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Summary!$A$1:$M$67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<sst xmlns="http://schemas.openxmlformats.org/spreadsheetml/2006/main" count="131" uniqueCount="72">
  <si>
    <t xml:space="preserve">RFP 2000 - OCTOBER 26, 2000</t>
  </si>
  <si>
    <t xml:space="preserve">CONFIDENTIAL INFORMATION</t>
  </si>
  <si>
    <t xml:space="preserve">Credit Reserve</t>
  </si>
  <si>
    <t xml:space="preserve">3 year on</t>
  </si>
  <si>
    <t xml:space="preserve">Date:</t>
  </si>
  <si>
    <t xml:space="preserve">5 year on</t>
  </si>
  <si>
    <t xml:space="preserve">Company Name:</t>
  </si>
  <si>
    <t xml:space="preserve">Enron Power Marketing, Inc</t>
  </si>
  <si>
    <t xml:space="preserve">Address 1:</t>
  </si>
  <si>
    <t xml:space="preserve">121 SW Salmon St.</t>
  </si>
  <si>
    <t xml:space="preserve">Address 2:</t>
  </si>
  <si>
    <t xml:space="preserve">City</t>
  </si>
  <si>
    <t xml:space="preserve">Portland</t>
  </si>
  <si>
    <t xml:space="preserve">State</t>
  </si>
  <si>
    <t xml:space="preserve">OR</t>
  </si>
  <si>
    <t xml:space="preserve">Zip Code</t>
  </si>
  <si>
    <t xml:space="preserve">Telephone:</t>
  </si>
  <si>
    <t xml:space="preserve">503/464-3822</t>
  </si>
  <si>
    <t xml:space="preserve">Fax Number:</t>
  </si>
  <si>
    <t xml:space="preserve">503/464-3740</t>
  </si>
  <si>
    <t xml:space="preserve">Delivery Point:</t>
  </si>
  <si>
    <t xml:space="preserve">SP-15 as defined in attached pro forma WSPP Confirmation Letter</t>
  </si>
  <si>
    <t xml:space="preserve">BASELOAD</t>
  </si>
  <si>
    <t xml:space="preserve"> 7 x 24</t>
  </si>
  <si>
    <t xml:space="preserve">Please add more lines if needed.  Thank you.</t>
  </si>
  <si>
    <t xml:space="preserve">Transaction Type</t>
  </si>
  <si>
    <t xml:space="preserve">Firm</t>
  </si>
  <si>
    <t xml:space="preserve">Strip or Individual</t>
  </si>
  <si>
    <t xml:space="preserve">Nov 1-30 2000</t>
  </si>
  <si>
    <t xml:space="preserve">Dec 1 - 31 2000</t>
  </si>
  <si>
    <t xml:space="preserve">Jan -Dec 2001</t>
  </si>
  <si>
    <t xml:space="preserve">Jan -Dec 2002</t>
  </si>
  <si>
    <t xml:space="preserve">Jan -Dec 2003</t>
  </si>
  <si>
    <t xml:space="preserve">Jan -Dec 2004</t>
  </si>
  <si>
    <t xml:space="preserve">Jan -Dec 2005</t>
  </si>
  <si>
    <t xml:space="preserve">Transaction</t>
  </si>
  <si>
    <t xml:space="preserve">MW</t>
  </si>
  <si>
    <t xml:space="preserve">(S or I)</t>
  </si>
  <si>
    <t xml:space="preserve">$/MWH</t>
  </si>
  <si>
    <t xml:space="preserve">mwhrs</t>
  </si>
  <si>
    <t xml:space="preserve">$</t>
  </si>
  <si>
    <t xml:space="preserve">$/MWhr</t>
  </si>
  <si>
    <t xml:space="preserve">Flat</t>
  </si>
  <si>
    <t xml:space="preserve">50 (6) Tier 1</t>
  </si>
  <si>
    <t xml:space="preserve">S</t>
  </si>
  <si>
    <t xml:space="preserve">50 (6) Tier 2</t>
  </si>
  <si>
    <t xml:space="preserve">50 (6) Tier 3</t>
  </si>
  <si>
    <t xml:space="preserve">50 (7) Tier 1</t>
  </si>
  <si>
    <t xml:space="preserve">50 (7) Tier 2</t>
  </si>
  <si>
    <t xml:space="preserve">50 (7) Tier 3</t>
  </si>
  <si>
    <t xml:space="preserve">On-Peak</t>
  </si>
  <si>
    <t xml:space="preserve">Off-Peak</t>
  </si>
  <si>
    <t xml:space="preserve">PEAK</t>
  </si>
  <si>
    <t xml:space="preserve"> 6 x 16</t>
  </si>
  <si>
    <t xml:space="preserve">Dec 1-31 2000</t>
  </si>
  <si>
    <t xml:space="preserve">Jan-Dec 2001</t>
  </si>
  <si>
    <t xml:space="preserve">Jan-Dec 2002</t>
  </si>
  <si>
    <t xml:space="preserve">Jan-Dec 2003</t>
  </si>
  <si>
    <t xml:space="preserve">Jan-Dec 2004</t>
  </si>
  <si>
    <t xml:space="preserve">Jan-Dec 2005</t>
  </si>
  <si>
    <t xml:space="preserve">Bidders Notes:</t>
  </si>
  <si>
    <t xml:space="preserve">Conditions of EPMI Offer</t>
  </si>
  <si>
    <t xml:space="preserve">1. EPMI offers a total of 150 MW.  Irrespective of which Term or delivery hours, the second and third 50 MW blocks are offered at</t>
  </si>
  <si>
    <t xml:space="preserve">    the prices indicated above for second and third tiers</t>
  </si>
  <si>
    <t xml:space="preserve">2. EPMI reserves the right to change any of these prices until 8:00 am PPT on October 27.</t>
  </si>
  <si>
    <t xml:space="preserve">3. EPMI offer will remain in effect from 8:00 am until 3:00 pm PPT on October 27 and no longer.</t>
  </si>
  <si>
    <t xml:space="preserve">4. EPMI offer is conditioned upon SDG&amp;E agreeing to the terms in the enclosed pro forma WSPP Confirmation Letter and </t>
  </si>
  <si>
    <t xml:space="preserve">    execution of such by 5:00 pm on October 27.</t>
  </si>
  <si>
    <t xml:space="preserve">5. EPMI offer is conditioned upon SDG&amp;E acceptance of the pro forma Enron Corporate Guaranty which will be delivered to SDG&amp;E </t>
  </si>
  <si>
    <t xml:space="preserve">    within 1 week of execution of the Confirmation Letter as indicated in 4 above.</t>
  </si>
  <si>
    <t xml:space="preserve">6.  All three years must be purchased.  Individual years not being offered.</t>
  </si>
  <si>
    <t xml:space="preserve">7.  All five years must be purchased.  Individual years not being offered.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</si>
</sst>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0%"/>
    <numFmt numFmtId="167" formatCode="0.0%"/>
    <numFmt numFmtId="168" formatCode="\$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20"/>
      <color rgb="FF008000"/>
      <name val="Arial"/>
      <family val="2"/>
    </font>
    <font>
      <b val="true"/>
      <sz val="12"/>
      <color rgb="FFFF0000"/>
      <name val="Arial"/>
      <family val="2"/>
    </font>
    <font>
      <b val="true"/>
      <sz val="14"/>
      <color rgb="FFFF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color rgb="FFFF00FF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99330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8-1999Prices" xfId="20"/>
    <cellStyle name="Normal_Mnthly Outlook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3.7"/>
    <col collapsed="false" customWidth="true" hidden="false" outlineLevel="0" max="3" min="3" style="0" width="11.13"/>
    <col collapsed="false" customWidth="true" hidden="false" outlineLevel="0" max="4" min="4" style="0" width="12.56"/>
    <col collapsed="false" customWidth="true" hidden="false" outlineLevel="0" max="5" min="5" style="0" width="10.28"/>
    <col collapsed="false" customWidth="true" hidden="false" outlineLevel="0" max="6" min="6" style="0" width="8.99"/>
    <col collapsed="false" customWidth="true" hidden="false" outlineLevel="0" max="7" min="7" style="0" width="9.85"/>
    <col collapsed="false" customWidth="true" hidden="false" outlineLevel="0" max="8" min="8" style="0" width="10.41"/>
    <col collapsed="false" customWidth="true" hidden="false" outlineLevel="0" max="13" min="13" style="0" width="1.7"/>
  </cols>
  <sheetData>
    <row r="1" customFormat="false" ht="7.15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customFormat="false" ht="27" hidden="false" customHeight="false" outlineLevel="0" collapsed="false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customFormat="false" ht="18" hidden="false" customHeight="false" outlineLevel="0" collapsed="false">
      <c r="A3" s="4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customFormat="false" ht="12.75" hidden="false" customHeight="false" outlineLevel="0" collapsed="false">
      <c r="A4" s="9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2"/>
      <c r="O4" s="13" t="s">
        <v>2</v>
      </c>
      <c r="Q4" s="13" t="n">
        <v>0.3</v>
      </c>
      <c r="R4" s="13" t="s">
        <v>3</v>
      </c>
    </row>
    <row r="5" customFormat="false" ht="13.5" hidden="false" customHeight="false" outlineLevel="0" collapsed="false">
      <c r="A5" s="9"/>
      <c r="B5" s="10"/>
      <c r="C5" s="10"/>
      <c r="D5" s="14" t="s">
        <v>4</v>
      </c>
      <c r="E5" s="15" t="n">
        <v>36826</v>
      </c>
      <c r="F5" s="16"/>
      <c r="G5" s="16"/>
      <c r="H5" s="16"/>
      <c r="I5" s="16"/>
      <c r="J5" s="10"/>
      <c r="K5" s="10"/>
      <c r="L5" s="10"/>
      <c r="M5" s="12"/>
      <c r="Q5" s="13" t="n">
        <v>0.4</v>
      </c>
      <c r="R5" s="13" t="s">
        <v>5</v>
      </c>
    </row>
    <row r="6" customFormat="false" ht="13.5" hidden="false" customHeight="false" outlineLevel="0" collapsed="false">
      <c r="A6" s="9"/>
      <c r="B6" s="10"/>
      <c r="C6" s="10"/>
      <c r="D6" s="14" t="s">
        <v>6</v>
      </c>
      <c r="E6" s="16" t="s">
        <v>7</v>
      </c>
      <c r="F6" s="16"/>
      <c r="G6" s="16"/>
      <c r="H6" s="16"/>
      <c r="I6" s="16"/>
      <c r="J6" s="10"/>
      <c r="K6" s="10"/>
      <c r="L6" s="10"/>
      <c r="M6" s="12"/>
    </row>
    <row r="7" customFormat="false" ht="13.5" hidden="false" customHeight="false" outlineLevel="0" collapsed="false">
      <c r="A7" s="9"/>
      <c r="B7" s="10"/>
      <c r="C7" s="10"/>
      <c r="D7" s="14" t="s">
        <v>8</v>
      </c>
      <c r="E7" s="16" t="s">
        <v>9</v>
      </c>
      <c r="F7" s="16"/>
      <c r="G7" s="16"/>
      <c r="H7" s="16"/>
      <c r="I7" s="16"/>
      <c r="J7" s="10"/>
      <c r="K7" s="10"/>
      <c r="L7" s="10"/>
      <c r="M7" s="12"/>
    </row>
    <row r="8" customFormat="false" ht="13.5" hidden="false" customHeight="false" outlineLevel="0" collapsed="false">
      <c r="A8" s="9"/>
      <c r="B8" s="10"/>
      <c r="C8" s="10"/>
      <c r="D8" s="14" t="s">
        <v>10</v>
      </c>
      <c r="E8" s="16"/>
      <c r="F8" s="16"/>
      <c r="G8" s="16"/>
      <c r="H8" s="16"/>
      <c r="I8" s="16"/>
      <c r="J8" s="10"/>
      <c r="K8" s="10"/>
      <c r="L8" s="10"/>
      <c r="M8" s="12"/>
    </row>
    <row r="9" customFormat="false" ht="13.5" hidden="false" customHeight="false" outlineLevel="0" collapsed="false">
      <c r="A9" s="9"/>
      <c r="B9" s="10"/>
      <c r="C9" s="10"/>
      <c r="D9" s="14" t="s">
        <v>11</v>
      </c>
      <c r="E9" s="16" t="s">
        <v>12</v>
      </c>
      <c r="F9" s="16"/>
      <c r="G9" s="16"/>
      <c r="H9" s="16"/>
      <c r="I9" s="16"/>
      <c r="J9" s="10"/>
      <c r="K9" s="10"/>
      <c r="L9" s="10"/>
      <c r="M9" s="12"/>
    </row>
    <row r="10" customFormat="false" ht="13.5" hidden="false" customHeight="false" outlineLevel="0" collapsed="false">
      <c r="A10" s="9"/>
      <c r="B10" s="10"/>
      <c r="C10" s="10"/>
      <c r="D10" s="14" t="s">
        <v>13</v>
      </c>
      <c r="E10" s="16" t="s">
        <v>14</v>
      </c>
      <c r="F10" s="16"/>
      <c r="G10" s="16"/>
      <c r="H10" s="16"/>
      <c r="I10" s="16"/>
      <c r="J10" s="10"/>
      <c r="K10" s="10"/>
      <c r="L10" s="10"/>
      <c r="M10" s="12"/>
    </row>
    <row r="11" customFormat="false" ht="13.5" hidden="false" customHeight="false" outlineLevel="0" collapsed="false">
      <c r="A11" s="9"/>
      <c r="B11" s="10"/>
      <c r="C11" s="10"/>
      <c r="D11" s="14" t="s">
        <v>15</v>
      </c>
      <c r="E11" s="17" t="n">
        <v>97204</v>
      </c>
      <c r="F11" s="16"/>
      <c r="G11" s="16"/>
      <c r="H11" s="16"/>
      <c r="I11" s="16"/>
      <c r="J11" s="10"/>
      <c r="K11" s="10"/>
      <c r="L11" s="10"/>
      <c r="M11" s="12"/>
    </row>
    <row r="12" customFormat="false" ht="12.75" hidden="false" customHeight="false" outlineLevel="0" collapsed="false">
      <c r="A12" s="9"/>
      <c r="B12" s="10"/>
      <c r="C12" s="10"/>
      <c r="D12" s="14"/>
      <c r="E12" s="10"/>
      <c r="F12" s="10"/>
      <c r="G12" s="10"/>
      <c r="H12" s="10"/>
      <c r="I12" s="10"/>
      <c r="J12" s="10"/>
      <c r="K12" s="10"/>
      <c r="L12" s="10"/>
      <c r="M12" s="12"/>
    </row>
    <row r="13" customFormat="false" ht="13.5" hidden="false" customHeight="false" outlineLevel="0" collapsed="false">
      <c r="A13" s="9"/>
      <c r="B13" s="10"/>
      <c r="C13" s="10"/>
      <c r="D13" s="14" t="s">
        <v>16</v>
      </c>
      <c r="E13" s="16" t="s">
        <v>17</v>
      </c>
      <c r="F13" s="16"/>
      <c r="G13" s="16"/>
      <c r="H13" s="16"/>
      <c r="I13" s="16"/>
      <c r="J13" s="10"/>
      <c r="K13" s="10"/>
      <c r="L13" s="10"/>
      <c r="M13" s="12"/>
    </row>
    <row r="14" customFormat="false" ht="13.5" hidden="false" customHeight="false" outlineLevel="0" collapsed="false">
      <c r="A14" s="9"/>
      <c r="B14" s="10"/>
      <c r="C14" s="10"/>
      <c r="D14" s="14" t="s">
        <v>18</v>
      </c>
      <c r="E14" s="16" t="s">
        <v>19</v>
      </c>
      <c r="F14" s="16"/>
      <c r="G14" s="16"/>
      <c r="H14" s="16"/>
      <c r="I14" s="16"/>
      <c r="J14" s="10"/>
      <c r="K14" s="10"/>
      <c r="L14" s="10"/>
      <c r="M14" s="12"/>
    </row>
    <row r="15" customFormat="false" ht="13.5" hidden="false" customHeight="false" outlineLevel="0" collapsed="false">
      <c r="A15" s="9"/>
      <c r="B15" s="10"/>
      <c r="C15" s="10"/>
      <c r="D15" s="14"/>
      <c r="E15" s="10"/>
      <c r="F15" s="10"/>
      <c r="G15" s="10"/>
      <c r="H15" s="10"/>
      <c r="I15" s="10"/>
      <c r="J15" s="10"/>
      <c r="K15" s="10"/>
      <c r="L15" s="10"/>
      <c r="M15" s="12"/>
    </row>
    <row r="16" customFormat="false" ht="13.5" hidden="false" customHeight="false" outlineLevel="0" collapsed="false">
      <c r="A16" s="9"/>
      <c r="B16" s="10"/>
      <c r="C16" s="10"/>
      <c r="D16" s="14" t="s">
        <v>20</v>
      </c>
      <c r="E16" s="18" t="s">
        <v>21</v>
      </c>
      <c r="F16" s="19"/>
      <c r="G16" s="19"/>
      <c r="H16" s="19"/>
      <c r="I16" s="19"/>
      <c r="J16" s="10"/>
      <c r="K16" s="10"/>
      <c r="L16" s="10"/>
      <c r="M16" s="12"/>
    </row>
    <row r="17" customFormat="false" ht="12.75" hidden="false" customHeight="false" outlineLevel="0" collapsed="false">
      <c r="A17" s="9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2"/>
    </row>
    <row r="18" customFormat="false" ht="12.75" hidden="false" customHeight="false" outlineLevel="0" collapsed="false">
      <c r="A18" s="9"/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2"/>
    </row>
    <row r="19" customFormat="false" ht="15.75" hidden="false" customHeight="false" outlineLevel="0" collapsed="false">
      <c r="A19" s="20"/>
      <c r="B19" s="21" t="s">
        <v>22</v>
      </c>
      <c r="C19" s="21" t="s">
        <v>23</v>
      </c>
      <c r="D19" s="22"/>
      <c r="E19" s="23" t="s">
        <v>24</v>
      </c>
      <c r="F19" s="24"/>
      <c r="G19" s="24"/>
      <c r="H19" s="24"/>
      <c r="I19" s="24"/>
      <c r="J19" s="24"/>
      <c r="K19" s="24"/>
      <c r="L19" s="24"/>
      <c r="M19" s="25"/>
    </row>
    <row r="20" customFormat="false" ht="12.75" hidden="false" customHeight="false" outlineLevel="0" collapsed="false">
      <c r="A20" s="20"/>
      <c r="B20" s="24"/>
      <c r="C20" s="24"/>
      <c r="D20" s="14"/>
      <c r="E20" s="26"/>
      <c r="F20" s="26"/>
      <c r="G20" s="26"/>
      <c r="H20" s="26"/>
      <c r="I20" s="26"/>
      <c r="J20" s="26"/>
      <c r="K20" s="26"/>
      <c r="L20" s="26"/>
      <c r="M20" s="27"/>
    </row>
    <row r="21" customFormat="false" ht="25.5" hidden="false" customHeight="false" outlineLevel="0" collapsed="false">
      <c r="A21" s="28"/>
      <c r="B21" s="29"/>
      <c r="C21" s="30" t="s">
        <v>25</v>
      </c>
      <c r="D21" s="31" t="s">
        <v>26</v>
      </c>
      <c r="E21" s="31" t="s">
        <v>27</v>
      </c>
      <c r="F21" s="31" t="s">
        <v>28</v>
      </c>
      <c r="G21" s="31" t="s">
        <v>29</v>
      </c>
      <c r="H21" s="31" t="s">
        <v>30</v>
      </c>
      <c r="I21" s="31" t="s">
        <v>31</v>
      </c>
      <c r="J21" s="31" t="s">
        <v>32</v>
      </c>
      <c r="K21" s="31" t="s">
        <v>33</v>
      </c>
      <c r="L21" s="31" t="s">
        <v>34</v>
      </c>
      <c r="M21" s="32"/>
    </row>
    <row r="22" customFormat="false" ht="13.5" hidden="false" customHeight="false" outlineLevel="0" collapsed="false">
      <c r="A22" s="20"/>
      <c r="B22" s="33" t="s">
        <v>35</v>
      </c>
      <c r="C22" s="33"/>
      <c r="D22" s="34" t="s">
        <v>36</v>
      </c>
      <c r="E22" s="34" t="s">
        <v>37</v>
      </c>
      <c r="F22" s="34" t="s">
        <v>38</v>
      </c>
      <c r="G22" s="34" t="s">
        <v>38</v>
      </c>
      <c r="H22" s="34" t="s">
        <v>38</v>
      </c>
      <c r="I22" s="34" t="s">
        <v>38</v>
      </c>
      <c r="J22" s="34" t="s">
        <v>38</v>
      </c>
      <c r="K22" s="34" t="s">
        <v>38</v>
      </c>
      <c r="L22" s="34" t="s">
        <v>38</v>
      </c>
      <c r="M22" s="25"/>
      <c r="N22" s="35" t="s">
        <v>39</v>
      </c>
      <c r="O22" s="35" t="s">
        <v>39</v>
      </c>
      <c r="P22" s="35" t="s">
        <v>39</v>
      </c>
      <c r="Q22" s="36" t="s">
        <v>40</v>
      </c>
      <c r="R22" s="36" t="s">
        <v>41</v>
      </c>
    </row>
    <row r="23" customFormat="false" ht="13.5" hidden="false" customHeight="false" outlineLevel="0" collapsed="false">
      <c r="A23" s="9"/>
      <c r="B23" s="33" t="n">
        <v>1</v>
      </c>
      <c r="C23" s="37" t="s">
        <v>42</v>
      </c>
      <c r="D23" s="38" t="s">
        <v>43</v>
      </c>
      <c r="E23" s="39" t="s">
        <v>44</v>
      </c>
      <c r="F23" s="40" t="n">
        <v>62.55</v>
      </c>
      <c r="G23" s="40" t="n">
        <v>62.55</v>
      </c>
      <c r="H23" s="40" t="n">
        <v>62.55</v>
      </c>
      <c r="I23" s="40" t="n">
        <v>62.55</v>
      </c>
      <c r="J23" s="40" t="n">
        <v>62.55</v>
      </c>
      <c r="K23" s="41"/>
      <c r="L23" s="42"/>
      <c r="M23" s="12"/>
      <c r="N23" s="13" t="n">
        <f aca="false">720+744+(8760*3)</f>
        <v>27744</v>
      </c>
      <c r="O23" s="13" t="n">
        <v>50</v>
      </c>
      <c r="P23" s="13" t="n">
        <f aca="false">O23*N23</f>
        <v>1387200</v>
      </c>
    </row>
    <row r="24" customFormat="false" ht="13.5" hidden="false" customHeight="false" outlineLevel="0" collapsed="false">
      <c r="A24" s="9"/>
      <c r="B24" s="33" t="n">
        <v>2</v>
      </c>
      <c r="C24" s="43" t="s">
        <v>42</v>
      </c>
      <c r="D24" s="38" t="s">
        <v>45</v>
      </c>
      <c r="E24" s="39" t="s">
        <v>44</v>
      </c>
      <c r="F24" s="40" t="n">
        <v>63.8</v>
      </c>
      <c r="G24" s="40" t="n">
        <v>63.8</v>
      </c>
      <c r="H24" s="40" t="n">
        <v>63.8</v>
      </c>
      <c r="I24" s="40" t="n">
        <v>63.8</v>
      </c>
      <c r="J24" s="40" t="n">
        <v>63.8</v>
      </c>
      <c r="K24" s="40"/>
      <c r="L24" s="44"/>
      <c r="M24" s="12"/>
      <c r="N24" s="13" t="n">
        <f aca="false">720+744+(8760*3)</f>
        <v>27744</v>
      </c>
      <c r="O24" s="13" t="n">
        <v>50</v>
      </c>
      <c r="P24" s="13" t="n">
        <f aca="false">O24*N24</f>
        <v>1387200</v>
      </c>
    </row>
    <row r="25" customFormat="false" ht="13.5" hidden="false" customHeight="false" outlineLevel="0" collapsed="false">
      <c r="A25" s="9"/>
      <c r="B25" s="33" t="n">
        <v>3</v>
      </c>
      <c r="C25" s="43" t="s">
        <v>42</v>
      </c>
      <c r="D25" s="38" t="s">
        <v>46</v>
      </c>
      <c r="E25" s="39" t="s">
        <v>44</v>
      </c>
      <c r="F25" s="40" t="n">
        <v>65.05</v>
      </c>
      <c r="G25" s="40" t="n">
        <v>65.05</v>
      </c>
      <c r="H25" s="40" t="n">
        <v>65.05</v>
      </c>
      <c r="I25" s="40" t="n">
        <v>65.05</v>
      </c>
      <c r="J25" s="40" t="n">
        <v>65.05</v>
      </c>
      <c r="K25" s="45"/>
      <c r="L25" s="46"/>
      <c r="M25" s="12"/>
      <c r="N25" s="13" t="n">
        <f aca="false">720+744+(8760*3)</f>
        <v>27744</v>
      </c>
      <c r="O25" s="13" t="n">
        <v>50</v>
      </c>
      <c r="P25" s="13" t="n">
        <f aca="false">O25*N25</f>
        <v>1387200</v>
      </c>
    </row>
    <row r="26" customFormat="false" ht="13.5" hidden="false" customHeight="false" outlineLevel="0" collapsed="false">
      <c r="A26" s="9"/>
      <c r="B26" s="33" t="n">
        <v>4</v>
      </c>
      <c r="C26" s="43" t="s">
        <v>42</v>
      </c>
      <c r="D26" s="47" t="s">
        <v>47</v>
      </c>
      <c r="E26" s="39" t="s">
        <v>44</v>
      </c>
      <c r="F26" s="40" t="n">
        <v>53.4</v>
      </c>
      <c r="G26" s="40" t="n">
        <v>53.4</v>
      </c>
      <c r="H26" s="40" t="n">
        <v>53.4</v>
      </c>
      <c r="I26" s="40" t="n">
        <v>53.4</v>
      </c>
      <c r="J26" s="40" t="n">
        <v>53.4</v>
      </c>
      <c r="K26" s="40" t="n">
        <v>53.4</v>
      </c>
      <c r="L26" s="40" t="n">
        <v>53.4</v>
      </c>
      <c r="N26" s="13" t="n">
        <f aca="false">720+744+(8760*5)</f>
        <v>45264</v>
      </c>
      <c r="O26" s="13" t="n">
        <v>50</v>
      </c>
      <c r="P26" s="13" t="n">
        <f aca="false">O26*N26</f>
        <v>2263200</v>
      </c>
    </row>
    <row r="27" customFormat="false" ht="13.5" hidden="false" customHeight="false" outlineLevel="0" collapsed="false">
      <c r="A27" s="9"/>
      <c r="B27" s="33" t="n">
        <v>5</v>
      </c>
      <c r="C27" s="43" t="s">
        <v>42</v>
      </c>
      <c r="D27" s="38" t="s">
        <v>48</v>
      </c>
      <c r="E27" s="39" t="s">
        <v>44</v>
      </c>
      <c r="F27" s="40" t="n">
        <v>54.65</v>
      </c>
      <c r="G27" s="40" t="n">
        <v>54.65</v>
      </c>
      <c r="H27" s="40" t="n">
        <v>54.65</v>
      </c>
      <c r="I27" s="40" t="n">
        <v>54.65</v>
      </c>
      <c r="J27" s="40" t="n">
        <v>54.65</v>
      </c>
      <c r="K27" s="40" t="n">
        <v>54.65</v>
      </c>
      <c r="L27" s="40" t="n">
        <v>54.65</v>
      </c>
      <c r="N27" s="13" t="n">
        <f aca="false">720+744+(8760*5)</f>
        <v>45264</v>
      </c>
      <c r="O27" s="13" t="n">
        <v>50</v>
      </c>
      <c r="P27" s="13" t="n">
        <f aca="false">O27*N27</f>
        <v>2263200</v>
      </c>
    </row>
    <row r="28" customFormat="false" ht="12.75" hidden="false" customHeight="false" outlineLevel="0" collapsed="false">
      <c r="A28" s="9"/>
      <c r="B28" s="33" t="n">
        <v>6</v>
      </c>
      <c r="C28" s="43" t="s">
        <v>42</v>
      </c>
      <c r="D28" s="47" t="s">
        <v>49</v>
      </c>
      <c r="E28" s="39" t="s">
        <v>44</v>
      </c>
      <c r="F28" s="40" t="n">
        <v>55.9</v>
      </c>
      <c r="G28" s="40" t="n">
        <v>55.9</v>
      </c>
      <c r="H28" s="40" t="n">
        <v>55.9</v>
      </c>
      <c r="I28" s="40" t="n">
        <v>55.9</v>
      </c>
      <c r="J28" s="40" t="n">
        <v>55.9</v>
      </c>
      <c r="K28" s="40" t="n">
        <v>55.9</v>
      </c>
      <c r="L28" s="40" t="n">
        <v>55.9</v>
      </c>
      <c r="N28" s="13" t="n">
        <f aca="false">720+744+(8760*5)</f>
        <v>45264</v>
      </c>
      <c r="O28" s="13" t="n">
        <v>50</v>
      </c>
      <c r="P28" s="13" t="n">
        <f aca="false">O28*N28</f>
        <v>2263200</v>
      </c>
    </row>
    <row r="29" customFormat="false" ht="12.75" hidden="false" customHeight="false" outlineLevel="0" collapsed="false">
      <c r="A29" s="9"/>
      <c r="B29" s="33" t="n">
        <v>7</v>
      </c>
      <c r="C29" s="43" t="s">
        <v>50</v>
      </c>
      <c r="D29" s="47"/>
      <c r="E29" s="45"/>
      <c r="F29" s="45"/>
      <c r="G29" s="45"/>
      <c r="H29" s="45"/>
      <c r="I29" s="45"/>
      <c r="J29" s="45"/>
      <c r="K29" s="45"/>
      <c r="L29" s="46"/>
    </row>
    <row r="30" customFormat="false" ht="12.75" hidden="false" customHeight="false" outlineLevel="0" collapsed="false">
      <c r="A30" s="9"/>
      <c r="B30" s="33"/>
      <c r="C30" s="43" t="s">
        <v>51</v>
      </c>
      <c r="D30" s="47"/>
      <c r="E30" s="40"/>
      <c r="F30" s="40"/>
      <c r="G30" s="40"/>
      <c r="H30" s="40"/>
      <c r="I30" s="40"/>
      <c r="J30" s="40"/>
      <c r="K30" s="40"/>
      <c r="L30" s="44"/>
    </row>
    <row r="31" customFormat="false" ht="12.75" hidden="false" customHeight="false" outlineLevel="0" collapsed="false">
      <c r="A31" s="9"/>
      <c r="B31" s="33" t="n">
        <v>8</v>
      </c>
      <c r="C31" s="43" t="s">
        <v>50</v>
      </c>
      <c r="D31" s="47"/>
      <c r="E31" s="40"/>
      <c r="F31" s="40"/>
      <c r="G31" s="40"/>
      <c r="H31" s="40"/>
      <c r="I31" s="40"/>
      <c r="J31" s="40"/>
      <c r="K31" s="40"/>
      <c r="L31" s="44"/>
      <c r="M31" s="12"/>
    </row>
    <row r="32" customFormat="false" ht="12.75" hidden="false" customHeight="false" outlineLevel="0" collapsed="false">
      <c r="A32" s="9"/>
      <c r="B32" s="33"/>
      <c r="C32" s="43" t="s">
        <v>51</v>
      </c>
      <c r="D32" s="47"/>
      <c r="E32" s="40"/>
      <c r="F32" s="40"/>
      <c r="G32" s="40"/>
      <c r="H32" s="40"/>
      <c r="I32" s="40"/>
      <c r="J32" s="40"/>
      <c r="K32" s="40"/>
      <c r="L32" s="44"/>
      <c r="M32" s="12"/>
    </row>
    <row r="33" customFormat="false" ht="12.75" hidden="false" customHeight="false" outlineLevel="0" collapsed="false">
      <c r="A33" s="9"/>
      <c r="B33" s="33" t="n">
        <v>9</v>
      </c>
      <c r="C33" s="43" t="s">
        <v>50</v>
      </c>
      <c r="D33" s="47"/>
      <c r="E33" s="40"/>
      <c r="F33" s="40"/>
      <c r="G33" s="40"/>
      <c r="H33" s="40"/>
      <c r="I33" s="40"/>
      <c r="J33" s="40"/>
      <c r="K33" s="40"/>
      <c r="L33" s="44"/>
      <c r="M33" s="12"/>
    </row>
    <row r="34" customFormat="false" ht="12.75" hidden="false" customHeight="false" outlineLevel="0" collapsed="false">
      <c r="A34" s="9"/>
      <c r="B34" s="33"/>
      <c r="C34" s="43" t="s">
        <v>51</v>
      </c>
      <c r="D34" s="47"/>
      <c r="E34" s="40"/>
      <c r="F34" s="40"/>
      <c r="G34" s="40"/>
      <c r="H34" s="40"/>
      <c r="I34" s="40"/>
      <c r="J34" s="40"/>
      <c r="K34" s="40"/>
      <c r="L34" s="44"/>
      <c r="M34" s="12"/>
    </row>
    <row r="35" customFormat="false" ht="12.75" hidden="false" customHeight="false" outlineLevel="0" collapsed="false">
      <c r="A35" s="9"/>
      <c r="B35" s="33" t="n">
        <v>10</v>
      </c>
      <c r="C35" s="43" t="s">
        <v>50</v>
      </c>
      <c r="D35" s="47"/>
      <c r="E35" s="40"/>
      <c r="F35" s="40"/>
      <c r="G35" s="40"/>
      <c r="H35" s="40"/>
      <c r="I35" s="40"/>
      <c r="J35" s="40"/>
      <c r="K35" s="40"/>
      <c r="L35" s="44"/>
      <c r="M35" s="12"/>
    </row>
    <row r="36" customFormat="false" ht="12.75" hidden="false" customHeight="false" outlineLevel="0" collapsed="false">
      <c r="A36" s="9"/>
      <c r="B36" s="33"/>
      <c r="C36" s="43" t="s">
        <v>51</v>
      </c>
      <c r="D36" s="47"/>
      <c r="E36" s="40"/>
      <c r="F36" s="40"/>
      <c r="G36" s="40"/>
      <c r="H36" s="40"/>
      <c r="I36" s="40"/>
      <c r="J36" s="40"/>
      <c r="K36" s="40"/>
      <c r="L36" s="44"/>
      <c r="M36" s="12"/>
    </row>
    <row r="37" customFormat="false" ht="12.75" hidden="false" customHeight="false" outlineLevel="0" collapsed="false">
      <c r="A37" s="9"/>
      <c r="B37" s="33" t="n">
        <v>11</v>
      </c>
      <c r="C37" s="43" t="s">
        <v>50</v>
      </c>
      <c r="D37" s="47"/>
      <c r="E37" s="40"/>
      <c r="F37" s="40"/>
      <c r="G37" s="40"/>
      <c r="H37" s="40"/>
      <c r="I37" s="40"/>
      <c r="J37" s="40"/>
      <c r="K37" s="40"/>
      <c r="L37" s="44"/>
      <c r="M37" s="12"/>
    </row>
    <row r="38" customFormat="false" ht="12.75" hidden="false" customHeight="false" outlineLevel="0" collapsed="false">
      <c r="A38" s="9"/>
      <c r="B38" s="33"/>
      <c r="C38" s="43" t="s">
        <v>51</v>
      </c>
      <c r="D38" s="47"/>
      <c r="E38" s="40"/>
      <c r="F38" s="40"/>
      <c r="G38" s="40"/>
      <c r="H38" s="40"/>
      <c r="I38" s="40"/>
      <c r="J38" s="40"/>
      <c r="K38" s="40"/>
      <c r="L38" s="44"/>
      <c r="M38" s="12"/>
    </row>
    <row r="39" customFormat="false" ht="12.75" hidden="false" customHeight="false" outlineLevel="0" collapsed="false">
      <c r="A39" s="9"/>
      <c r="B39" s="33" t="n">
        <v>12</v>
      </c>
      <c r="C39" s="43" t="s">
        <v>50</v>
      </c>
      <c r="D39" s="47"/>
      <c r="E39" s="40"/>
      <c r="F39" s="40"/>
      <c r="G39" s="40"/>
      <c r="H39" s="40"/>
      <c r="I39" s="40"/>
      <c r="J39" s="40"/>
      <c r="K39" s="40"/>
      <c r="L39" s="44"/>
      <c r="M39" s="12"/>
    </row>
    <row r="40" customFormat="false" ht="13.5" hidden="false" customHeight="false" outlineLevel="0" collapsed="false">
      <c r="A40" s="9"/>
      <c r="B40" s="33"/>
      <c r="C40" s="48" t="s">
        <v>51</v>
      </c>
      <c r="D40" s="49"/>
      <c r="E40" s="50"/>
      <c r="F40" s="50"/>
      <c r="G40" s="50"/>
      <c r="H40" s="50"/>
      <c r="I40" s="50"/>
      <c r="J40" s="50"/>
      <c r="K40" s="50"/>
      <c r="L40" s="51"/>
      <c r="M40" s="12"/>
    </row>
    <row r="41" customFormat="false" ht="12.75" hidden="false" customHeight="false" outlineLevel="0" collapsed="false">
      <c r="A41" s="9"/>
      <c r="B41" s="10"/>
      <c r="C41" s="10"/>
      <c r="D41" s="11"/>
      <c r="E41" s="52"/>
      <c r="F41" s="52"/>
      <c r="G41" s="52"/>
      <c r="H41" s="52"/>
      <c r="I41" s="52"/>
      <c r="J41" s="52"/>
      <c r="K41" s="52"/>
      <c r="L41" s="52"/>
      <c r="M41" s="53"/>
    </row>
    <row r="42" customFormat="false" ht="12.75" hidden="false" customHeight="false" outlineLevel="0" collapsed="false">
      <c r="A42" s="9"/>
      <c r="B42" s="10"/>
      <c r="C42" s="10"/>
      <c r="D42" s="11"/>
      <c r="E42" s="52"/>
      <c r="F42" s="52"/>
      <c r="G42" s="52"/>
      <c r="H42" s="52"/>
      <c r="I42" s="52"/>
      <c r="J42" s="52"/>
      <c r="K42" s="52"/>
      <c r="L42" s="52"/>
      <c r="M42" s="53"/>
    </row>
    <row r="43" customFormat="false" ht="15.75" hidden="false" customHeight="false" outlineLevel="0" collapsed="false">
      <c r="A43" s="20"/>
      <c r="B43" s="54" t="s">
        <v>52</v>
      </c>
      <c r="C43" s="54" t="s">
        <v>53</v>
      </c>
      <c r="D43" s="22"/>
      <c r="E43" s="23" t="s">
        <v>24</v>
      </c>
      <c r="F43" s="24"/>
      <c r="G43" s="24"/>
      <c r="H43" s="24"/>
      <c r="I43" s="24"/>
      <c r="J43" s="24"/>
      <c r="K43" s="24"/>
      <c r="L43" s="24"/>
      <c r="M43" s="25"/>
    </row>
    <row r="44" customFormat="false" ht="12.75" hidden="false" customHeight="false" outlineLevel="0" collapsed="false">
      <c r="A44" s="20"/>
      <c r="B44" s="24"/>
      <c r="C44" s="24"/>
      <c r="D44" s="33"/>
      <c r="E44" s="55"/>
      <c r="F44" s="55"/>
      <c r="G44" s="55"/>
      <c r="H44" s="55"/>
      <c r="I44" s="55"/>
      <c r="J44" s="55"/>
      <c r="K44" s="55"/>
      <c r="L44" s="55"/>
      <c r="M44" s="56"/>
    </row>
    <row r="45" customFormat="false" ht="25.5" hidden="false" customHeight="false" outlineLevel="0" collapsed="false">
      <c r="A45" s="28"/>
      <c r="B45" s="29"/>
      <c r="C45" s="29"/>
      <c r="D45" s="31" t="s">
        <v>26</v>
      </c>
      <c r="E45" s="31" t="s">
        <v>27</v>
      </c>
      <c r="F45" s="31" t="s">
        <v>28</v>
      </c>
      <c r="G45" s="31" t="s">
        <v>54</v>
      </c>
      <c r="H45" s="31" t="s">
        <v>55</v>
      </c>
      <c r="I45" s="31" t="s">
        <v>56</v>
      </c>
      <c r="J45" s="31" t="s">
        <v>57</v>
      </c>
      <c r="K45" s="31" t="s">
        <v>58</v>
      </c>
      <c r="L45" s="31" t="s">
        <v>59</v>
      </c>
      <c r="M45" s="32"/>
    </row>
    <row r="46" customFormat="false" ht="13.5" hidden="false" customHeight="false" outlineLevel="0" collapsed="false">
      <c r="A46" s="20"/>
      <c r="B46" s="33" t="s">
        <v>35</v>
      </c>
      <c r="C46" s="33"/>
      <c r="D46" s="34" t="s">
        <v>36</v>
      </c>
      <c r="E46" s="34" t="s">
        <v>37</v>
      </c>
      <c r="F46" s="34" t="s">
        <v>38</v>
      </c>
      <c r="G46" s="34" t="s">
        <v>38</v>
      </c>
      <c r="H46" s="34" t="s">
        <v>38</v>
      </c>
      <c r="I46" s="34" t="s">
        <v>38</v>
      </c>
      <c r="J46" s="34" t="s">
        <v>38</v>
      </c>
      <c r="K46" s="34" t="s">
        <v>38</v>
      </c>
      <c r="L46" s="34" t="s">
        <v>38</v>
      </c>
      <c r="M46" s="25"/>
      <c r="N46" s="35" t="s">
        <v>39</v>
      </c>
      <c r="O46" s="35" t="s">
        <v>39</v>
      </c>
      <c r="P46" s="35" t="s">
        <v>39</v>
      </c>
      <c r="Q46" s="36" t="s">
        <v>40</v>
      </c>
      <c r="R46" s="36" t="s">
        <v>41</v>
      </c>
    </row>
    <row r="47" customFormat="false" ht="13.5" hidden="false" customHeight="false" outlineLevel="0" collapsed="false">
      <c r="A47" s="9"/>
      <c r="B47" s="33" t="n">
        <v>1</v>
      </c>
      <c r="C47" s="33"/>
      <c r="D47" s="38" t="s">
        <v>43</v>
      </c>
      <c r="E47" s="39" t="s">
        <v>44</v>
      </c>
      <c r="F47" s="40" t="n">
        <v>71.55</v>
      </c>
      <c r="G47" s="40" t="n">
        <v>71.55</v>
      </c>
      <c r="H47" s="40" t="n">
        <v>71.55</v>
      </c>
      <c r="I47" s="40" t="n">
        <v>71.55</v>
      </c>
      <c r="J47" s="40" t="n">
        <v>71.55</v>
      </c>
      <c r="K47" s="41"/>
      <c r="L47" s="42"/>
      <c r="M47" s="12"/>
      <c r="N47" s="13" t="n">
        <f aca="false">720+744+(8760*3)</f>
        <v>27744</v>
      </c>
      <c r="O47" s="13" t="n">
        <v>50</v>
      </c>
      <c r="P47" s="13" t="n">
        <f aca="false">O47*N47</f>
        <v>1387200</v>
      </c>
    </row>
    <row r="48" customFormat="false" ht="13.5" hidden="false" customHeight="false" outlineLevel="0" collapsed="false">
      <c r="A48" s="9"/>
      <c r="B48" s="33" t="n">
        <v>2</v>
      </c>
      <c r="C48" s="33"/>
      <c r="D48" s="38" t="s">
        <v>45</v>
      </c>
      <c r="E48" s="39" t="s">
        <v>44</v>
      </c>
      <c r="F48" s="40" t="n">
        <v>73.55</v>
      </c>
      <c r="G48" s="40" t="n">
        <v>73.55</v>
      </c>
      <c r="H48" s="40" t="n">
        <v>73.55</v>
      </c>
      <c r="I48" s="40" t="n">
        <v>73.55</v>
      </c>
      <c r="J48" s="40" t="n">
        <v>73.55</v>
      </c>
      <c r="K48" s="40"/>
      <c r="L48" s="44"/>
      <c r="M48" s="12"/>
      <c r="N48" s="13" t="n">
        <f aca="false">720+744+(8760*3)</f>
        <v>27744</v>
      </c>
      <c r="O48" s="13" t="n">
        <v>50</v>
      </c>
      <c r="P48" s="13" t="n">
        <f aca="false">O48*N48</f>
        <v>1387200</v>
      </c>
    </row>
    <row r="49" customFormat="false" ht="13.5" hidden="false" customHeight="false" outlineLevel="0" collapsed="false">
      <c r="A49" s="9"/>
      <c r="B49" s="33" t="n">
        <v>3</v>
      </c>
      <c r="C49" s="33"/>
      <c r="D49" s="38" t="s">
        <v>46</v>
      </c>
      <c r="E49" s="39" t="s">
        <v>44</v>
      </c>
      <c r="F49" s="40" t="n">
        <v>74.55</v>
      </c>
      <c r="G49" s="40" t="n">
        <v>74.55</v>
      </c>
      <c r="H49" s="40" t="n">
        <v>74.55</v>
      </c>
      <c r="I49" s="40" t="n">
        <v>74.55</v>
      </c>
      <c r="J49" s="40" t="n">
        <v>74.55</v>
      </c>
      <c r="K49" s="45"/>
      <c r="L49" s="46"/>
      <c r="M49" s="12"/>
      <c r="N49" s="13" t="n">
        <f aca="false">720+744+(8760*3)</f>
        <v>27744</v>
      </c>
      <c r="O49" s="13" t="n">
        <v>50</v>
      </c>
      <c r="P49" s="13" t="n">
        <f aca="false">O49*N49</f>
        <v>1387200</v>
      </c>
    </row>
    <row r="50" customFormat="false" ht="13.5" hidden="false" customHeight="false" outlineLevel="0" collapsed="false">
      <c r="A50" s="9"/>
      <c r="B50" s="33" t="n">
        <v>4</v>
      </c>
      <c r="C50" s="33"/>
      <c r="D50" s="47" t="s">
        <v>47</v>
      </c>
      <c r="E50" s="39" t="s">
        <v>44</v>
      </c>
      <c r="F50" s="40" t="n">
        <v>60.4</v>
      </c>
      <c r="G50" s="40" t="n">
        <v>60.4</v>
      </c>
      <c r="H50" s="40" t="n">
        <v>60.4</v>
      </c>
      <c r="I50" s="40" t="n">
        <v>60.4</v>
      </c>
      <c r="J50" s="40" t="n">
        <v>60.4</v>
      </c>
      <c r="K50" s="40" t="n">
        <v>60.4</v>
      </c>
      <c r="L50" s="40" t="n">
        <v>60.4</v>
      </c>
      <c r="M50" s="12"/>
      <c r="N50" s="13" t="n">
        <f aca="false">720+744+(8760*5)</f>
        <v>45264</v>
      </c>
      <c r="O50" s="13" t="n">
        <v>50</v>
      </c>
      <c r="P50" s="13" t="n">
        <f aca="false">O50*N50</f>
        <v>2263200</v>
      </c>
    </row>
    <row r="51" customFormat="false" ht="13.5" hidden="false" customHeight="false" outlineLevel="0" collapsed="false">
      <c r="A51" s="9"/>
      <c r="B51" s="33" t="n">
        <v>5</v>
      </c>
      <c r="C51" s="33"/>
      <c r="D51" s="38" t="s">
        <v>48</v>
      </c>
      <c r="E51" s="39" t="s">
        <v>44</v>
      </c>
      <c r="F51" s="40" t="n">
        <v>61.9</v>
      </c>
      <c r="G51" s="40" t="n">
        <v>61.9</v>
      </c>
      <c r="H51" s="40" t="n">
        <v>61.9</v>
      </c>
      <c r="I51" s="40" t="n">
        <v>61.9</v>
      </c>
      <c r="J51" s="40" t="n">
        <v>61.9</v>
      </c>
      <c r="K51" s="40" t="n">
        <v>61.9</v>
      </c>
      <c r="L51" s="40" t="n">
        <v>61.9</v>
      </c>
      <c r="M51" s="12"/>
      <c r="N51" s="13" t="n">
        <f aca="false">720+744+(8760*5)</f>
        <v>45264</v>
      </c>
      <c r="O51" s="13" t="n">
        <v>50</v>
      </c>
      <c r="P51" s="13" t="n">
        <f aca="false">O51*N51</f>
        <v>2263200</v>
      </c>
    </row>
    <row r="52" customFormat="false" ht="12.75" hidden="false" customHeight="false" outlineLevel="0" collapsed="false">
      <c r="A52" s="9"/>
      <c r="B52" s="33" t="n">
        <v>6</v>
      </c>
      <c r="C52" s="33"/>
      <c r="D52" s="47" t="s">
        <v>49</v>
      </c>
      <c r="E52" s="39" t="s">
        <v>44</v>
      </c>
      <c r="F52" s="40" t="n">
        <v>62.8</v>
      </c>
      <c r="G52" s="40" t="n">
        <v>62.8</v>
      </c>
      <c r="H52" s="40" t="n">
        <v>62.8</v>
      </c>
      <c r="I52" s="40" t="n">
        <v>62.8</v>
      </c>
      <c r="J52" s="40" t="n">
        <v>62.8</v>
      </c>
      <c r="K52" s="40" t="n">
        <v>62.8</v>
      </c>
      <c r="L52" s="40" t="n">
        <v>62.8</v>
      </c>
      <c r="M52" s="12"/>
      <c r="N52" s="13" t="n">
        <f aca="false">720+744+(8760*5)</f>
        <v>45264</v>
      </c>
      <c r="O52" s="13" t="n">
        <v>50</v>
      </c>
      <c r="P52" s="13" t="n">
        <f aca="false">O52*N52</f>
        <v>2263200</v>
      </c>
    </row>
    <row r="53" customFormat="false" ht="12.75" hidden="false" customHeight="false" outlineLevel="0" collapsed="false">
      <c r="A53" s="9"/>
      <c r="B53" s="10"/>
      <c r="C53" s="10"/>
      <c r="D53" s="11"/>
      <c r="E53" s="10"/>
      <c r="F53" s="52"/>
      <c r="G53" s="52"/>
      <c r="H53" s="52"/>
      <c r="I53" s="52"/>
      <c r="J53" s="52"/>
      <c r="K53" s="52"/>
      <c r="L53" s="52"/>
      <c r="M53" s="53"/>
    </row>
    <row r="54" customFormat="false" ht="12.75" hidden="false" customHeight="false" outlineLevel="0" collapsed="false">
      <c r="A54" s="9"/>
      <c r="B54" s="57" t="s">
        <v>60</v>
      </c>
      <c r="C54" s="10"/>
      <c r="D54" s="11"/>
      <c r="E54" s="10"/>
      <c r="F54" s="52"/>
      <c r="G54" s="52"/>
      <c r="H54" s="52"/>
      <c r="I54" s="52"/>
      <c r="J54" s="52"/>
      <c r="K54" s="52"/>
      <c r="L54" s="52"/>
      <c r="M54" s="53"/>
    </row>
    <row r="55" customFormat="false" ht="12.75" hidden="false" customHeight="false" outlineLevel="0" collapsed="false">
      <c r="A55" s="9"/>
      <c r="B55" s="58" t="s">
        <v>61</v>
      </c>
      <c r="C55" s="13"/>
      <c r="D55" s="13"/>
      <c r="E55" s="10"/>
      <c r="F55" s="52"/>
      <c r="G55" s="52"/>
      <c r="H55" s="52"/>
      <c r="I55" s="52"/>
      <c r="J55" s="52"/>
      <c r="K55" s="52"/>
      <c r="L55" s="52"/>
      <c r="M55" s="53"/>
    </row>
    <row r="56" customFormat="false" ht="13.5" hidden="false" customHeight="false" outlineLevel="0" collapsed="false">
      <c r="A56" s="9"/>
      <c r="B56" s="17" t="s">
        <v>62</v>
      </c>
      <c r="C56" s="59"/>
      <c r="D56" s="59"/>
      <c r="E56" s="16"/>
      <c r="F56" s="60"/>
      <c r="G56" s="60"/>
      <c r="H56" s="60"/>
      <c r="I56" s="60"/>
      <c r="J56" s="60"/>
      <c r="K56" s="60"/>
      <c r="L56" s="60"/>
      <c r="M56" s="53"/>
    </row>
    <row r="57" customFormat="false" ht="13.5" hidden="false" customHeight="false" outlineLevel="0" collapsed="false">
      <c r="A57" s="9"/>
      <c r="B57" s="17" t="s">
        <v>63</v>
      </c>
      <c r="C57" s="59"/>
      <c r="D57" s="59"/>
      <c r="E57" s="16"/>
      <c r="F57" s="60"/>
      <c r="G57" s="60"/>
      <c r="H57" s="60"/>
      <c r="I57" s="60"/>
      <c r="J57" s="60"/>
      <c r="K57" s="60"/>
      <c r="L57" s="60"/>
      <c r="M57" s="53"/>
    </row>
    <row r="58" customFormat="false" ht="13.5" hidden="false" customHeight="false" outlineLevel="0" collapsed="false">
      <c r="A58" s="9"/>
      <c r="B58" s="17" t="s">
        <v>64</v>
      </c>
      <c r="C58" s="59"/>
      <c r="D58" s="59"/>
      <c r="E58" s="16"/>
      <c r="F58" s="60"/>
      <c r="G58" s="60"/>
      <c r="H58" s="60"/>
      <c r="I58" s="60"/>
      <c r="J58" s="60"/>
      <c r="K58" s="60"/>
      <c r="L58" s="60"/>
      <c r="M58" s="53"/>
    </row>
    <row r="59" customFormat="false" ht="13.5" hidden="false" customHeight="false" outlineLevel="0" collapsed="false">
      <c r="A59" s="9"/>
      <c r="B59" s="17" t="s">
        <v>65</v>
      </c>
      <c r="C59" s="59"/>
      <c r="D59" s="59"/>
      <c r="E59" s="16"/>
      <c r="F59" s="60"/>
      <c r="G59" s="60"/>
      <c r="H59" s="60"/>
      <c r="I59" s="60"/>
      <c r="J59" s="60"/>
      <c r="K59" s="60"/>
      <c r="L59" s="60"/>
      <c r="M59" s="53"/>
    </row>
    <row r="60" customFormat="false" ht="13.5" hidden="false" customHeight="false" outlineLevel="0" collapsed="false">
      <c r="A60" s="9"/>
      <c r="B60" s="17" t="s">
        <v>66</v>
      </c>
      <c r="C60" s="59"/>
      <c r="D60" s="59"/>
      <c r="E60" s="16"/>
      <c r="F60" s="60"/>
      <c r="G60" s="60"/>
      <c r="H60" s="60"/>
      <c r="I60" s="60"/>
      <c r="J60" s="60"/>
      <c r="K60" s="60"/>
      <c r="L60" s="60"/>
      <c r="M60" s="53"/>
    </row>
    <row r="61" customFormat="false" ht="13.5" hidden="false" customHeight="false" outlineLevel="0" collapsed="false">
      <c r="A61" s="9"/>
      <c r="B61" s="17" t="s">
        <v>67</v>
      </c>
      <c r="C61" s="59"/>
      <c r="D61" s="59"/>
      <c r="E61" s="16"/>
      <c r="F61" s="60"/>
      <c r="G61" s="60"/>
      <c r="H61" s="60"/>
      <c r="I61" s="60"/>
      <c r="J61" s="60"/>
      <c r="K61" s="60"/>
      <c r="L61" s="60"/>
      <c r="M61" s="53"/>
    </row>
    <row r="62" customFormat="false" ht="13.5" hidden="false" customHeight="false" outlineLevel="0" collapsed="false">
      <c r="A62" s="9"/>
      <c r="B62" s="17" t="s">
        <v>68</v>
      </c>
      <c r="C62" s="59"/>
      <c r="D62" s="59"/>
      <c r="E62" s="16"/>
      <c r="F62" s="60"/>
      <c r="G62" s="60"/>
      <c r="H62" s="60"/>
      <c r="I62" s="60"/>
      <c r="J62" s="60"/>
      <c r="K62" s="60"/>
      <c r="L62" s="60"/>
      <c r="M62" s="53"/>
    </row>
    <row r="63" customFormat="false" ht="13.5" hidden="false" customHeight="false" outlineLevel="0" collapsed="false">
      <c r="A63" s="9"/>
      <c r="B63" s="17" t="s">
        <v>69</v>
      </c>
      <c r="C63" s="59"/>
      <c r="D63" s="59"/>
      <c r="E63" s="16"/>
      <c r="F63" s="60"/>
      <c r="G63" s="60"/>
      <c r="H63" s="60"/>
      <c r="I63" s="60"/>
      <c r="J63" s="60"/>
      <c r="K63" s="60"/>
      <c r="L63" s="60"/>
      <c r="M63" s="53"/>
    </row>
    <row r="64" customFormat="false" ht="13.5" hidden="false" customHeight="false" outlineLevel="0" collapsed="false">
      <c r="A64" s="9"/>
      <c r="B64" s="17" t="s">
        <v>70</v>
      </c>
      <c r="C64" s="59"/>
      <c r="D64" s="59"/>
      <c r="E64" s="16"/>
      <c r="F64" s="60"/>
      <c r="G64" s="60"/>
      <c r="H64" s="60"/>
      <c r="I64" s="60"/>
      <c r="J64" s="60"/>
      <c r="K64" s="60"/>
      <c r="L64" s="60"/>
      <c r="M64" s="53"/>
    </row>
    <row r="65" customFormat="false" ht="13.5" hidden="false" customHeight="false" outlineLevel="0" collapsed="false">
      <c r="A65" s="9"/>
      <c r="B65" s="17" t="s">
        <v>71</v>
      </c>
      <c r="C65" s="59"/>
      <c r="D65" s="59"/>
      <c r="E65" s="16"/>
      <c r="F65" s="60"/>
      <c r="G65" s="60"/>
      <c r="H65" s="60"/>
      <c r="I65" s="60"/>
      <c r="J65" s="60"/>
      <c r="K65" s="60"/>
      <c r="L65" s="60"/>
      <c r="M65" s="53"/>
    </row>
    <row r="66" customFormat="false" ht="13.5" hidden="false" customHeight="false" outlineLevel="0" collapsed="false">
      <c r="A66" s="9"/>
      <c r="B66" s="17"/>
      <c r="C66" s="59"/>
      <c r="D66" s="59"/>
      <c r="E66" s="16"/>
      <c r="F66" s="60"/>
      <c r="G66" s="60"/>
      <c r="H66" s="60"/>
      <c r="I66" s="60"/>
      <c r="J66" s="60"/>
      <c r="K66" s="60"/>
      <c r="L66" s="60"/>
      <c r="M66" s="53"/>
    </row>
    <row r="67" customFormat="false" ht="12.75" hidden="false" customHeight="false" outlineLevel="0" collapsed="false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3"/>
    </row>
    <row r="68" customFormat="false" ht="12.75" hidden="false" customHeight="false" outlineLevel="0" collapsed="false">
      <c r="A68" s="13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customFormat="false" ht="12.75" hidden="false" customHeight="false" outlineLevel="0" collapsed="false">
      <c r="A69" s="13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customFormat="false" ht="12.75" hidden="false" customHeight="false" outlineLevel="0" collapsed="false">
      <c r="A70" s="13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customFormat="false" ht="12.75" hidden="false" customHeight="false" outlineLevel="0" collapsed="false">
      <c r="A71" s="13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customFormat="false" ht="12.75" hidden="false" customHeight="false" outlineLevel="0" collapsed="false">
      <c r="A72" s="13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customFormat="false" ht="12.75" hidden="false" customHeight="false" outlineLevel="0" collapsed="false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customFormat="false" ht="12.75" hidden="false" customHeight="false" outlineLevel="0" collapsed="false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customFormat="false" ht="12.75" hidden="false" customHeight="false" outlineLevel="0" collapsed="false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customFormat="false" ht="12.75" hidden="false" customHeight="false" outlineLevel="0" collapsed="false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customFormat="false" ht="12.75" hidden="false" customHeight="false" outlineLevel="0" collapsed="false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customFormat="false" ht="12.75" hidden="false" customHeight="false" outlineLevel="0" collapsed="false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customFormat="false" ht="12.75" hidden="false" customHeight="false" outlineLevel="0" collapsed="false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customFormat="false" ht="12.75" hidden="false" customHeight="false" outlineLevel="0" collapsed="false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customFormat="false" ht="12.75" hidden="false" customHeight="false" outlineLevel="0" collapsed="false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customFormat="false" ht="12.75" hidden="false" customHeight="false" outlineLevel="0" collapsed="false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customFormat="false" ht="12.75" hidden="false" customHeight="false" outlineLevel="0" collapsed="false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customFormat="false" ht="12.75" hidden="false" customHeight="false" outlineLevel="0" collapsed="false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customFormat="false" ht="12.75" hidden="false" customHeight="false" outlineLevel="0" collapsed="false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customFormat="false" ht="12.75" hidden="false" customHeight="false" outlineLevel="0" collapsed="false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customFormat="false" ht="12.75" hidden="false" customHeight="false" outlineLevel="0" collapsed="false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customFormat="false" ht="12.75" hidden="false" customHeight="false" outlineLevel="0" collapsed="false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customFormat="false" ht="12.75" hidden="false" customHeight="false" outlineLevel="0" collapsed="false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customFormat="false" ht="12.75" hidden="false" customHeight="false" outlineLevel="0" collapsed="false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customFormat="false" ht="12.75" hidden="false" customHeight="false" outlineLevel="0" collapsed="false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customFormat="false" ht="12.75" hidden="false" customHeight="false" outlineLevel="0" collapsed="false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customFormat="false" ht="12.75" hidden="false" customHeight="false" outlineLevel="0" collapsed="false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customFormat="false" ht="12.75" hidden="false" customHeight="false" outlineLevel="0" collapsed="false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customFormat="false" ht="12.75" hidden="false" customHeight="false" outlineLevel="0" collapsed="false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customFormat="false" ht="12.75" hidden="false" customHeight="false" outlineLevel="0" collapsed="false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customFormat="false" ht="12.75" hidden="false" customHeight="false" outlineLevel="0" collapsed="false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customFormat="false" ht="12.75" hidden="false" customHeight="false" outlineLevel="0" collapsed="false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customFormat="false" ht="12.75" hidden="false" customHeight="false" outlineLevel="0" collapsed="false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customFormat="false" ht="12.75" hidden="false" customHeight="false" outlineLevel="0" collapsed="false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customFormat="false" ht="12.75" hidden="false" customHeight="false" outlineLevel="0" collapsed="false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customFormat="false" ht="12.75" hidden="false" customHeight="false" outlineLevel="0" collapsed="false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customFormat="false" ht="12.75" hidden="false" customHeight="fals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customFormat="false" ht="12.75" hidden="false" customHeight="false" outlineLevel="0" collapsed="false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customFormat="false" ht="12.75" hidden="false" customHeight="false" outlineLevel="0" collapsed="false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customFormat="false" ht="12.75" hidden="false" customHeight="false" outlineLevel="0" collapsed="false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customFormat="false" ht="12.75" hidden="false" customHeight="false" outlineLevel="0" collapsed="false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customFormat="false" ht="12.75" hidden="false" customHeight="false" outlineLevel="0" collapsed="false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customFormat="false" ht="12.75" hidden="false" customHeight="false" outlineLevel="0" collapsed="false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customFormat="false" ht="12.75" hidden="false" customHeight="false" outlineLevel="0" collapsed="false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customFormat="false" ht="12.75" hidden="false" customHeight="false" outlineLevel="0" collapsed="false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customFormat="false" ht="12.75" hidden="false" customHeight="false" outlineLevel="0" collapsed="false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customFormat="false" ht="12.75" hidden="false" customHeight="false" outlineLevel="0" collapsed="false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customFormat="false" ht="12.75" hidden="false" customHeight="false" outlineLevel="0" collapsed="false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customFormat="false" ht="12.75" hidden="false" customHeight="false" outlineLevel="0" collapsed="false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customFormat="false" ht="12.75" hidden="false" customHeight="false" outlineLevel="0" collapsed="false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customFormat="false" ht="12.75" hidden="false" customHeight="false" outlineLevel="0" collapsed="false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customFormat="false" ht="12.75" hidden="false" customHeight="false" outlineLevel="0" collapsed="false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customFormat="false" ht="12.75" hidden="false" customHeight="false" outlineLevel="0" collapsed="false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customFormat="false" ht="12.75" hidden="false" customHeight="false" outlineLevel="0" collapsed="false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customFormat="false" ht="12.75" hidden="false" customHeight="false" outlineLevel="0" collapsed="false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customFormat="false" ht="12.75" hidden="false" customHeight="false" outlineLevel="0" collapsed="false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customFormat="false" ht="12.75" hidden="false" customHeight="false" outlineLevel="0" collapsed="false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customFormat="false" ht="12.75" hidden="false" customHeight="false" outlineLevel="0" collapsed="false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customFormat="false" ht="12.75" hidden="false" customHeight="false" outlineLevel="0" collapsed="false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customFormat="false" ht="12.75" hidden="false" customHeight="false" outlineLevel="0" collapsed="false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customFormat="false" ht="12.75" hidden="false" customHeight="false" outlineLevel="0" collapsed="false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customFormat="false" ht="12.75" hidden="false" customHeight="false" outlineLevel="0" collapsed="false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customFormat="false" ht="12.75" hidden="false" customHeight="false" outlineLevel="0" collapsed="false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customFormat="false" ht="12.75" hidden="false" customHeight="false" outlineLevel="0" collapsed="false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customFormat="false" ht="12.75" hidden="false" customHeight="false" outlineLevel="0" collapsed="false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customFormat="false" ht="12.75" hidden="false" customHeight="false" outlineLevel="0" collapsed="false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customFormat="false" ht="12.75" hidden="false" customHeight="false" outlineLevel="0" collapsed="false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customFormat="false" ht="12.75" hidden="false" customHeight="false" outlineLevel="0" collapsed="false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customFormat="false" ht="12.75" hidden="false" customHeight="false" outlineLevel="0" collapsed="false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customFormat="false" ht="12.75" hidden="false" customHeight="false" outlineLevel="0" collapsed="false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customFormat="false" ht="12.75" hidden="false" customHeight="false" outlineLevel="0" collapsed="false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customFormat="false" ht="12.75" hidden="false" customHeight="false" outlineLevel="0" collapsed="false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customFormat="false" ht="12.75" hidden="false" customHeight="false" outlineLevel="0" collapsed="false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customFormat="false" ht="12.75" hidden="false" customHeight="false" outlineLevel="0" collapsed="false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customFormat="false" ht="12.75" hidden="false" customHeight="false" outlineLevel="0" collapsed="false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customFormat="false" ht="12.75" hidden="false" customHeight="false" outlineLevel="0" collapsed="false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customFormat="false" ht="12.75" hidden="false" customHeight="false" outlineLevel="0" collapsed="false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customFormat="false" ht="12.75" hidden="false" customHeight="false" outlineLevel="0" collapsed="false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customFormat="false" ht="12.75" hidden="false" customHeight="false" outlineLevel="0" collapsed="false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customFormat="false" ht="12.75" hidden="false" customHeight="false" outlineLevel="0" collapsed="false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customFormat="false" ht="12.75" hidden="false" customHeight="false" outlineLevel="0" collapsed="false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customFormat="false" ht="12.75" hidden="false" customHeight="false" outlineLevel="0" collapsed="false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customFormat="false" ht="12.75" hidden="false" customHeight="false" outlineLevel="0" collapsed="false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customFormat="false" ht="12.75" hidden="false" customHeight="false" outlineLevel="0" collapsed="false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customFormat="false" ht="12.75" hidden="false" customHeight="false" outlineLevel="0" collapsed="false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customFormat="false" ht="12.75" hidden="false" customHeight="false" outlineLevel="0" collapsed="false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customFormat="false" ht="12.75" hidden="false" customHeight="false" outlineLevel="0" collapsed="false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customFormat="false" ht="12.75" hidden="false" customHeight="false" outlineLevel="0" collapsed="false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customFormat="false" ht="12.75" hidden="false" customHeight="false" outlineLevel="0" collapsed="false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customFormat="false" ht="12.75" hidden="false" customHeight="false" outlineLevel="0" collapsed="false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customFormat="false" ht="12.75" hidden="false" customHeight="false" outlineLevel="0" collapsed="false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customFormat="false" ht="12.75" hidden="false" customHeight="false" outlineLevel="0" collapsed="false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customFormat="false" ht="12.75" hidden="false" customHeight="false" outlineLevel="0" collapsed="false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customFormat="false" ht="12.75" hidden="false" customHeight="false" outlineLevel="0" collapsed="false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customFormat="false" ht="12.75" hidden="false" customHeight="false" outlineLevel="0" collapsed="false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customFormat="false" ht="12.75" hidden="false" customHeight="false" outlineLevel="0" collapsed="false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customFormat="false" ht="12.75" hidden="false" customHeight="false" outlineLevel="0" collapsed="false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customFormat="false" ht="12.75" hidden="false" customHeight="false" outlineLevel="0" collapsed="false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customFormat="false" ht="12.75" hidden="false" customHeight="false" outlineLevel="0" collapsed="false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customFormat="false" ht="12.75" hidden="false" customHeight="false" outlineLevel="0" collapsed="false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customFormat="false" ht="12.75" hidden="false" customHeight="false" outlineLevel="0" collapsed="false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customFormat="false" ht="12.75" hidden="false" customHeight="false" outlineLevel="0" collapsed="false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customFormat="false" ht="12.75" hidden="false" customHeight="false" outlineLevel="0" collapsed="false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customFormat="false" ht="12.75" hidden="false" customHeight="false" outlineLevel="0" collapsed="false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customFormat="false" ht="12.75" hidden="false" customHeight="false" outlineLevel="0" collapsed="false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customFormat="false" ht="12.75" hidden="false" customHeight="false" outlineLevel="0" collapsed="false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customFormat="false" ht="12.75" hidden="false" customHeight="false" outlineLevel="0" collapsed="false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customFormat="false" ht="12.75" hidden="false" customHeight="false" outlineLevel="0" collapsed="false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customFormat="false" ht="12.75" hidden="false" customHeight="false" outlineLevel="0" collapsed="false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customFormat="false" ht="12.75" hidden="false" customHeight="false" outlineLevel="0" collapsed="false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customFormat="false" ht="12.75" hidden="false" customHeight="false" outlineLevel="0" collapsed="false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customFormat="false" ht="12.75" hidden="false" customHeight="false" outlineLevel="0" collapsed="false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customFormat="false" ht="12.75" hidden="false" customHeight="false" outlineLevel="0" collapsed="false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customFormat="false" ht="12.75" hidden="false" customHeight="false" outlineLevel="0" collapsed="false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</sheetData>
  <mergeCells count="2">
    <mergeCell ref="B2:L2"/>
    <mergeCell ref="B3:L3"/>
  </mergeCells>
  <printOptions headings="false" gridLines="false" gridLinesSet="true" horizontalCentered="true" verticalCentered="true"/>
  <pageMargins left="0" right="0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&amp;R&amp;F  &amp;A</oddHeader>
    <oddFooter>&amp;LPrepared by D.L. Sullivan&amp;R&amp;D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2000-09-21T14:39:37Z</dcterms:created>
  <dc:creator>Daniel L. Sullivan</dc:creator>
  <dc:description/>
  <dc:language>en-US</dc:language>
  <cp:lastModifiedBy>cfoster</cp:lastModifiedBy>
  <cp:lastPrinted>2000-10-27T12:17:01Z</cp:lastPrinted>
  <cp:revision>0</cp:revision>
  <dc:subject/>
  <dc:title/>
</cp:coreProperties>
</file>