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akers" sheetId="1" state="visible" r:id="rId3"/>
    <sheet name="LV Cogen" sheetId="2" state="visible" r:id="rId4"/>
    <sheet name="Pastoria" sheetId="3" state="visible" r:id="rId5"/>
    <sheet name="Portfolio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<sst xmlns="http://schemas.openxmlformats.org/spreadsheetml/2006/main" count="69" uniqueCount="29">
  <si>
    <t xml:space="preserve">Round II Bidding Summary</t>
  </si>
  <si>
    <t xml:space="preserve">Gleason</t>
  </si>
  <si>
    <t xml:space="preserve">Lincon Energy Center</t>
  </si>
  <si>
    <t xml:space="preserve">Wheatland</t>
  </si>
  <si>
    <t xml:space="preserve">Peaker Total</t>
  </si>
  <si>
    <t xml:space="preserve">Bidder</t>
  </si>
  <si>
    <t xml:space="preserve">Bid</t>
  </si>
  <si>
    <t xml:space="preserve">$/kw</t>
  </si>
  <si>
    <t xml:space="preserve">Allegheny Energy</t>
  </si>
  <si>
    <t xml:space="preserve">Cinergy Corp</t>
  </si>
  <si>
    <t xml:space="preserve">PSEG</t>
  </si>
  <si>
    <t xml:space="preserve">DPL Inc</t>
  </si>
  <si>
    <t xml:space="preserve">Duke Energy</t>
  </si>
  <si>
    <t xml:space="preserve">Aquilla Energy</t>
  </si>
  <si>
    <t xml:space="preserve">LV Cogen (I &amp; II)</t>
  </si>
  <si>
    <t xml:space="preserve">Black Hills</t>
  </si>
  <si>
    <t xml:space="preserve">AES Pacific</t>
  </si>
  <si>
    <t xml:space="preserve">Delta Power</t>
  </si>
  <si>
    <t xml:space="preserve">El Paso</t>
  </si>
  <si>
    <t xml:space="preserve">Pinnacle West</t>
  </si>
  <si>
    <t xml:space="preserve">Pastoria</t>
  </si>
  <si>
    <t xml:space="preserve">Calpine Corp</t>
  </si>
  <si>
    <t xml:space="preserve">Southern Energy</t>
  </si>
  <si>
    <t xml:space="preserve">FPL</t>
  </si>
  <si>
    <t xml:space="preserve">Top Three Round I Bids by Asset</t>
  </si>
  <si>
    <t xml:space="preserve">Portfolio Total</t>
  </si>
  <si>
    <t xml:space="preserve">Number of Bidders</t>
  </si>
  <si>
    <t xml:space="preserve">Allegheny</t>
  </si>
  <si>
    <t xml:space="preserve">Calpine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</si>
</sst>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4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4.41"/>
    <col collapsed="false" customWidth="true" hidden="false" outlineLevel="0" max="3" min="3" style="1" width="5.41"/>
    <col collapsed="false" customWidth="true" hidden="false" outlineLevel="0" max="4" min="4" style="1" width="2.7"/>
    <col collapsed="false" customWidth="true" hidden="false" outlineLevel="0" max="5" min="5" style="1" width="16.28"/>
    <col collapsed="false" customWidth="true" hidden="false" outlineLevel="0" max="6" min="6" style="1" width="4.41"/>
    <col collapsed="false" customWidth="true" hidden="false" outlineLevel="0" max="7" min="7" style="1" width="5.41"/>
    <col collapsed="false" customWidth="true" hidden="false" outlineLevel="0" max="8" min="8" style="1" width="2.56"/>
    <col collapsed="false" customWidth="true" hidden="false" outlineLevel="0" max="9" min="9" style="1" width="17.14"/>
    <col collapsed="false" customWidth="true" hidden="false" outlineLevel="0" max="10" min="10" style="1" width="4.41"/>
    <col collapsed="false" customWidth="true" hidden="false" outlineLevel="0" max="11" min="11" style="1" width="5.41"/>
    <col collapsed="false" customWidth="true" hidden="false" outlineLevel="0" max="12" min="12" style="1" width="2.56"/>
    <col collapsed="false" customWidth="true" hidden="false" outlineLevel="0" max="13" min="13" style="1" width="15.7"/>
    <col collapsed="false" customWidth="true" hidden="false" outlineLevel="0" max="15" min="14" style="1" width="5.56"/>
    <col collapsed="false" customWidth="false" hidden="false" outlineLevel="0" max="257" min="16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3" customFormat="false" ht="12.75" hidden="false" customHeight="false" outlineLevel="0" collapsed="false">
      <c r="A3" s="3" t="s">
        <v>1</v>
      </c>
      <c r="B3" s="3"/>
      <c r="C3" s="3"/>
      <c r="D3" s="4"/>
      <c r="E3" s="3" t="s">
        <v>2</v>
      </c>
      <c r="F3" s="3"/>
      <c r="G3" s="3"/>
      <c r="H3" s="4"/>
      <c r="I3" s="3" t="s">
        <v>3</v>
      </c>
      <c r="J3" s="3"/>
      <c r="K3" s="3"/>
      <c r="L3" s="4"/>
      <c r="M3" s="3" t="s">
        <v>4</v>
      </c>
      <c r="N3" s="3"/>
    </row>
    <row r="4" customFormat="false" ht="12.75" hidden="false" customHeight="false" outlineLevel="0" collapsed="false">
      <c r="A4" s="5" t="s">
        <v>5</v>
      </c>
      <c r="B4" s="5" t="s">
        <v>6</v>
      </c>
      <c r="C4" s="5" t="s">
        <v>7</v>
      </c>
      <c r="D4" s="5"/>
      <c r="E4" s="5" t="s">
        <v>5</v>
      </c>
      <c r="F4" s="5" t="s">
        <v>6</v>
      </c>
      <c r="G4" s="5" t="s">
        <v>7</v>
      </c>
      <c r="H4" s="5"/>
      <c r="I4" s="5" t="s">
        <v>5</v>
      </c>
      <c r="J4" s="5" t="s">
        <v>6</v>
      </c>
      <c r="K4" s="5" t="s">
        <v>7</v>
      </c>
      <c r="L4" s="5"/>
      <c r="M4" s="5" t="s">
        <v>5</v>
      </c>
      <c r="N4" s="5" t="s">
        <v>6</v>
      </c>
      <c r="O4" s="5" t="s">
        <v>7</v>
      </c>
    </row>
    <row r="5" customFormat="false" ht="12.75" hidden="false" customHeight="false" outlineLevel="0" collapsed="false">
      <c r="A5" s="1" t="s">
        <v>8</v>
      </c>
      <c r="B5" s="1" t="n">
        <v>313.1</v>
      </c>
      <c r="C5" s="6" t="n">
        <f aca="false">B5/0.5408</f>
        <v>578.957100591716</v>
      </c>
      <c r="E5" s="1" t="s">
        <v>8</v>
      </c>
      <c r="F5" s="1" t="n">
        <v>373.5</v>
      </c>
      <c r="G5" s="6" t="n">
        <f aca="false">F5/0.6209</f>
        <v>601.546142696086</v>
      </c>
      <c r="I5" s="1" t="s">
        <v>8</v>
      </c>
      <c r="J5" s="1" t="n">
        <v>280.2</v>
      </c>
      <c r="K5" s="6" t="n">
        <f aca="false">J5/0.474</f>
        <v>591.139240506329</v>
      </c>
      <c r="M5" s="1" t="s">
        <v>8</v>
      </c>
      <c r="N5" s="1" t="n">
        <v>1028</v>
      </c>
      <c r="O5" s="6" t="n">
        <f aca="false">N5/(0.474+0.6209+0.5408)</f>
        <v>628.477104603534</v>
      </c>
    </row>
    <row r="6" customFormat="false" ht="12.75" hidden="false" customHeight="false" outlineLevel="0" collapsed="false">
      <c r="C6" s="6"/>
      <c r="G6" s="6"/>
      <c r="I6" s="1" t="s">
        <v>9</v>
      </c>
      <c r="J6" s="1" t="n">
        <v>274.2</v>
      </c>
      <c r="K6" s="6" t="n">
        <f aca="false">J6/0.474</f>
        <v>578.481012658228</v>
      </c>
      <c r="M6" s="1" t="s">
        <v>10</v>
      </c>
      <c r="N6" s="1" t="n">
        <v>835</v>
      </c>
      <c r="O6" s="6" t="n">
        <f aca="false">N6/(0.474+0.6209+0.5408)</f>
        <v>510.484807727578</v>
      </c>
    </row>
    <row r="7" customFormat="false" ht="12.75" hidden="false" customHeight="false" outlineLevel="0" collapsed="false">
      <c r="C7" s="6"/>
      <c r="G7" s="6"/>
      <c r="I7" s="1" t="s">
        <v>11</v>
      </c>
      <c r="J7" s="1" t="n">
        <v>230</v>
      </c>
      <c r="K7" s="6" t="n">
        <f aca="false">J7/0.474</f>
        <v>485.232067510549</v>
      </c>
      <c r="M7" s="1" t="s">
        <v>12</v>
      </c>
      <c r="N7" s="1" t="n">
        <v>740</v>
      </c>
      <c r="O7" s="6" t="n">
        <f aca="false">N7/(0.474+0.6209+0.5408)</f>
        <v>452.405697866357</v>
      </c>
    </row>
    <row r="8" customFormat="false" ht="12.75" hidden="false" customHeight="false" outlineLevel="0" collapsed="false">
      <c r="C8" s="6"/>
      <c r="G8" s="6"/>
      <c r="I8" s="1" t="s">
        <v>13</v>
      </c>
      <c r="J8" s="1" t="n">
        <v>151</v>
      </c>
      <c r="K8" s="6" t="n">
        <f aca="false">J8/0.474</f>
        <v>318.565400843882</v>
      </c>
    </row>
    <row r="9" customFormat="false" ht="12.75" hidden="false" customHeight="false" outlineLevel="0" collapsed="false">
      <c r="C9" s="6"/>
      <c r="G9" s="6"/>
    </row>
    <row r="10" customFormat="false" ht="12.75" hidden="false" customHeight="false" outlineLevel="0" collapsed="false">
      <c r="C10" s="6"/>
      <c r="G10" s="6"/>
      <c r="K10" s="6"/>
    </row>
    <row r="11" customFormat="false" ht="12.75" hidden="false" customHeight="false" outlineLevel="0" collapsed="false">
      <c r="C11" s="6"/>
      <c r="G11" s="6"/>
      <c r="K11" s="6"/>
    </row>
    <row r="12" customFormat="false" ht="12.75" hidden="false" customHeight="false" outlineLevel="0" collapsed="false">
      <c r="C12" s="6"/>
      <c r="K12" s="6"/>
    </row>
    <row r="13" customFormat="false" ht="12.75" hidden="false" customHeight="false" outlineLevel="0" collapsed="false">
      <c r="K13" s="6"/>
    </row>
  </sheetData>
  <mergeCells count="5">
    <mergeCell ref="A1:O1"/>
    <mergeCell ref="A3:C3"/>
    <mergeCell ref="E3:G3"/>
    <mergeCell ref="I3:K3"/>
    <mergeCell ref="M3:N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4.56"/>
  </cols>
  <sheetData>
    <row r="1" customFormat="false" ht="18" hidden="false" customHeight="false" outlineLevel="0" collapsed="false">
      <c r="A1" s="7" t="s">
        <v>0</v>
      </c>
      <c r="B1" s="8"/>
    </row>
    <row r="3" customFormat="false" ht="12.75" hidden="false" customHeight="false" outlineLevel="0" collapsed="false">
      <c r="A3" s="9" t="s">
        <v>14</v>
      </c>
      <c r="B3" s="9"/>
    </row>
    <row r="4" customFormat="false" ht="12.75" hidden="false" customHeight="false" outlineLevel="0" collapsed="false">
      <c r="A4" s="5" t="s">
        <v>5</v>
      </c>
      <c r="B4" s="5" t="s">
        <v>6</v>
      </c>
    </row>
    <row r="5" customFormat="false" ht="12.75" hidden="false" customHeight="false" outlineLevel="0" collapsed="false">
      <c r="A5" s="1" t="s">
        <v>8</v>
      </c>
      <c r="B5" s="1" t="n">
        <v>47</v>
      </c>
    </row>
    <row r="6" customFormat="false" ht="12.75" hidden="false" customHeight="false" outlineLevel="0" collapsed="false">
      <c r="A6" s="1" t="s">
        <v>15</v>
      </c>
      <c r="B6" s="1" t="n">
        <v>41</v>
      </c>
    </row>
    <row r="7" customFormat="false" ht="12.75" hidden="false" customHeight="false" outlineLevel="0" collapsed="false">
      <c r="A7" s="1" t="s">
        <v>16</v>
      </c>
      <c r="B7" s="1" t="n">
        <v>26</v>
      </c>
    </row>
    <row r="8" customFormat="false" ht="12.75" hidden="false" customHeight="false" outlineLevel="0" collapsed="false">
      <c r="A8" s="1" t="s">
        <v>17</v>
      </c>
      <c r="B8" s="1" t="n">
        <v>21</v>
      </c>
    </row>
    <row r="9" customFormat="false" ht="12.75" hidden="false" customHeight="false" outlineLevel="0" collapsed="false">
      <c r="A9" s="0" t="s">
        <v>18</v>
      </c>
      <c r="B9" s="0" t="n">
        <v>13.1</v>
      </c>
    </row>
    <row r="10" customFormat="false" ht="12.75" hidden="false" customHeight="false" outlineLevel="0" collapsed="false">
      <c r="A10" s="1" t="s">
        <v>19</v>
      </c>
      <c r="B10" s="1"/>
    </row>
    <row r="12" customFormat="false" ht="12.75" hidden="false" customHeight="false" outlineLevel="0" collapsed="false">
      <c r="A12" s="1"/>
      <c r="B12" s="1"/>
    </row>
    <row r="13" customFormat="false" ht="12.75" hidden="false" customHeight="false" outlineLevel="0" collapsed="false">
      <c r="A13" s="1"/>
      <c r="B13" s="1"/>
    </row>
    <row r="14" customFormat="false" ht="12.75" hidden="false" customHeight="false" outlineLevel="0" collapsed="false">
      <c r="A14" s="1"/>
      <c r="B14" s="1"/>
    </row>
    <row r="15" customFormat="false" ht="12.75" hidden="false" customHeight="false" outlineLevel="0" collapsed="false">
      <c r="A15" s="1"/>
      <c r="B15" s="1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4.28"/>
  </cols>
  <sheetData>
    <row r="1" customFormat="false" ht="18" hidden="false" customHeight="false" outlineLevel="0" collapsed="false">
      <c r="A1" s="7" t="s">
        <v>0</v>
      </c>
      <c r="B1" s="8"/>
    </row>
    <row r="3" customFormat="false" ht="12.75" hidden="false" customHeight="false" outlineLevel="0" collapsed="false">
      <c r="A3" s="9" t="s">
        <v>20</v>
      </c>
      <c r="B3" s="9"/>
    </row>
    <row r="4" customFormat="false" ht="12.75" hidden="false" customHeight="false" outlineLevel="0" collapsed="false">
      <c r="A4" s="5" t="s">
        <v>5</v>
      </c>
      <c r="B4" s="5" t="s">
        <v>6</v>
      </c>
      <c r="C4" s="1"/>
    </row>
    <row r="5" customFormat="false" ht="12.75" hidden="false" customHeight="false" outlineLevel="0" collapsed="false">
      <c r="A5" s="1" t="s">
        <v>21</v>
      </c>
      <c r="B5" s="1" t="n">
        <v>41</v>
      </c>
      <c r="C5" s="1"/>
    </row>
    <row r="6" customFormat="false" ht="12.75" hidden="false" customHeight="false" outlineLevel="0" collapsed="false">
      <c r="A6" s="1" t="s">
        <v>22</v>
      </c>
      <c r="B6" s="1" t="n">
        <v>32</v>
      </c>
      <c r="C6" s="1"/>
    </row>
    <row r="7" customFormat="false" ht="12.75" hidden="false" customHeight="false" outlineLevel="0" collapsed="false">
      <c r="A7" s="1" t="s">
        <v>16</v>
      </c>
      <c r="B7" s="1" t="n">
        <v>27</v>
      </c>
      <c r="C7" s="1"/>
    </row>
    <row r="8" customFormat="false" ht="12.75" hidden="false" customHeight="false" outlineLevel="0" collapsed="false">
      <c r="A8" s="1" t="s">
        <v>23</v>
      </c>
      <c r="B8" s="1" t="n">
        <v>21</v>
      </c>
      <c r="C8" s="1"/>
    </row>
    <row r="9" customFormat="false" ht="12.75" hidden="false" customHeight="false" outlineLevel="0" collapsed="false">
      <c r="A9" s="1" t="s">
        <v>19</v>
      </c>
      <c r="B9" s="1"/>
      <c r="C9" s="1"/>
    </row>
    <row r="10" customFormat="false" ht="12.75" hidden="false" customHeight="false" outlineLevel="0" collapsed="false">
      <c r="A10" s="1"/>
      <c r="B10" s="1"/>
      <c r="C10" s="1"/>
    </row>
    <row r="11" customFormat="false" ht="12.75" hidden="false" customHeight="false" outlineLevel="0" collapsed="false">
      <c r="A11" s="1"/>
      <c r="B11" s="1"/>
      <c r="C11" s="1"/>
    </row>
    <row r="12" customFormat="false" ht="12.75" hidden="false" customHeight="false" outlineLevel="0" collapsed="false">
      <c r="A12" s="1"/>
      <c r="B12" s="1"/>
      <c r="C12" s="1"/>
    </row>
    <row r="13" customFormat="false" ht="12.75" hidden="false" customHeight="false" outlineLevel="0" collapsed="false">
      <c r="A13" s="1"/>
      <c r="B13" s="1"/>
      <c r="C13" s="1"/>
    </row>
    <row r="14" customFormat="false" ht="12.75" hidden="false" customHeight="false" outlineLevel="0" collapsed="false">
      <c r="A14" s="1"/>
      <c r="B14" s="1"/>
      <c r="C14" s="1"/>
    </row>
    <row r="15" customFormat="false" ht="12.75" hidden="false" customHeight="false" outlineLevel="0" collapsed="false">
      <c r="A15" s="1"/>
      <c r="B15" s="1"/>
      <c r="C15" s="1"/>
    </row>
    <row r="16" customFormat="false" ht="12.75" hidden="false" customHeight="false" outlineLevel="0" collapsed="false">
      <c r="A16" s="1"/>
      <c r="B16" s="1"/>
      <c r="C16" s="1"/>
    </row>
    <row r="17" customFormat="false" ht="12.75" hidden="false" customHeight="false" outlineLevel="0" collapsed="false">
      <c r="A17" s="1"/>
      <c r="B17" s="1"/>
      <c r="C17" s="1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5" activeCellId="0" sqref="K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4.41"/>
    <col collapsed="false" customWidth="true" hidden="false" outlineLevel="0" max="3" min="3" style="0" width="5.41"/>
    <col collapsed="false" customWidth="true" hidden="false" outlineLevel="0" max="4" min="4" style="0" width="2.7"/>
    <col collapsed="false" customWidth="true" hidden="false" outlineLevel="0" max="5" min="5" style="0" width="16.28"/>
    <col collapsed="false" customWidth="true" hidden="false" outlineLevel="0" max="6" min="6" style="0" width="4.41"/>
    <col collapsed="false" customWidth="true" hidden="false" outlineLevel="0" max="7" min="7" style="0" width="5.41"/>
    <col collapsed="false" customWidth="true" hidden="false" outlineLevel="0" max="8" min="8" style="0" width="2.7"/>
    <col collapsed="false" customWidth="true" hidden="false" outlineLevel="0" max="9" min="9" style="0" width="17.14"/>
    <col collapsed="false" customWidth="true" hidden="false" outlineLevel="0" max="10" min="10" style="0" width="4.41"/>
    <col collapsed="false" customWidth="true" hidden="false" outlineLevel="0" max="11" min="11" style="0" width="5.41"/>
    <col collapsed="false" customWidth="true" hidden="false" outlineLevel="0" max="12" min="12" style="0" width="2.7"/>
    <col collapsed="false" customWidth="true" hidden="false" outlineLevel="0" max="13" min="13" style="0" width="15.7"/>
    <col collapsed="false" customWidth="true" hidden="false" outlineLevel="0" max="14" min="14" style="0" width="4.7"/>
    <col collapsed="false" customWidth="true" hidden="false" outlineLevel="0" max="15" min="15" style="0" width="2.7"/>
    <col collapsed="false" customWidth="true" hidden="false" outlineLevel="0" max="16" min="16" style="0" width="15.41"/>
    <col collapsed="false" customWidth="true" hidden="false" outlineLevel="0" max="17" min="17" style="0" width="4.41"/>
    <col collapsed="false" customWidth="true" hidden="false" outlineLevel="0" max="18" min="18" style="0" width="2.56"/>
    <col collapsed="false" customWidth="true" hidden="false" outlineLevel="0" max="19" min="19" style="0" width="17.28"/>
    <col collapsed="false" customWidth="true" hidden="false" outlineLevel="0" max="20" min="20" style="0" width="5.56"/>
  </cols>
  <sheetData>
    <row r="1" customFormat="false" ht="18" hidden="false" customHeight="false" outlineLevel="0" collapsed="false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3" customFormat="false" ht="12.75" hidden="false" customHeight="false" outlineLevel="0" collapsed="false">
      <c r="A3" s="9" t="s">
        <v>1</v>
      </c>
      <c r="B3" s="9"/>
      <c r="C3" s="9"/>
      <c r="D3" s="10"/>
      <c r="E3" s="9" t="s">
        <v>2</v>
      </c>
      <c r="F3" s="9"/>
      <c r="G3" s="9"/>
      <c r="H3" s="10"/>
      <c r="I3" s="9" t="s">
        <v>3</v>
      </c>
      <c r="J3" s="9"/>
      <c r="K3" s="9"/>
      <c r="L3" s="10"/>
      <c r="M3" s="9" t="s">
        <v>14</v>
      </c>
      <c r="N3" s="9"/>
      <c r="O3" s="10"/>
      <c r="P3" s="9" t="s">
        <v>20</v>
      </c>
      <c r="Q3" s="9"/>
      <c r="R3" s="10"/>
      <c r="S3" s="9" t="s">
        <v>25</v>
      </c>
      <c r="T3" s="9"/>
    </row>
    <row r="4" customFormat="false" ht="12.75" hidden="false" customHeight="false" outlineLevel="0" collapsed="false">
      <c r="A4" s="5" t="s">
        <v>5</v>
      </c>
      <c r="B4" s="5" t="s">
        <v>6</v>
      </c>
      <c r="C4" s="5" t="s">
        <v>7</v>
      </c>
      <c r="D4" s="5"/>
      <c r="E4" s="5" t="s">
        <v>5</v>
      </c>
      <c r="F4" s="5" t="s">
        <v>6</v>
      </c>
      <c r="G4" s="5" t="s">
        <v>7</v>
      </c>
      <c r="H4" s="5"/>
      <c r="I4" s="5" t="s">
        <v>5</v>
      </c>
      <c r="J4" s="5" t="s">
        <v>6</v>
      </c>
      <c r="K4" s="5" t="s">
        <v>7</v>
      </c>
      <c r="L4" s="5"/>
      <c r="M4" s="5" t="s">
        <v>5</v>
      </c>
      <c r="N4" s="5" t="s">
        <v>6</v>
      </c>
      <c r="O4" s="5"/>
      <c r="P4" s="5" t="s">
        <v>5</v>
      </c>
      <c r="Q4" s="5" t="s">
        <v>6</v>
      </c>
      <c r="R4" s="5"/>
      <c r="S4" s="5" t="s">
        <v>26</v>
      </c>
      <c r="T4" s="5" t="s">
        <v>6</v>
      </c>
    </row>
    <row r="5" customFormat="false" ht="12.75" hidden="false" customHeight="false" outlineLevel="0" collapsed="false">
      <c r="C5" s="11" t="n">
        <f aca="false">B5/0.5408</f>
        <v>0</v>
      </c>
      <c r="G5" s="11" t="n">
        <f aca="false">F5/0.6209</f>
        <v>0</v>
      </c>
      <c r="K5" s="11" t="n">
        <f aca="false">J5/0.474</f>
        <v>0</v>
      </c>
      <c r="M5" s="0" t="s">
        <v>27</v>
      </c>
      <c r="N5" s="0" t="n">
        <v>47</v>
      </c>
      <c r="P5" s="0" t="s">
        <v>28</v>
      </c>
      <c r="Q5" s="0" t="n">
        <v>41</v>
      </c>
      <c r="T5" s="0" t="n">
        <f aca="false">B5+F5+J5+N5+Q5</f>
        <v>88</v>
      </c>
    </row>
    <row r="6" customFormat="false" ht="12.75" hidden="false" customHeight="false" outlineLevel="0" collapsed="false">
      <c r="C6" s="11" t="n">
        <f aca="false">B6/0.5408</f>
        <v>0</v>
      </c>
      <c r="G6" s="11" t="n">
        <f aca="false">F6/0.6209</f>
        <v>0</v>
      </c>
      <c r="K6" s="11" t="n">
        <f aca="false">J6/0.474</f>
        <v>0</v>
      </c>
      <c r="T6" s="0" t="n">
        <f aca="false">B6+F6+J6+N6+Q6</f>
        <v>0</v>
      </c>
    </row>
    <row r="7" customFormat="false" ht="12.75" hidden="false" customHeight="false" outlineLevel="0" collapsed="false">
      <c r="C7" s="11" t="n">
        <f aca="false">B7/0.5408</f>
        <v>0</v>
      </c>
      <c r="G7" s="11" t="n">
        <f aca="false">F7/0.6209</f>
        <v>0</v>
      </c>
      <c r="K7" s="11" t="n">
        <f aca="false">J7/0.474</f>
        <v>0</v>
      </c>
      <c r="T7" s="0" t="n">
        <f aca="false">B7+F7+J7+N7+Q7</f>
        <v>0</v>
      </c>
    </row>
  </sheetData>
  <mergeCells count="7">
    <mergeCell ref="A1:T1"/>
    <mergeCell ref="A3:C3"/>
    <mergeCell ref="E3:G3"/>
    <mergeCell ref="I3:K3"/>
    <mergeCell ref="M3:N3"/>
    <mergeCell ref="P3:Q3"/>
    <mergeCell ref="S3:T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2000-10-04T18:00:51Z</dcterms:created>
  <dc:creator>Jon Hoff</dc:creator>
  <dc:description/>
  <dc:language>en-US</dc:language>
  <cp:lastModifiedBy>Jon Hoff</cp:lastModifiedBy>
  <cp:lastPrinted>2000-11-03T21:11:00Z</cp:lastPrinted>
  <cp:revision>0</cp:revision>
  <dc:subject/>
  <dc:title/>
</cp:coreProperties>
</file>