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 List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'Hot List'!$1:$65536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<sst xmlns="http://schemas.openxmlformats.org/spreadsheetml/2006/main" count="160" uniqueCount="89">
  <si>
    <t xml:space="preserve">E N R O N   N O R T H   A M E R I C A</t>
  </si>
  <si>
    <t xml:space="preserve">Natural Gas Team                                          August 23, 2001</t>
  </si>
  <si>
    <t xml:space="preserve">DEAL/ OPPORTUNITY</t>
  </si>
  <si>
    <t xml:space="preserve">QUARTER</t>
  </si>
  <si>
    <t xml:space="preserve">ORIGINATION TEAM</t>
  </si>
  <si>
    <t xml:space="preserve">REGION/GROUP</t>
  </si>
  <si>
    <t xml:space="preserve">DESCRIPTION</t>
  </si>
  <si>
    <t xml:space="preserve">PROBABILITY</t>
  </si>
  <si>
    <t xml:space="preserve">ESTIMATED VALUE (000's)</t>
  </si>
  <si>
    <t xml:space="preserve">Value Description</t>
  </si>
  <si>
    <t xml:space="preserve">PGT Transport</t>
  </si>
  <si>
    <t xml:space="preserve">Q301</t>
  </si>
  <si>
    <t xml:space="preserve">Tycholiz</t>
  </si>
  <si>
    <t xml:space="preserve">West</t>
  </si>
  <si>
    <t xml:space="preserve">Transportation Assignment of long dated capacity</t>
  </si>
  <si>
    <t xml:space="preserve">Kern River Transport</t>
  </si>
  <si>
    <t xml:space="preserve">Accrual Income on Transport position</t>
  </si>
  <si>
    <t xml:space="preserve">Mexicana de Cobra</t>
  </si>
  <si>
    <t xml:space="preserve">Miller</t>
  </si>
  <si>
    <t xml:space="preserve">Agency Agreement</t>
  </si>
  <si>
    <t xml:space="preserve">Garden State Paper</t>
  </si>
  <si>
    <t xml:space="preserve">Jones</t>
  </si>
  <si>
    <t xml:space="preserve">East</t>
  </si>
  <si>
    <t xml:space="preserve">Gas Supply Management Service</t>
  </si>
  <si>
    <t xml:space="preserve">CMS - Medicine Bow</t>
  </si>
  <si>
    <t xml:space="preserve">Whitt</t>
  </si>
  <si>
    <t xml:space="preserve">Transportation Restructuring</t>
  </si>
  <si>
    <t xml:space="preserve">3Q01 TOTAL</t>
  </si>
  <si>
    <t xml:space="preserve">People's Energy</t>
  </si>
  <si>
    <t xml:space="preserve">Q401</t>
  </si>
  <si>
    <t xml:space="preserve">Luce/Penman</t>
  </si>
  <si>
    <t xml:space="preserve">Central</t>
  </si>
  <si>
    <t xml:space="preserve">Various</t>
  </si>
  <si>
    <t xml:space="preserve">Michigan Gas Utilities</t>
  </si>
  <si>
    <t xml:space="preserve">Luce/Murrell</t>
  </si>
  <si>
    <t xml:space="preserve">Utility Outsourcing/Gas Asset Management</t>
  </si>
  <si>
    <t xml:space="preserve">SEMCO</t>
  </si>
  <si>
    <t xml:space="preserve">Luce/Pollan</t>
  </si>
  <si>
    <t xml:space="preserve">PSEG</t>
  </si>
  <si>
    <t xml:space="preserve">Muhl/McMichael</t>
  </si>
  <si>
    <t xml:space="preserve">Gas Asset Management</t>
  </si>
  <si>
    <t xml:space="preserve">Southern Company</t>
  </si>
  <si>
    <t xml:space="preserve">Demoes</t>
  </si>
  <si>
    <t xml:space="preserve">L-T (10+ years) Gas Supply</t>
  </si>
  <si>
    <t xml:space="preserve">TBD</t>
  </si>
  <si>
    <t xml:space="preserve">Philadelphia Gas Works</t>
  </si>
  <si>
    <t xml:space="preserve">Muhl</t>
  </si>
  <si>
    <t xml:space="preserve">4Q01 TOTAL</t>
  </si>
  <si>
    <t xml:space="preserve">TOTAL DEALS IDENTIFIED</t>
  </si>
  <si>
    <t xml:space="preserve">2001 COMPLETED DEALS</t>
  </si>
  <si>
    <t xml:space="preserve">Peoples Energy</t>
  </si>
  <si>
    <t xml:space="preserve">Q101</t>
  </si>
  <si>
    <t xml:space="preserve">Luce</t>
  </si>
  <si>
    <t xml:space="preserve">Origination to ENA due to exceeding $4MM to PEC</t>
  </si>
  <si>
    <t xml:space="preserve">Sierra Pacific</t>
  </si>
  <si>
    <t xml:space="preserve">Transportation deal</t>
  </si>
  <si>
    <t xml:space="preserve">Various Deals</t>
  </si>
  <si>
    <t xml:space="preserve">Penman</t>
  </si>
  <si>
    <t xml:space="preserve">Wellhead Deal</t>
  </si>
  <si>
    <t xml:space="preserve">Nicor</t>
  </si>
  <si>
    <t xml:space="preserve">Carrabine</t>
  </si>
  <si>
    <t xml:space="preserve">Sithe</t>
  </si>
  <si>
    <t xml:space="preserve">Concannon</t>
  </si>
  <si>
    <t xml:space="preserve">Pilkington</t>
  </si>
  <si>
    <t xml:space="preserve">Lagrasta</t>
  </si>
  <si>
    <t xml:space="preserve">Derivatives</t>
  </si>
  <si>
    <t xml:space="preserve">AEC (Rockies Long Term Gas Supply</t>
  </si>
  <si>
    <t xml:space="preserve">Whitt/Tycholiz</t>
  </si>
  <si>
    <t xml:space="preserve">1Q01 TOTAL</t>
  </si>
  <si>
    <t xml:space="preserve">Trans Alta Energy</t>
  </si>
  <si>
    <t xml:space="preserve">Q201</t>
  </si>
  <si>
    <t xml:space="preserve">Long term gas supply agreement for generation asset</t>
  </si>
  <si>
    <t xml:space="preserve">Kern River Tranport</t>
  </si>
  <si>
    <t xml:space="preserve">Short dated Kern River Transportation Assignment</t>
  </si>
  <si>
    <t xml:space="preserve">NUI Utilities</t>
  </si>
  <si>
    <t xml:space="preserve">Taylor</t>
  </si>
  <si>
    <t xml:space="preserve">Storage Refill/Implied Loan</t>
  </si>
  <si>
    <t xml:space="preserve">CIG</t>
  </si>
  <si>
    <t xml:space="preserve">Whitt/Lucci</t>
  </si>
  <si>
    <t xml:space="preserve">Transportation restructuring</t>
  </si>
  <si>
    <t xml:space="preserve">Alcoa</t>
  </si>
  <si>
    <t xml:space="preserve">Frihart</t>
  </si>
  <si>
    <t xml:space="preserve">100% Process Load for 5 Alcoa facilities/New customer</t>
  </si>
  <si>
    <t xml:space="preserve">Prudency release</t>
  </si>
  <si>
    <t xml:space="preserve">2Q01 TOTAL</t>
  </si>
  <si>
    <t xml:space="preserve">August hedge</t>
  </si>
  <si>
    <t xml:space="preserve">Transport tariff rebooking</t>
  </si>
  <si>
    <t xml:space="preserve">PNM - El Paso Transport</t>
  </si>
  <si>
    <t xml:space="preserve">3Q01 TOTAL DEALS COMPETED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</si>
</sst>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/dd/yy"/>
    <numFmt numFmtId="166" formatCode="mmmm\ d&quot;, &quot;yyyy"/>
    <numFmt numFmtId="167" formatCode="0%"/>
    <numFmt numFmtId="168" formatCode="\$#,##0_);[RED]&quot;($&quot;#,##0\)"/>
    <numFmt numFmtId="169" formatCode="_(* #,##0.00_);_(* \(#,##0.00\);_(* \-??_);_(@_)"/>
    <numFmt numFmtId="170" formatCode="_(* #,##0_);_(* \(#,##0\);_(* \-??_);_(@_)"/>
    <numFmt numFmtId="171" formatCode="_(\$* #,##0.00_);_(\$* \(#,##0.00\);_(\$* \-??_);_(@_)"/>
    <numFmt numFmtId="172" formatCode="\$#,##0"/>
    <numFmt numFmtId="173" formatCode="_(\$* #,##0_);_(\$* \(#,##0\);_(\$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sz val="10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i val="true"/>
      <sz val="10"/>
      <name val="Arial"/>
      <family val="2"/>
    </font>
    <font>
      <b val="true"/>
      <sz val="10"/>
      <name val="Arial Narrow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0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0" fillId="0" borderId="0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0" fillId="0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3" fontId="12" fillId="2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1" fillId="2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2" fillId="2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0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1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7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0" fillId="0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1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10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40320</xdr:colOff>
      <xdr:row>0</xdr:row>
      <xdr:rowOff>47160</xdr:rowOff>
    </xdr:from>
    <xdr:to>
      <xdr:col>7</xdr:col>
      <xdr:colOff>3600</xdr:colOff>
      <xdr:row>0</xdr:row>
      <xdr:rowOff>47160</xdr:rowOff>
    </xdr:to>
    <xdr:sp>
      <xdr:nvSpPr>
        <xdr:cNvPr id="0" name="Line 1"/>
        <xdr:cNvSpPr/>
      </xdr:nvSpPr>
      <xdr:spPr>
        <a:xfrm flipH="1">
          <a:off x="40320" y="47160"/>
          <a:ext cx="558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1" name="Line 2"/>
        <xdr:cNvSpPr/>
      </xdr:nvSpPr>
      <xdr:spPr>
        <a:xfrm flipH="1">
          <a:off x="9569520" y="1160640"/>
          <a:ext cx="995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2" name="Line 3"/>
        <xdr:cNvSpPr/>
      </xdr:nvSpPr>
      <xdr:spPr>
        <a:xfrm flipH="1">
          <a:off x="543240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40320</xdr:colOff>
      <xdr:row>0</xdr:row>
      <xdr:rowOff>47160</xdr:rowOff>
    </xdr:from>
    <xdr:to>
      <xdr:col>7</xdr:col>
      <xdr:colOff>3600</xdr:colOff>
      <xdr:row>0</xdr:row>
      <xdr:rowOff>47160</xdr:rowOff>
    </xdr:to>
    <xdr:sp>
      <xdr:nvSpPr>
        <xdr:cNvPr id="3" name="Line 4"/>
        <xdr:cNvSpPr/>
      </xdr:nvSpPr>
      <xdr:spPr>
        <a:xfrm flipH="1">
          <a:off x="40320" y="47160"/>
          <a:ext cx="558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4" name="Line 5"/>
        <xdr:cNvSpPr/>
      </xdr:nvSpPr>
      <xdr:spPr>
        <a:xfrm flipH="1">
          <a:off x="9569520" y="1160640"/>
          <a:ext cx="995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5" name="Line 6"/>
        <xdr:cNvSpPr/>
      </xdr:nvSpPr>
      <xdr:spPr>
        <a:xfrm flipH="1">
          <a:off x="543240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5.7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6" min="5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true" outlineLevel="0" max="13" min="13" style="1" width="3.28"/>
    <col collapsed="false" customWidth="true" hidden="true" outlineLevel="0" max="14" min="14" style="1" width="36.42"/>
    <col collapsed="false" customWidth="true" hidden="false" outlineLevel="0" max="15" min="15" style="1" width="11.13"/>
    <col collapsed="false" customWidth="false" hidden="false" outlineLevel="0" max="257" min="16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9"/>
      <c r="C3" s="9"/>
      <c r="D3" s="5"/>
      <c r="E3" s="3"/>
      <c r="F3" s="3"/>
      <c r="G3" s="6"/>
      <c r="H3" s="6"/>
      <c r="I3" s="6"/>
      <c r="J3" s="6"/>
      <c r="K3" s="6"/>
      <c r="L3" s="10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1"/>
      <c r="B4" s="11"/>
      <c r="C4" s="11"/>
      <c r="D4" s="12"/>
      <c r="E4" s="13"/>
      <c r="F4" s="13"/>
      <c r="G4" s="12"/>
      <c r="H4" s="12"/>
      <c r="I4" s="12"/>
      <c r="J4" s="12"/>
      <c r="K4" s="12"/>
      <c r="L4" s="12"/>
      <c r="M4" s="14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39.75" hidden="false" customHeight="true" outlineLevel="0" collapsed="false">
      <c r="A5" s="15" t="s">
        <v>2</v>
      </c>
      <c r="B5" s="16"/>
      <c r="C5" s="17" t="s">
        <v>3</v>
      </c>
      <c r="D5" s="18"/>
      <c r="E5" s="17" t="s">
        <v>4</v>
      </c>
      <c r="F5" s="17" t="s">
        <v>5</v>
      </c>
      <c r="G5" s="19"/>
      <c r="H5" s="16" t="s">
        <v>6</v>
      </c>
      <c r="I5" s="16"/>
      <c r="J5" s="16" t="s">
        <v>7</v>
      </c>
      <c r="K5" s="16"/>
      <c r="L5" s="20" t="s">
        <v>8</v>
      </c>
      <c r="M5" s="21"/>
      <c r="N5" s="22" t="s">
        <v>9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</row>
    <row r="6" customFormat="false" ht="11.25" hidden="false" customHeight="true" outlineLevel="0" collapsed="false">
      <c r="A6" s="23"/>
      <c r="B6" s="24"/>
      <c r="C6" s="24"/>
      <c r="D6" s="25"/>
      <c r="E6" s="26"/>
      <c r="F6" s="26"/>
      <c r="G6" s="27"/>
      <c r="H6" s="26"/>
      <c r="I6" s="28"/>
      <c r="J6" s="29"/>
      <c r="K6" s="28"/>
      <c r="L6" s="30"/>
    </row>
    <row r="7" customFormat="false" ht="27.95" hidden="false" customHeight="true" outlineLevel="0" collapsed="false">
      <c r="A7" s="31" t="s">
        <v>10</v>
      </c>
      <c r="B7" s="32"/>
      <c r="C7" s="33" t="s">
        <v>11</v>
      </c>
      <c r="D7" s="25"/>
      <c r="E7" s="33" t="s">
        <v>12</v>
      </c>
      <c r="F7" s="33" t="s">
        <v>13</v>
      </c>
      <c r="G7" s="25"/>
      <c r="H7" s="34" t="s">
        <v>14</v>
      </c>
      <c r="I7" s="35"/>
      <c r="J7" s="36"/>
      <c r="K7" s="35"/>
      <c r="L7" s="37" t="n">
        <v>500</v>
      </c>
    </row>
    <row r="8" customFormat="false" ht="27.95" hidden="false" customHeight="true" outlineLevel="0" collapsed="false">
      <c r="A8" s="31" t="s">
        <v>15</v>
      </c>
      <c r="B8" s="32"/>
      <c r="C8" s="33" t="s">
        <v>11</v>
      </c>
      <c r="D8" s="25"/>
      <c r="E8" s="33" t="s">
        <v>12</v>
      </c>
      <c r="F8" s="33" t="s">
        <v>13</v>
      </c>
      <c r="G8" s="25"/>
      <c r="H8" s="34" t="s">
        <v>16</v>
      </c>
      <c r="I8" s="35"/>
      <c r="J8" s="36"/>
      <c r="K8" s="35"/>
      <c r="L8" s="37" t="n">
        <v>500</v>
      </c>
    </row>
    <row r="9" customFormat="false" ht="27.95" hidden="false" customHeight="true" outlineLevel="0" collapsed="false">
      <c r="A9" s="31" t="s">
        <v>17</v>
      </c>
      <c r="B9" s="32"/>
      <c r="C9" s="33" t="s">
        <v>11</v>
      </c>
      <c r="D9" s="25"/>
      <c r="E9" s="33" t="s">
        <v>18</v>
      </c>
      <c r="F9" s="33" t="s">
        <v>13</v>
      </c>
      <c r="G9" s="25"/>
      <c r="H9" s="34" t="s">
        <v>19</v>
      </c>
      <c r="I9" s="35"/>
      <c r="J9" s="36"/>
      <c r="K9" s="35"/>
      <c r="L9" s="37" t="n">
        <v>300</v>
      </c>
    </row>
    <row r="10" customFormat="false" ht="27.95" hidden="false" customHeight="true" outlineLevel="0" collapsed="false">
      <c r="A10" s="31" t="s">
        <v>20</v>
      </c>
      <c r="B10" s="32"/>
      <c r="C10" s="33" t="s">
        <v>11</v>
      </c>
      <c r="D10" s="25"/>
      <c r="E10" s="33" t="s">
        <v>21</v>
      </c>
      <c r="F10" s="33" t="s">
        <v>22</v>
      </c>
      <c r="G10" s="25"/>
      <c r="H10" s="34" t="s">
        <v>23</v>
      </c>
      <c r="I10" s="38"/>
      <c r="J10" s="39"/>
      <c r="K10" s="38"/>
      <c r="L10" s="37" t="n">
        <v>100</v>
      </c>
    </row>
    <row r="11" customFormat="false" ht="27.95" hidden="false" customHeight="true" outlineLevel="0" collapsed="false">
      <c r="A11" s="31" t="s">
        <v>24</v>
      </c>
      <c r="C11" s="33" t="s">
        <v>11</v>
      </c>
      <c r="E11" s="33" t="s">
        <v>25</v>
      </c>
      <c r="F11" s="33" t="s">
        <v>13</v>
      </c>
      <c r="H11" s="34" t="s">
        <v>26</v>
      </c>
      <c r="I11" s="38"/>
      <c r="J11" s="39"/>
      <c r="K11" s="38"/>
      <c r="L11" s="37" t="n">
        <v>1000</v>
      </c>
    </row>
    <row r="12" customFormat="false" ht="12" hidden="false" customHeight="true" outlineLevel="0" collapsed="false">
      <c r="A12" s="31"/>
      <c r="B12" s="32"/>
      <c r="C12" s="33"/>
      <c r="D12" s="25"/>
      <c r="E12" s="33"/>
      <c r="F12" s="33"/>
      <c r="G12" s="25"/>
      <c r="H12" s="40"/>
      <c r="I12" s="35"/>
      <c r="J12" s="36"/>
      <c r="K12" s="35"/>
      <c r="L12" s="37"/>
    </row>
    <row r="13" customFormat="false" ht="19.5" hidden="false" customHeight="true" outlineLevel="0" collapsed="false">
      <c r="A13" s="41" t="s">
        <v>27</v>
      </c>
      <c r="B13" s="42"/>
      <c r="C13" s="42"/>
      <c r="D13" s="43"/>
      <c r="E13" s="42"/>
      <c r="F13" s="42"/>
      <c r="G13" s="43"/>
      <c r="H13" s="44"/>
      <c r="I13" s="45"/>
      <c r="J13" s="46"/>
      <c r="K13" s="45"/>
      <c r="L13" s="47" t="n">
        <f aca="false">SUM(L7:L12)</f>
        <v>2400</v>
      </c>
    </row>
    <row r="14" customFormat="false" ht="11.25" hidden="false" customHeight="true" outlineLevel="0" collapsed="false">
      <c r="A14" s="48"/>
      <c r="B14" s="49"/>
      <c r="C14" s="28"/>
      <c r="D14" s="38"/>
      <c r="E14" s="50"/>
      <c r="F14" s="50"/>
      <c r="G14" s="34"/>
      <c r="H14" s="34"/>
      <c r="I14" s="34"/>
      <c r="J14" s="51"/>
      <c r="K14" s="34"/>
      <c r="L14" s="37"/>
    </row>
    <row r="15" customFormat="false" ht="22.5" hidden="false" customHeight="true" outlineLevel="0" collapsed="false">
      <c r="A15" s="48" t="s">
        <v>28</v>
      </c>
      <c r="B15" s="49"/>
      <c r="C15" s="28" t="s">
        <v>29</v>
      </c>
      <c r="D15" s="38"/>
      <c r="E15" s="50" t="s">
        <v>30</v>
      </c>
      <c r="F15" s="50" t="s">
        <v>31</v>
      </c>
      <c r="G15" s="34"/>
      <c r="H15" s="34" t="s">
        <v>32</v>
      </c>
      <c r="I15" s="34"/>
      <c r="J15" s="51"/>
      <c r="K15" s="34"/>
      <c r="L15" s="37" t="n">
        <v>2000</v>
      </c>
    </row>
    <row r="16" customFormat="false" ht="21.75" hidden="false" customHeight="true" outlineLevel="0" collapsed="false">
      <c r="A16" s="48" t="s">
        <v>33</v>
      </c>
      <c r="B16" s="49"/>
      <c r="C16" s="28" t="s">
        <v>29</v>
      </c>
      <c r="D16" s="38"/>
      <c r="E16" s="50" t="s">
        <v>34</v>
      </c>
      <c r="F16" s="50" t="s">
        <v>31</v>
      </c>
      <c r="G16" s="34"/>
      <c r="H16" s="34" t="s">
        <v>35</v>
      </c>
      <c r="I16" s="34"/>
      <c r="J16" s="51"/>
      <c r="K16" s="34"/>
      <c r="L16" s="37" t="n">
        <v>5000</v>
      </c>
    </row>
    <row r="17" customFormat="false" ht="21" hidden="false" customHeight="true" outlineLevel="0" collapsed="false">
      <c r="A17" s="48" t="s">
        <v>36</v>
      </c>
      <c r="B17" s="27"/>
      <c r="C17" s="28" t="s">
        <v>29</v>
      </c>
      <c r="D17" s="25"/>
      <c r="E17" s="50" t="s">
        <v>37</v>
      </c>
      <c r="F17" s="50" t="s">
        <v>31</v>
      </c>
      <c r="G17" s="35"/>
      <c r="H17" s="34" t="s">
        <v>35</v>
      </c>
      <c r="I17" s="35"/>
      <c r="J17" s="36"/>
      <c r="K17" s="35"/>
      <c r="L17" s="37" t="n">
        <v>2000</v>
      </c>
    </row>
    <row r="18" customFormat="false" ht="21" hidden="false" customHeight="true" outlineLevel="0" collapsed="false">
      <c r="A18" s="31" t="s">
        <v>38</v>
      </c>
      <c r="B18" s="32"/>
      <c r="C18" s="33" t="s">
        <v>29</v>
      </c>
      <c r="D18" s="25"/>
      <c r="E18" s="33" t="s">
        <v>39</v>
      </c>
      <c r="F18" s="33" t="s">
        <v>22</v>
      </c>
      <c r="G18" s="25"/>
      <c r="H18" s="34" t="s">
        <v>40</v>
      </c>
      <c r="I18" s="38"/>
      <c r="J18" s="39" t="n">
        <v>0.7</v>
      </c>
      <c r="K18" s="38"/>
      <c r="L18" s="37" t="n">
        <v>2000</v>
      </c>
    </row>
    <row r="19" customFormat="false" ht="21" hidden="false" customHeight="true" outlineLevel="0" collapsed="false">
      <c r="A19" s="31" t="s">
        <v>41</v>
      </c>
      <c r="B19" s="32"/>
      <c r="C19" s="33" t="s">
        <v>29</v>
      </c>
      <c r="D19" s="25"/>
      <c r="E19" s="33" t="s">
        <v>42</v>
      </c>
      <c r="F19" s="33" t="s">
        <v>22</v>
      </c>
      <c r="G19" s="25"/>
      <c r="H19" s="34" t="s">
        <v>43</v>
      </c>
      <c r="I19" s="38"/>
      <c r="J19" s="39"/>
      <c r="K19" s="38"/>
      <c r="L19" s="52" t="s">
        <v>44</v>
      </c>
    </row>
    <row r="20" customFormat="false" ht="21" hidden="false" customHeight="true" outlineLevel="0" collapsed="false">
      <c r="A20" s="31" t="s">
        <v>45</v>
      </c>
      <c r="B20" s="32"/>
      <c r="C20" s="33" t="s">
        <v>29</v>
      </c>
      <c r="D20" s="25"/>
      <c r="E20" s="33" t="s">
        <v>46</v>
      </c>
      <c r="F20" s="33" t="s">
        <v>22</v>
      </c>
      <c r="G20" s="25"/>
      <c r="H20" s="34" t="s">
        <v>40</v>
      </c>
      <c r="I20" s="38"/>
      <c r="J20" s="39"/>
      <c r="K20" s="38"/>
      <c r="L20" s="37" t="n">
        <v>1000</v>
      </c>
    </row>
    <row r="21" customFormat="false" ht="12" hidden="false" customHeight="true" outlineLevel="0" collapsed="false">
      <c r="A21" s="53"/>
      <c r="B21" s="27"/>
      <c r="C21" s="27"/>
      <c r="D21" s="25"/>
      <c r="E21" s="35"/>
      <c r="F21" s="35"/>
      <c r="G21" s="35"/>
      <c r="H21" s="35"/>
      <c r="I21" s="35"/>
      <c r="J21" s="36"/>
      <c r="K21" s="35"/>
      <c r="L21" s="37"/>
    </row>
    <row r="22" customFormat="false" ht="19.5" hidden="false" customHeight="true" outlineLevel="0" collapsed="false">
      <c r="A22" s="41" t="s">
        <v>47</v>
      </c>
      <c r="B22" s="42"/>
      <c r="C22" s="42"/>
      <c r="D22" s="43"/>
      <c r="E22" s="42"/>
      <c r="F22" s="42"/>
      <c r="G22" s="43"/>
      <c r="H22" s="44"/>
      <c r="I22" s="45"/>
      <c r="J22" s="46"/>
      <c r="K22" s="45"/>
      <c r="L22" s="47" t="n">
        <f aca="false">SUM(L15:L21)</f>
        <v>12000</v>
      </c>
    </row>
    <row r="23" customFormat="false" ht="12.75" hidden="false" customHeight="true" outlineLevel="0" collapsed="false">
      <c r="A23" s="53"/>
      <c r="B23" s="27"/>
      <c r="C23" s="27"/>
      <c r="D23" s="25"/>
      <c r="E23" s="35"/>
      <c r="F23" s="35"/>
      <c r="G23" s="35"/>
      <c r="H23" s="35"/>
      <c r="I23" s="35"/>
      <c r="J23" s="36"/>
      <c r="K23" s="35"/>
      <c r="L23" s="37"/>
    </row>
    <row r="24" customFormat="false" ht="27.95" hidden="false" customHeight="true" outlineLevel="0" collapsed="false">
      <c r="A24" s="54" t="s">
        <v>48</v>
      </c>
      <c r="B24" s="55"/>
      <c r="C24" s="55"/>
      <c r="D24" s="43"/>
      <c r="E24" s="56"/>
      <c r="F24" s="56"/>
      <c r="G24" s="57"/>
      <c r="H24" s="56"/>
      <c r="I24" s="56"/>
      <c r="J24" s="58"/>
      <c r="K24" s="56"/>
      <c r="L24" s="47" t="n">
        <f aca="false">+L22+L13</f>
        <v>14400</v>
      </c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27.95" hidden="false" customHeight="true" outlineLevel="0" collapsed="false">
      <c r="A25" s="60"/>
      <c r="B25" s="60"/>
      <c r="C25" s="60"/>
      <c r="D25" s="25"/>
      <c r="E25" s="61"/>
      <c r="F25" s="61"/>
      <c r="G25" s="35"/>
      <c r="H25" s="27"/>
      <c r="I25" s="27"/>
      <c r="J25" s="62"/>
      <c r="K25" s="27"/>
      <c r="L25" s="63"/>
    </row>
    <row r="26" customFormat="false" ht="27.95" hidden="true" customHeight="true" outlineLevel="0" collapsed="false">
      <c r="A26" s="64" t="s">
        <v>49</v>
      </c>
      <c r="B26" s="42"/>
      <c r="C26" s="42"/>
      <c r="D26" s="43"/>
      <c r="E26" s="42"/>
      <c r="F26" s="42"/>
      <c r="G26" s="43"/>
      <c r="H26" s="44"/>
      <c r="I26" s="45"/>
      <c r="J26" s="46"/>
      <c r="K26" s="45"/>
      <c r="L26" s="47"/>
    </row>
    <row r="27" customFormat="false" ht="12" hidden="true" customHeight="true" outlineLevel="0" collapsed="false">
      <c r="A27" s="65"/>
      <c r="B27" s="66"/>
      <c r="C27" s="67"/>
      <c r="D27" s="68"/>
      <c r="E27" s="69"/>
      <c r="F27" s="69"/>
      <c r="G27" s="70"/>
      <c r="H27" s="71"/>
      <c r="I27" s="66"/>
      <c r="J27" s="72"/>
      <c r="K27" s="66"/>
      <c r="L27" s="73"/>
    </row>
    <row r="28" customFormat="false" ht="27.95" hidden="true" customHeight="true" outlineLevel="0" collapsed="false">
      <c r="A28" s="65" t="s">
        <v>50</v>
      </c>
      <c r="B28" s="66"/>
      <c r="C28" s="67" t="s">
        <v>51</v>
      </c>
      <c r="D28" s="68"/>
      <c r="E28" s="69" t="s">
        <v>52</v>
      </c>
      <c r="F28" s="69" t="s">
        <v>31</v>
      </c>
      <c r="G28" s="70"/>
      <c r="H28" s="71" t="s">
        <v>53</v>
      </c>
      <c r="I28" s="66"/>
      <c r="J28" s="72"/>
      <c r="K28" s="66"/>
      <c r="L28" s="73" t="n">
        <v>1000</v>
      </c>
    </row>
    <row r="29" customFormat="false" ht="27.95" hidden="true" customHeight="true" outlineLevel="0" collapsed="false">
      <c r="A29" s="48" t="s">
        <v>54</v>
      </c>
      <c r="B29" s="27"/>
      <c r="C29" s="28" t="s">
        <v>51</v>
      </c>
      <c r="D29" s="25"/>
      <c r="E29" s="50" t="s">
        <v>12</v>
      </c>
      <c r="F29" s="50" t="s">
        <v>13</v>
      </c>
      <c r="G29" s="35"/>
      <c r="H29" s="40" t="s">
        <v>55</v>
      </c>
      <c r="I29" s="27"/>
      <c r="J29" s="62"/>
      <c r="K29" s="27"/>
      <c r="L29" s="74" t="n">
        <v>3183</v>
      </c>
      <c r="O29" s="1" t="n">
        <v>3183309</v>
      </c>
    </row>
    <row r="30" customFormat="false" ht="27.95" hidden="true" customHeight="true" outlineLevel="0" collapsed="false">
      <c r="A30" s="48" t="s">
        <v>56</v>
      </c>
      <c r="B30" s="27"/>
      <c r="C30" s="28" t="s">
        <v>51</v>
      </c>
      <c r="D30" s="25"/>
      <c r="E30" s="50" t="s">
        <v>57</v>
      </c>
      <c r="F30" s="50" t="s">
        <v>31</v>
      </c>
      <c r="G30" s="35"/>
      <c r="H30" s="40"/>
      <c r="I30" s="27"/>
      <c r="J30" s="62"/>
      <c r="K30" s="27"/>
      <c r="L30" s="74" t="n">
        <v>32</v>
      </c>
      <c r="O30" s="1" t="n">
        <v>32100</v>
      </c>
    </row>
    <row r="31" customFormat="false" ht="27.95" hidden="true" customHeight="true" outlineLevel="0" collapsed="false">
      <c r="A31" s="48" t="s">
        <v>58</v>
      </c>
      <c r="B31" s="27"/>
      <c r="C31" s="28" t="s">
        <v>51</v>
      </c>
      <c r="D31" s="25"/>
      <c r="E31" s="50"/>
      <c r="F31" s="50" t="s">
        <v>22</v>
      </c>
      <c r="G31" s="35"/>
      <c r="H31" s="40"/>
      <c r="I31" s="27"/>
      <c r="J31" s="62"/>
      <c r="K31" s="27"/>
      <c r="L31" s="74" t="n">
        <v>6</v>
      </c>
      <c r="O31" s="1" t="n">
        <v>6290</v>
      </c>
    </row>
    <row r="32" customFormat="false" ht="27.95" hidden="true" customHeight="true" outlineLevel="0" collapsed="false">
      <c r="A32" s="48" t="s">
        <v>59</v>
      </c>
      <c r="B32" s="27"/>
      <c r="C32" s="28" t="s">
        <v>51</v>
      </c>
      <c r="D32" s="25"/>
      <c r="E32" s="50" t="s">
        <v>60</v>
      </c>
      <c r="F32" s="50" t="s">
        <v>31</v>
      </c>
      <c r="G32" s="35"/>
      <c r="H32" s="40"/>
      <c r="I32" s="27"/>
      <c r="J32" s="62"/>
      <c r="K32" s="27"/>
      <c r="L32" s="74" t="n">
        <v>4</v>
      </c>
      <c r="O32" s="1" t="n">
        <v>3995</v>
      </c>
    </row>
    <row r="33" customFormat="false" ht="27.95" hidden="true" customHeight="true" outlineLevel="0" collapsed="false">
      <c r="A33" s="48" t="s">
        <v>61</v>
      </c>
      <c r="B33" s="27"/>
      <c r="C33" s="28" t="s">
        <v>51</v>
      </c>
      <c r="D33" s="25"/>
      <c r="E33" s="50" t="s">
        <v>62</v>
      </c>
      <c r="F33" s="50" t="s">
        <v>22</v>
      </c>
      <c r="G33" s="35"/>
      <c r="H33" s="40"/>
      <c r="I33" s="27"/>
      <c r="J33" s="62"/>
      <c r="K33" s="27"/>
      <c r="L33" s="74" t="n">
        <v>551</v>
      </c>
      <c r="O33" s="1" t="n">
        <v>550919</v>
      </c>
    </row>
    <row r="34" customFormat="false" ht="27.95" hidden="true" customHeight="true" outlineLevel="0" collapsed="false">
      <c r="A34" s="48" t="s">
        <v>63</v>
      </c>
      <c r="B34" s="27"/>
      <c r="C34" s="28" t="s">
        <v>51</v>
      </c>
      <c r="D34" s="25"/>
      <c r="E34" s="50" t="s">
        <v>64</v>
      </c>
      <c r="F34" s="50" t="s">
        <v>65</v>
      </c>
      <c r="G34" s="35"/>
      <c r="H34" s="40"/>
      <c r="I34" s="27"/>
      <c r="J34" s="62"/>
      <c r="K34" s="27"/>
      <c r="L34" s="74" t="n">
        <v>1030</v>
      </c>
      <c r="O34" s="1" t="n">
        <v>1029890</v>
      </c>
    </row>
    <row r="35" customFormat="false" ht="27.95" hidden="true" customHeight="true" outlineLevel="0" collapsed="false">
      <c r="A35" s="75" t="s">
        <v>66</v>
      </c>
      <c r="B35" s="27"/>
      <c r="C35" s="28" t="s">
        <v>51</v>
      </c>
      <c r="D35" s="25"/>
      <c r="E35" s="50" t="s">
        <v>67</v>
      </c>
      <c r="F35" s="50" t="s">
        <v>13</v>
      </c>
      <c r="G35" s="35"/>
      <c r="H35" s="40"/>
      <c r="I35" s="27"/>
      <c r="J35" s="62"/>
      <c r="K35" s="27"/>
      <c r="L35" s="74" t="n">
        <v>2315</v>
      </c>
      <c r="O35" s="1" t="n">
        <v>2315118</v>
      </c>
    </row>
    <row r="36" customFormat="false" ht="12" hidden="true" customHeight="true" outlineLevel="0" collapsed="false">
      <c r="A36" s="75"/>
      <c r="B36" s="27"/>
      <c r="C36" s="28"/>
      <c r="D36" s="25"/>
      <c r="E36" s="50"/>
      <c r="F36" s="50"/>
      <c r="G36" s="35"/>
      <c r="H36" s="40"/>
      <c r="I36" s="27"/>
      <c r="J36" s="62"/>
      <c r="K36" s="27"/>
      <c r="L36" s="74"/>
    </row>
    <row r="37" customFormat="false" ht="19.5" hidden="true" customHeight="true" outlineLevel="0" collapsed="false">
      <c r="A37" s="41" t="s">
        <v>68</v>
      </c>
      <c r="B37" s="42"/>
      <c r="C37" s="42"/>
      <c r="D37" s="43"/>
      <c r="E37" s="42"/>
      <c r="F37" s="42"/>
      <c r="G37" s="43"/>
      <c r="H37" s="44"/>
      <c r="I37" s="45"/>
      <c r="J37" s="46"/>
      <c r="K37" s="45"/>
      <c r="L37" s="47" t="n">
        <f aca="false">SUM(L28:L35)</f>
        <v>8121</v>
      </c>
    </row>
    <row r="38" customFormat="false" ht="11.25" hidden="true" customHeight="true" outlineLevel="0" collapsed="false">
      <c r="A38" s="48"/>
      <c r="B38" s="27"/>
      <c r="C38" s="28"/>
      <c r="D38" s="25"/>
      <c r="E38" s="50"/>
      <c r="F38" s="50"/>
      <c r="G38" s="35"/>
      <c r="H38" s="40"/>
      <c r="I38" s="27"/>
      <c r="J38" s="62"/>
      <c r="K38" s="27"/>
      <c r="L38" s="74"/>
    </row>
    <row r="39" customFormat="false" ht="27.95" hidden="true" customHeight="true" outlineLevel="0" collapsed="false">
      <c r="A39" s="48" t="s">
        <v>69</v>
      </c>
      <c r="B39" s="27"/>
      <c r="C39" s="28" t="s">
        <v>70</v>
      </c>
      <c r="D39" s="25"/>
      <c r="E39" s="50" t="s">
        <v>12</v>
      </c>
      <c r="F39" s="50" t="s">
        <v>13</v>
      </c>
      <c r="G39" s="35"/>
      <c r="H39" s="40" t="s">
        <v>71</v>
      </c>
      <c r="I39" s="27"/>
      <c r="J39" s="62"/>
      <c r="K39" s="27"/>
      <c r="L39" s="74" t="n">
        <v>4164</v>
      </c>
      <c r="O39" s="1" t="n">
        <v>4164360</v>
      </c>
    </row>
    <row r="40" customFormat="false" ht="27.95" hidden="true" customHeight="true" outlineLevel="0" collapsed="false">
      <c r="A40" s="48" t="s">
        <v>72</v>
      </c>
      <c r="B40" s="27"/>
      <c r="C40" s="28" t="s">
        <v>70</v>
      </c>
      <c r="D40" s="25"/>
      <c r="E40" s="50" t="s">
        <v>12</v>
      </c>
      <c r="F40" s="50" t="s">
        <v>13</v>
      </c>
      <c r="G40" s="35"/>
      <c r="H40" s="49" t="s">
        <v>73</v>
      </c>
      <c r="I40" s="27"/>
      <c r="J40" s="62"/>
      <c r="K40" s="27"/>
      <c r="L40" s="74" t="n">
        <v>23861</v>
      </c>
      <c r="O40" s="1" t="n">
        <f aca="false">25360942-1500000</f>
        <v>23860942</v>
      </c>
    </row>
    <row r="41" customFormat="false" ht="27.95" hidden="true" customHeight="true" outlineLevel="0" collapsed="false">
      <c r="A41" s="31" t="s">
        <v>38</v>
      </c>
      <c r="B41" s="32"/>
      <c r="C41" s="33" t="s">
        <v>70</v>
      </c>
      <c r="D41" s="25"/>
      <c r="E41" s="33" t="s">
        <v>39</v>
      </c>
      <c r="F41" s="33" t="s">
        <v>22</v>
      </c>
      <c r="G41" s="25"/>
      <c r="H41" s="40" t="s">
        <v>40</v>
      </c>
      <c r="I41" s="27"/>
      <c r="J41" s="62"/>
      <c r="K41" s="27"/>
      <c r="L41" s="74" t="n">
        <v>756</v>
      </c>
      <c r="O41" s="1" t="n">
        <v>756363</v>
      </c>
    </row>
    <row r="42" customFormat="false" ht="27.95" hidden="true" customHeight="true" outlineLevel="0" collapsed="false">
      <c r="A42" s="31" t="s">
        <v>74</v>
      </c>
      <c r="B42" s="32"/>
      <c r="C42" s="33" t="s">
        <v>70</v>
      </c>
      <c r="D42" s="25"/>
      <c r="E42" s="33" t="s">
        <v>75</v>
      </c>
      <c r="F42" s="33" t="s">
        <v>22</v>
      </c>
      <c r="G42" s="25"/>
      <c r="H42" s="40" t="s">
        <v>76</v>
      </c>
      <c r="I42" s="27"/>
      <c r="J42" s="62"/>
      <c r="K42" s="27"/>
      <c r="L42" s="74" t="n">
        <v>674</v>
      </c>
      <c r="O42" s="1" t="n">
        <v>673863</v>
      </c>
    </row>
    <row r="43" customFormat="false" ht="27.95" hidden="true" customHeight="true" outlineLevel="0" collapsed="false">
      <c r="A43" s="31" t="s">
        <v>77</v>
      </c>
      <c r="B43" s="32"/>
      <c r="C43" s="33" t="s">
        <v>70</v>
      </c>
      <c r="D43" s="25"/>
      <c r="E43" s="33" t="s">
        <v>78</v>
      </c>
      <c r="F43" s="33" t="s">
        <v>13</v>
      </c>
      <c r="G43" s="25"/>
      <c r="H43" s="40" t="s">
        <v>79</v>
      </c>
      <c r="I43" s="35"/>
      <c r="J43" s="36"/>
      <c r="K43" s="35"/>
      <c r="L43" s="37" t="n">
        <v>1441</v>
      </c>
      <c r="O43" s="1" t="n">
        <v>1440611</v>
      </c>
    </row>
    <row r="44" customFormat="false" ht="27.95" hidden="true" customHeight="true" outlineLevel="0" collapsed="false">
      <c r="A44" s="48" t="s">
        <v>80</v>
      </c>
      <c r="B44" s="27"/>
      <c r="C44" s="28" t="s">
        <v>70</v>
      </c>
      <c r="D44" s="38"/>
      <c r="E44" s="50" t="s">
        <v>81</v>
      </c>
      <c r="F44" s="50" t="s">
        <v>31</v>
      </c>
      <c r="G44" s="35"/>
      <c r="H44" s="40" t="s">
        <v>82</v>
      </c>
      <c r="I44" s="27"/>
      <c r="J44" s="62"/>
      <c r="K44" s="27"/>
      <c r="L44" s="74" t="n">
        <v>17</v>
      </c>
      <c r="O44" s="1" t="n">
        <v>16720</v>
      </c>
    </row>
    <row r="45" customFormat="false" ht="27.95" hidden="true" customHeight="true" outlineLevel="0" collapsed="false">
      <c r="A45" s="31" t="s">
        <v>15</v>
      </c>
      <c r="B45" s="32"/>
      <c r="C45" s="33" t="s">
        <v>70</v>
      </c>
      <c r="D45" s="25"/>
      <c r="E45" s="33" t="s">
        <v>12</v>
      </c>
      <c r="F45" s="33" t="s">
        <v>13</v>
      </c>
      <c r="G45" s="25"/>
      <c r="H45" s="34" t="s">
        <v>83</v>
      </c>
      <c r="I45" s="35"/>
      <c r="J45" s="36"/>
      <c r="K45" s="35"/>
      <c r="L45" s="37" t="n">
        <v>1831</v>
      </c>
      <c r="O45" s="1" t="n">
        <v>1831253</v>
      </c>
    </row>
    <row r="46" customFormat="false" ht="12" hidden="true" customHeight="true" outlineLevel="0" collapsed="false">
      <c r="A46" s="76"/>
      <c r="B46" s="77"/>
      <c r="C46" s="78"/>
      <c r="D46" s="79"/>
      <c r="E46" s="80"/>
      <c r="F46" s="80"/>
      <c r="G46" s="81"/>
      <c r="H46" s="82"/>
      <c r="I46" s="77"/>
      <c r="J46" s="83"/>
      <c r="K46" s="77"/>
      <c r="L46" s="84"/>
    </row>
    <row r="47" customFormat="false" ht="19.5" hidden="true" customHeight="true" outlineLevel="0" collapsed="false">
      <c r="A47" s="41" t="s">
        <v>84</v>
      </c>
      <c r="B47" s="42"/>
      <c r="C47" s="42"/>
      <c r="D47" s="43"/>
      <c r="E47" s="42"/>
      <c r="F47" s="42"/>
      <c r="G47" s="43"/>
      <c r="H47" s="44"/>
      <c r="I47" s="45"/>
      <c r="J47" s="46"/>
      <c r="K47" s="45"/>
      <c r="L47" s="47" t="n">
        <f aca="false">SUM(L39:L46)</f>
        <v>32744</v>
      </c>
    </row>
    <row r="48" customFormat="false" ht="12" hidden="false" customHeight="true" outlineLevel="0" collapsed="false">
      <c r="A48" s="75"/>
      <c r="B48" s="27"/>
      <c r="C48" s="28"/>
      <c r="D48" s="25"/>
      <c r="E48" s="50"/>
      <c r="F48" s="50"/>
      <c r="G48" s="35"/>
      <c r="H48" s="27"/>
      <c r="I48" s="27"/>
      <c r="J48" s="62"/>
      <c r="K48" s="27"/>
      <c r="L48" s="74"/>
    </row>
    <row r="49" customFormat="false" ht="27.95" hidden="false" customHeight="true" outlineLevel="0" collapsed="false">
      <c r="A49" s="31" t="s">
        <v>15</v>
      </c>
      <c r="B49" s="32"/>
      <c r="C49" s="33" t="s">
        <v>11</v>
      </c>
      <c r="D49" s="25"/>
      <c r="E49" s="33" t="s">
        <v>12</v>
      </c>
      <c r="F49" s="33" t="s">
        <v>13</v>
      </c>
      <c r="G49" s="25"/>
      <c r="H49" s="34" t="s">
        <v>85</v>
      </c>
      <c r="I49" s="35"/>
      <c r="J49" s="36"/>
      <c r="K49" s="35"/>
      <c r="L49" s="37" t="n">
        <v>1246</v>
      </c>
      <c r="O49" s="1" t="n">
        <v>1245865</v>
      </c>
    </row>
    <row r="50" customFormat="false" ht="27.95" hidden="false" customHeight="true" outlineLevel="0" collapsed="false">
      <c r="A50" s="31" t="s">
        <v>15</v>
      </c>
      <c r="B50" s="32"/>
      <c r="C50" s="33" t="s">
        <v>11</v>
      </c>
      <c r="D50" s="25"/>
      <c r="E50" s="33" t="s">
        <v>12</v>
      </c>
      <c r="F50" s="33" t="s">
        <v>13</v>
      </c>
      <c r="G50" s="25"/>
      <c r="H50" s="34" t="s">
        <v>86</v>
      </c>
      <c r="I50" s="35"/>
      <c r="J50" s="36"/>
      <c r="K50" s="35"/>
      <c r="L50" s="37" t="n">
        <v>625</v>
      </c>
      <c r="O50" s="1" t="n">
        <v>625272</v>
      </c>
    </row>
    <row r="51" customFormat="false" ht="27.95" hidden="false" customHeight="true" outlineLevel="0" collapsed="false">
      <c r="A51" s="31" t="s">
        <v>15</v>
      </c>
      <c r="B51" s="32"/>
      <c r="C51" s="33" t="s">
        <v>11</v>
      </c>
      <c r="D51" s="25"/>
      <c r="E51" s="33" t="s">
        <v>12</v>
      </c>
      <c r="F51" s="33" t="s">
        <v>13</v>
      </c>
      <c r="G51" s="25"/>
      <c r="H51" s="34" t="s">
        <v>83</v>
      </c>
      <c r="I51" s="35"/>
      <c r="J51" s="36"/>
      <c r="K51" s="35"/>
      <c r="L51" s="37" t="n">
        <v>500</v>
      </c>
      <c r="O51" s="1" t="n">
        <v>500000</v>
      </c>
    </row>
    <row r="52" customFormat="false" ht="27.95" hidden="false" customHeight="true" outlineLevel="0" collapsed="false">
      <c r="A52" s="31" t="s">
        <v>87</v>
      </c>
      <c r="B52" s="32"/>
      <c r="C52" s="33" t="s">
        <v>11</v>
      </c>
      <c r="D52" s="25"/>
      <c r="E52" s="33" t="s">
        <v>18</v>
      </c>
      <c r="F52" s="33" t="s">
        <v>13</v>
      </c>
      <c r="G52" s="25"/>
      <c r="H52" s="34"/>
      <c r="I52" s="35"/>
      <c r="J52" s="36"/>
      <c r="K52" s="35"/>
      <c r="L52" s="37" t="n">
        <v>3050</v>
      </c>
      <c r="O52" s="1" t="n">
        <v>3049863</v>
      </c>
    </row>
    <row r="53" customFormat="false" ht="12" hidden="false" customHeight="true" outlineLevel="0" collapsed="false">
      <c r="A53" s="76"/>
      <c r="B53" s="77"/>
      <c r="C53" s="78"/>
      <c r="D53" s="79"/>
      <c r="E53" s="80"/>
      <c r="F53" s="80"/>
      <c r="G53" s="81"/>
      <c r="H53" s="82"/>
      <c r="I53" s="77"/>
      <c r="J53" s="83"/>
      <c r="K53" s="77"/>
      <c r="L53" s="84"/>
    </row>
    <row r="54" customFormat="false" ht="19.5" hidden="false" customHeight="true" outlineLevel="0" collapsed="false">
      <c r="A54" s="64" t="s">
        <v>88</v>
      </c>
      <c r="B54" s="42"/>
      <c r="C54" s="42"/>
      <c r="D54" s="43"/>
      <c r="E54" s="42"/>
      <c r="F54" s="42"/>
      <c r="G54" s="43"/>
      <c r="H54" s="44"/>
      <c r="I54" s="45"/>
      <c r="J54" s="46"/>
      <c r="K54" s="45"/>
      <c r="L54" s="47" t="n">
        <f aca="false">SUM(L49:L53)</f>
        <v>5421</v>
      </c>
    </row>
    <row r="55" customFormat="false" ht="27.95" hidden="false" customHeight="true" outlineLevel="0" collapsed="false">
      <c r="E55" s="85"/>
      <c r="F55" s="85"/>
      <c r="G55" s="85"/>
      <c r="J55" s="86"/>
      <c r="L55" s="87"/>
    </row>
    <row r="56" customFormat="false" ht="27.95" hidden="false" customHeight="true" outlineLevel="0" collapsed="false">
      <c r="E56" s="85"/>
      <c r="F56" s="85"/>
      <c r="G56" s="85"/>
      <c r="L56" s="87"/>
    </row>
    <row r="57" customFormat="false" ht="27.95" hidden="false" customHeight="true" outlineLevel="0" collapsed="false">
      <c r="E57" s="85"/>
      <c r="F57" s="85"/>
      <c r="G57" s="85"/>
      <c r="L57" s="87"/>
    </row>
    <row r="58" customFormat="false" ht="27.95" hidden="false" customHeight="true" outlineLevel="0" collapsed="false">
      <c r="E58" s="85"/>
      <c r="F58" s="85"/>
      <c r="G58" s="85"/>
      <c r="L58" s="87"/>
    </row>
    <row r="59" customFormat="false" ht="27.95" hidden="false" customHeight="true" outlineLevel="0" collapsed="false">
      <c r="E59" s="85"/>
      <c r="F59" s="85"/>
      <c r="G59" s="85"/>
      <c r="L59" s="87"/>
    </row>
    <row r="60" customFormat="false" ht="27.95" hidden="false" customHeight="true" outlineLevel="0" collapsed="false">
      <c r="E60" s="85"/>
      <c r="F60" s="85"/>
      <c r="G60" s="85"/>
      <c r="L60" s="87"/>
    </row>
    <row r="61" customFormat="false" ht="27.95" hidden="false" customHeight="true" outlineLevel="0" collapsed="false">
      <c r="E61" s="85"/>
      <c r="F61" s="85"/>
      <c r="G61" s="85"/>
      <c r="L61" s="87"/>
    </row>
    <row r="62" customFormat="false" ht="27.95" hidden="false" customHeight="true" outlineLevel="0" collapsed="false">
      <c r="E62" s="85"/>
      <c r="F62" s="85"/>
      <c r="G62" s="85"/>
      <c r="L62" s="87"/>
    </row>
    <row r="63" customFormat="false" ht="27.95" hidden="false" customHeight="true" outlineLevel="0" collapsed="false">
      <c r="E63" s="85"/>
      <c r="F63" s="85"/>
      <c r="G63" s="85"/>
      <c r="L63" s="87"/>
    </row>
    <row r="64" customFormat="false" ht="27.95" hidden="false" customHeight="true" outlineLevel="0" collapsed="false">
      <c r="E64" s="85"/>
      <c r="F64" s="85"/>
      <c r="G64" s="85"/>
      <c r="L64" s="87"/>
    </row>
    <row r="65" customFormat="false" ht="27.95" hidden="false" customHeight="true" outlineLevel="0" collapsed="false">
      <c r="L65" s="87"/>
    </row>
    <row r="66" customFormat="false" ht="27.95" hidden="false" customHeight="true" outlineLevel="0" collapsed="false">
      <c r="L66" s="87"/>
    </row>
    <row r="67" customFormat="false" ht="27.95" hidden="false" customHeight="true" outlineLevel="0" collapsed="false">
      <c r="L67" s="87"/>
    </row>
    <row r="68" customFormat="false" ht="27.95" hidden="false" customHeight="true" outlineLevel="0" collapsed="false">
      <c r="L68" s="87"/>
    </row>
    <row r="69" customFormat="false" ht="27.95" hidden="false" customHeight="true" outlineLevel="0" collapsed="false">
      <c r="L69" s="87"/>
    </row>
    <row r="70" customFormat="false" ht="27.95" hidden="false" customHeight="true" outlineLevel="0" collapsed="false">
      <c r="L70" s="87"/>
    </row>
    <row r="71" customFormat="false" ht="27.95" hidden="false" customHeight="true" outlineLevel="0" collapsed="false">
      <c r="L71" s="87"/>
    </row>
    <row r="72" customFormat="false" ht="27.95" hidden="false" customHeight="true" outlineLevel="0" collapsed="false">
      <c r="L72" s="87"/>
    </row>
    <row r="73" customFormat="false" ht="27.95" hidden="false" customHeight="true" outlineLevel="0" collapsed="false">
      <c r="L73" s="87"/>
    </row>
    <row r="74" customFormat="false" ht="27.95" hidden="false" customHeight="true" outlineLevel="0" collapsed="false">
      <c r="L74" s="87"/>
    </row>
    <row r="75" customFormat="false" ht="27.95" hidden="false" customHeight="true" outlineLevel="0" collapsed="false">
      <c r="L75" s="87"/>
    </row>
    <row r="76" customFormat="false" ht="27.95" hidden="false" customHeight="true" outlineLevel="0" collapsed="false">
      <c r="L76" s="87"/>
    </row>
    <row r="77" customFormat="false" ht="27.95" hidden="false" customHeight="true" outlineLevel="0" collapsed="false">
      <c r="L77" s="87"/>
    </row>
    <row r="78" customFormat="false" ht="27.95" hidden="false" customHeight="true" outlineLevel="0" collapsed="false">
      <c r="L78" s="87"/>
    </row>
    <row r="79" customFormat="false" ht="27.95" hidden="false" customHeight="true" outlineLevel="0" collapsed="false">
      <c r="L79" s="87"/>
    </row>
    <row r="80" customFormat="false" ht="27.95" hidden="false" customHeight="true" outlineLevel="0" collapsed="false">
      <c r="L80" s="87"/>
    </row>
    <row r="81" customFormat="false" ht="27.95" hidden="false" customHeight="true" outlineLevel="0" collapsed="false">
      <c r="L81" s="87"/>
    </row>
    <row r="82" customFormat="false" ht="27.95" hidden="false" customHeight="true" outlineLevel="0" collapsed="false">
      <c r="L82" s="87"/>
    </row>
    <row r="83" customFormat="false" ht="27.95" hidden="false" customHeight="true" outlineLevel="0" collapsed="false">
      <c r="L83" s="87"/>
    </row>
    <row r="84" customFormat="false" ht="27.95" hidden="false" customHeight="true" outlineLevel="0" collapsed="false">
      <c r="L84" s="87"/>
    </row>
    <row r="85" customFormat="false" ht="27.95" hidden="false" customHeight="true" outlineLevel="0" collapsed="false">
      <c r="L85" s="87"/>
    </row>
    <row r="86" customFormat="false" ht="27.95" hidden="false" customHeight="true" outlineLevel="0" collapsed="false">
      <c r="L86" s="87"/>
    </row>
    <row r="87" customFormat="false" ht="27.95" hidden="false" customHeight="true" outlineLevel="0" collapsed="false">
      <c r="L87" s="87"/>
    </row>
    <row r="88" customFormat="false" ht="27.95" hidden="false" customHeight="true" outlineLevel="0" collapsed="false">
      <c r="L88" s="87"/>
    </row>
    <row r="89" customFormat="false" ht="27.95" hidden="false" customHeight="true" outlineLevel="0" collapsed="false">
      <c r="L89" s="87"/>
    </row>
    <row r="90" customFormat="false" ht="27.95" hidden="false" customHeight="true" outlineLevel="0" collapsed="false">
      <c r="L90" s="87"/>
    </row>
    <row r="91" customFormat="false" ht="27.95" hidden="false" customHeight="true" outlineLevel="0" collapsed="false">
      <c r="L91" s="87"/>
    </row>
    <row r="92" customFormat="false" ht="27.95" hidden="false" customHeight="true" outlineLevel="0" collapsed="false">
      <c r="L92" s="87"/>
    </row>
    <row r="93" customFormat="false" ht="27.95" hidden="false" customHeight="true" outlineLevel="0" collapsed="false">
      <c r="L93" s="87"/>
    </row>
    <row r="94" customFormat="false" ht="27.95" hidden="false" customHeight="true" outlineLevel="0" collapsed="false">
      <c r="L94" s="87"/>
    </row>
    <row r="95" customFormat="false" ht="27.95" hidden="false" customHeight="true" outlineLevel="0" collapsed="false">
      <c r="L95" s="87"/>
    </row>
    <row r="96" customFormat="false" ht="27.95" hidden="false" customHeight="true" outlineLevel="0" collapsed="false">
      <c r="L96" s="87"/>
    </row>
    <row r="97" customFormat="false" ht="27.95" hidden="false" customHeight="true" outlineLevel="0" collapsed="false">
      <c r="L97" s="87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6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2000-07-06T15:09:10Z</dcterms:created>
  <dc:creator>tshepperd</dc:creator>
  <dc:description/>
  <dc:language>en-US</dc:language>
  <cp:lastModifiedBy>least</cp:lastModifiedBy>
  <cp:lastPrinted>2001-08-16T17:07:45Z</cp:lastPrinted>
  <dcterms:modified xsi:type="dcterms:W3CDTF">2001-08-22T20:11:52Z</dcterms:modified>
  <cp:revision>0</cp:revision>
  <dc:subject/>
  <dc:title/>
</cp:coreProperties>
</file>