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5" sheetId="1" state="visible" r:id="rId3"/>
    <sheet name="0412" sheetId="2" state="visible" r:id="rId4"/>
  </sheets>
  <definedNames>
    <definedName function="false" hidden="false" localSheetId="0" name="_xlnm.Print_Area" vbProcedure="false">'0405'!$A$1:$L$47</definedName>
    <definedName function="false" hidden="false" localSheetId="1" name="_xlnm.Print_Area" vbProcedure="false">'0412'!$A$1:$L$51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58</xdr:row>
                <xdr:rowOff>32</xdr:rowOff>
              </xdr:from>
              <xdr:to>
                <xdr:col>18</xdr:col>
                <xdr:colOff>16</xdr:colOff>
                <xdr:row>67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47</xdr:row>
                <xdr:rowOff>16</xdr:rowOff>
              </xdr:from>
              <xdr:to>
                <xdr:col>18</xdr:col>
                <xdr:colOff>16</xdr:colOff>
                <xdr:row>56</xdr:row>
                <xdr:rowOff>24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<sst xmlns="http://schemas.openxmlformats.org/spreadsheetml/2006/main" count="355" uniqueCount="107">
  <si>
    <t xml:space="preserve">E N R O N   N O R T H   A M E R I C A</t>
  </si>
  <si>
    <t xml:space="preserve">East Power                                          April 5, 2001</t>
  </si>
  <si>
    <t xml:space="preserve">DEAL/ OPPORTUNITY</t>
  </si>
  <si>
    <t xml:space="preserve">QUARTER</t>
  </si>
  <si>
    <t xml:space="preserve">ORIGINATION TEAM</t>
  </si>
  <si>
    <t xml:space="preserve">REGION/GROUP</t>
  </si>
  <si>
    <t xml:space="preserve">DESCRIPTION</t>
  </si>
  <si>
    <t xml:space="preserve">PROBABILITY</t>
  </si>
  <si>
    <t xml:space="preserve">ESTIMATED VALUE (000's)</t>
  </si>
  <si>
    <t xml:space="preserve">Value Description</t>
  </si>
  <si>
    <t xml:space="preserve">Comments</t>
  </si>
  <si>
    <t xml:space="preserve">can't mtm service fee</t>
  </si>
  <si>
    <t xml:space="preserve">1Q01 TOTAL</t>
  </si>
  <si>
    <t xml:space="preserve">Nstar</t>
  </si>
  <si>
    <t xml:space="preserve">Q201</t>
  </si>
  <si>
    <t xml:space="preserve">Llorda</t>
  </si>
  <si>
    <t xml:space="preserve">Northeast</t>
  </si>
  <si>
    <t xml:space="preserve">Assume remaining default service needs for their residential and commercial classes</t>
  </si>
  <si>
    <t xml:space="preserve">Project Silver Oak I</t>
  </si>
  <si>
    <t xml:space="preserve">Kroll/Pagan</t>
  </si>
  <si>
    <t xml:space="preserve">Green Power Initiative:  26MW Fuel Cell Farms in Connecticut (Project also serves to begin vesting of warrants purchased in 2000-warrant/equity MTM not included here)</t>
  </si>
  <si>
    <t xml:space="preserve">We build fuel cell farms in Connecticut with state money (fuel cell=put fuel in and electricity comes out); no emissions; value decreased from $16M because we're doing half the original size; 50% probability</t>
  </si>
  <si>
    <t xml:space="preserve">New Hampshire Elec Coop</t>
  </si>
  <si>
    <t xml:space="preserve">Assume their all requirements load</t>
  </si>
  <si>
    <t xml:space="preserve">Omaha Public Power District</t>
  </si>
  <si>
    <t xml:space="preserve">Clynes</t>
  </si>
  <si>
    <t xml:space="preserve">Midwest</t>
  </si>
  <si>
    <t xml:space="preserve">Buyout of last seven years of capacity and energy contract</t>
  </si>
  <si>
    <t xml:space="preserve">BlueDog Turbines</t>
  </si>
  <si>
    <t xml:space="preserve">Booth</t>
  </si>
  <si>
    <t xml:space="preserve">Development</t>
  </si>
  <si>
    <t xml:space="preserve">Sale of two 7EA turbines - Total deal value is $8M with a 50% split with West Power</t>
  </si>
  <si>
    <t xml:space="preserve">Project Tex Mex</t>
  </si>
  <si>
    <t xml:space="preserve">Q101</t>
  </si>
  <si>
    <t xml:space="preserve">Tingleaf</t>
  </si>
  <si>
    <t xml:space="preserve">ERCOT</t>
  </si>
  <si>
    <t xml:space="preserve">ERCOT/Mexico Cross-Border power sale; ENA sells 15 yr firm power across HVDC tie being built in Brownsville to interconnect ERCOT/CFE.    First true interconnections of size.  Merchant transmission with LOI's for incremental synthetic positions in Mexico.  Orig to be split with Mexico Origination.</t>
  </si>
  <si>
    <t xml:space="preserve">AES</t>
  </si>
  <si>
    <t xml:space="preserve">Enron flips Haywood development site to AES with milestone payment for Interconnect Agreement with TVA</t>
  </si>
  <si>
    <t xml:space="preserve">Walton EMC</t>
  </si>
  <si>
    <t xml:space="preserve">Tapscott</t>
  </si>
  <si>
    <t xml:space="preserve">Enron sells its 50% equity interest in the Doyle project in Georgia to project partner, Walton EMC</t>
  </si>
  <si>
    <t xml:space="preserve">PSEG</t>
  </si>
  <si>
    <t xml:space="preserve">Mitro/Stevens</t>
  </si>
  <si>
    <t xml:space="preserve">Sale of Plano, IL site</t>
  </si>
  <si>
    <t xml:space="preserve">Onondaga</t>
  </si>
  <si>
    <t xml:space="preserve">Mitro</t>
  </si>
  <si>
    <t xml:space="preserve">Sale of Enron's cash flow interest</t>
  </si>
  <si>
    <t xml:space="preserve">Calvert City</t>
  </si>
  <si>
    <t xml:space="preserve">Enron sells Calvert City project in Kentucky</t>
  </si>
  <si>
    <t xml:space="preserve">Turbine Sale</t>
  </si>
  <si>
    <t xml:space="preserve">Mitro/Booth</t>
  </si>
  <si>
    <t xml:space="preserve">Sale of D5A turbine - Total deal value is $1.5M with a 50% split with West Power</t>
  </si>
  <si>
    <t xml:space="preserve">Booth/Virgo</t>
  </si>
  <si>
    <t xml:space="preserve">Enron sells one steam turbine and 161 kV transformer</t>
  </si>
  <si>
    <t xml:space="preserve">2Q01 TOTAL</t>
  </si>
  <si>
    <t xml:space="preserve">3Q01 TOTAL</t>
  </si>
  <si>
    <t xml:space="preserve">Alamac</t>
  </si>
  <si>
    <t xml:space="preserve">Q401</t>
  </si>
  <si>
    <t xml:space="preserve">Kroll</t>
  </si>
  <si>
    <t xml:space="preserve">Southeast</t>
  </si>
  <si>
    <t xml:space="preserve">Enron enters into an asset management agreement and an agency agreement to permanently sell the interests of the LLC on a percentage basis</t>
  </si>
  <si>
    <t xml:space="preserve">Purchase 2 35 MW coal-fired generators for $3.5M and sell to third party for $20-25M</t>
  </si>
  <si>
    <t xml:space="preserve">4Q01 TOTAL</t>
  </si>
  <si>
    <t xml:space="preserve">TOTAL DEALS</t>
  </si>
  <si>
    <t xml:space="preserve">Enron sells its interest in North Carolina Power Holdings</t>
  </si>
  <si>
    <t xml:space="preserve">Central Maine Power</t>
  </si>
  <si>
    <t xml:space="preserve">Llorda/Wood</t>
  </si>
  <si>
    <t xml:space="preserve">Standard offer; Taking over the utilities' obligation to supply power to their customers</t>
  </si>
  <si>
    <t xml:space="preserve">Due to deregulation, customers can choose who to service them and we are supplying power in the interim because the utility's generations are not working; 75% prob, 1-4 yr deal</t>
  </si>
  <si>
    <t xml:space="preserve">Serve 25% of their default needs for residential class</t>
  </si>
  <si>
    <t xml:space="preserve">Intergen</t>
  </si>
  <si>
    <t xml:space="preserve">Mitro/Booth/Walker</t>
  </si>
  <si>
    <t xml:space="preserve">Sale of Turbines</t>
  </si>
  <si>
    <t xml:space="preserve">43 Deals</t>
  </si>
  <si>
    <t xml:space="preserve">Various</t>
  </si>
  <si>
    <t xml:space="preserve">Deals &lt; $1M each</t>
  </si>
  <si>
    <t xml:space="preserve">Doyle</t>
  </si>
  <si>
    <t xml:space="preserve">Settlement payment with Doyle</t>
  </si>
  <si>
    <t xml:space="preserve">Adjustment to the gain for Intergen based on transfer price allocation</t>
  </si>
  <si>
    <t xml:space="preserve">CRRA</t>
  </si>
  <si>
    <t xml:space="preserve">Berstein</t>
  </si>
  <si>
    <t xml:space="preserve">Back-to-back commodity with $225M prepay</t>
  </si>
  <si>
    <t xml:space="preserve">Xcel</t>
  </si>
  <si>
    <t xml:space="preserve">Baughman</t>
  </si>
  <si>
    <t xml:space="preserve">Enron sells 100 MW capacity</t>
  </si>
  <si>
    <t xml:space="preserve">Exelon</t>
  </si>
  <si>
    <t xml:space="preserve">Hammond</t>
  </si>
  <si>
    <t xml:space="preserve">Load shape/load following to West Hub</t>
  </si>
  <si>
    <t xml:space="preserve">Northwestern</t>
  </si>
  <si>
    <t xml:space="preserve">Exclusivity fee on the GE 7EAs of $1M with a 50% split with West Origination</t>
  </si>
  <si>
    <t xml:space="preserve">Reversal of 2000 Doyle Loss</t>
  </si>
  <si>
    <t xml:space="preserve">Structuring Fees</t>
  </si>
  <si>
    <t xml:space="preserve">Jacoby</t>
  </si>
  <si>
    <t xml:space="preserve">Q1 COMPLETED DEALS</t>
  </si>
  <si>
    <t xml:space="preserve">Manitoba Hydro</t>
  </si>
  <si>
    <t xml:space="preserve">Buy 100 MW 5x16</t>
  </si>
  <si>
    <t xml:space="preserve">Buy 200 MW hourly call option, 2x24</t>
  </si>
  <si>
    <t xml:space="preserve">Sell 150 MW hurly call option, 5x16</t>
  </si>
  <si>
    <t xml:space="preserve">Q2 COMPLETED DEALS</t>
  </si>
  <si>
    <t xml:space="preserve">TOTAL COMPLETED DEALS</t>
  </si>
  <si>
    <t xml:space="preserve">Dighton</t>
  </si>
  <si>
    <t xml:space="preserve">Electric &amp; Gas L-T tolling contract, restructuring contract</t>
  </si>
  <si>
    <t xml:space="preserve">East Power                                          April 12, 2001</t>
  </si>
  <si>
    <t xml:space="preserve">Las Vegas Turbines</t>
  </si>
  <si>
    <t xml:space="preserve">Sale of Las Vegas Turbines</t>
  </si>
  <si>
    <t xml:space="preserve">12 Deals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</si>
</sst>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/yy"/>
    <numFmt numFmtId="166" formatCode="mmmm\ d&quot;, &quot;yyyy"/>
    <numFmt numFmtId="167" formatCode="_(\$* #,##0.00_);_(\$* \(#,##0.00\);_(\$* \-??_);_(@_)"/>
    <numFmt numFmtId="168" formatCode="\$#,##0"/>
    <numFmt numFmtId="169" formatCode="0%"/>
    <numFmt numFmtId="170" formatCode="_(* #,##0.00_);_(* \(#,##0.00\);_(* \-??_);_(@_)"/>
    <numFmt numFmtId="171" formatCode="\$#,##0_);[RED]&quot;($&quot;#,##0\)"/>
    <numFmt numFmtId="172" formatCode="_(* #,##0_);_(* \(#,##0\);_(* \-??_);_(@_)"/>
    <numFmt numFmtId="173" formatCode="_(\$* #,##0_);_(\$* \(#,##0\);_(\$* \-??_);_(@_)"/>
    <numFmt numFmtId="174" formatCode="[$-409]#,##0_);[RED]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name val="Arial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8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0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6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7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0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15000</v>
      </c>
      <c r="M11" s="2"/>
      <c r="N11" s="2"/>
      <c r="O11" s="2"/>
      <c r="P11" s="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27.9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27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31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75" hidden="false" customHeight="true" outlineLevel="0" collapsed="false">
      <c r="A16" s="23" t="s">
        <v>32</v>
      </c>
      <c r="B16" s="24"/>
      <c r="C16" s="25" t="s">
        <v>33</v>
      </c>
      <c r="E16" s="25" t="s">
        <v>34</v>
      </c>
      <c r="F16" s="25" t="s">
        <v>35</v>
      </c>
      <c r="G16" s="2"/>
      <c r="H16" s="26" t="s">
        <v>36</v>
      </c>
      <c r="I16" s="27"/>
      <c r="J16" s="28" t="n">
        <v>0.7</v>
      </c>
      <c r="K16" s="27"/>
      <c r="L16" s="29" t="n">
        <v>3000</v>
      </c>
      <c r="M16" s="2"/>
      <c r="N16" s="2"/>
      <c r="O16" s="2"/>
      <c r="P16" s="32"/>
      <c r="Q16" s="2"/>
      <c r="R16" s="2"/>
      <c r="S16" s="26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37</v>
      </c>
      <c r="B17" s="24"/>
      <c r="C17" s="25" t="s">
        <v>14</v>
      </c>
      <c r="E17" s="25" t="s">
        <v>29</v>
      </c>
      <c r="F17" s="25" t="s">
        <v>30</v>
      </c>
      <c r="G17" s="2"/>
      <c r="H17" s="26" t="s">
        <v>38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39</v>
      </c>
      <c r="B18" s="24"/>
      <c r="C18" s="25" t="s">
        <v>14</v>
      </c>
      <c r="E18" s="25" t="s">
        <v>40</v>
      </c>
      <c r="F18" s="25" t="s">
        <v>30</v>
      </c>
      <c r="G18" s="2"/>
      <c r="H18" s="26" t="s">
        <v>41</v>
      </c>
      <c r="I18" s="27"/>
      <c r="J18" s="28"/>
      <c r="K18" s="27"/>
      <c r="L18" s="29" t="n">
        <v>3000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42</v>
      </c>
      <c r="B19" s="24"/>
      <c r="C19" s="25" t="s">
        <v>33</v>
      </c>
      <c r="E19" s="25" t="s">
        <v>43</v>
      </c>
      <c r="F19" s="25" t="s">
        <v>30</v>
      </c>
      <c r="G19" s="2"/>
      <c r="H19" s="26" t="s">
        <v>44</v>
      </c>
      <c r="I19" s="27"/>
      <c r="J19" s="28"/>
      <c r="K19" s="27"/>
      <c r="L19" s="29" t="n">
        <v>2200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47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49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52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54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53700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61700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95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96</v>
      </c>
      <c r="I48" s="27"/>
      <c r="J48" s="28"/>
      <c r="K48" s="27"/>
      <c r="L48" s="29" t="n">
        <v>134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95</v>
      </c>
      <c r="B49" s="24"/>
      <c r="C49" s="25" t="s">
        <v>14</v>
      </c>
      <c r="E49" s="25" t="s">
        <v>25</v>
      </c>
      <c r="F49" s="25" t="s">
        <v>26</v>
      </c>
      <c r="G49" s="2"/>
      <c r="H49" s="26" t="s">
        <v>97</v>
      </c>
      <c r="I49" s="27"/>
      <c r="J49" s="28"/>
      <c r="K49" s="27"/>
      <c r="L49" s="29" t="n">
        <v>134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95</v>
      </c>
      <c r="B50" s="24"/>
      <c r="C50" s="25" t="s">
        <v>14</v>
      </c>
      <c r="E50" s="25" t="s">
        <v>25</v>
      </c>
      <c r="F50" s="25" t="s">
        <v>26</v>
      </c>
      <c r="G50" s="2"/>
      <c r="H50" s="26" t="s">
        <v>98</v>
      </c>
      <c r="I50" s="27"/>
      <c r="J50" s="28"/>
      <c r="K50" s="27"/>
      <c r="L50" s="29" t="n">
        <v>134</v>
      </c>
      <c r="M50" s="2"/>
      <c r="N50" s="2"/>
      <c r="O50" s="2"/>
      <c r="P50" s="59"/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402</v>
      </c>
      <c r="M51" s="45"/>
      <c r="N51" s="45"/>
      <c r="O51" s="45"/>
      <c r="P51" s="66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26050</v>
      </c>
      <c r="M52" s="45"/>
      <c r="N52" s="45"/>
      <c r="O52" s="45"/>
      <c r="P52" s="66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103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15000</v>
      </c>
      <c r="M11" s="2"/>
      <c r="N11" s="2"/>
      <c r="O11" s="2"/>
      <c r="P11" s="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27.9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27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31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41.25" hidden="false" customHeight="true" outlineLevel="0" collapsed="false">
      <c r="A16" s="23" t="s">
        <v>37</v>
      </c>
      <c r="B16" s="24"/>
      <c r="C16" s="25" t="s">
        <v>14</v>
      </c>
      <c r="E16" s="25" t="s">
        <v>29</v>
      </c>
      <c r="F16" s="25" t="s">
        <v>30</v>
      </c>
      <c r="G16" s="2"/>
      <c r="H16" s="26" t="s">
        <v>38</v>
      </c>
      <c r="I16" s="27"/>
      <c r="J16" s="28"/>
      <c r="K16" s="27"/>
      <c r="L16" s="29" t="n">
        <v>3000</v>
      </c>
      <c r="M16" s="2"/>
      <c r="N16" s="2"/>
      <c r="O16" s="2"/>
      <c r="P16" s="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39</v>
      </c>
      <c r="B17" s="24"/>
      <c r="C17" s="25" t="s">
        <v>14</v>
      </c>
      <c r="E17" s="25" t="s">
        <v>40</v>
      </c>
      <c r="F17" s="25" t="s">
        <v>30</v>
      </c>
      <c r="G17" s="2"/>
      <c r="H17" s="26" t="s">
        <v>41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27.95" hidden="false" customHeight="true" outlineLevel="0" collapsed="false">
      <c r="A18" s="23" t="s">
        <v>42</v>
      </c>
      <c r="B18" s="24"/>
      <c r="C18" s="25" t="s">
        <v>14</v>
      </c>
      <c r="E18" s="25" t="s">
        <v>43</v>
      </c>
      <c r="F18" s="25" t="s">
        <v>30</v>
      </c>
      <c r="G18" s="2"/>
      <c r="H18" s="26" t="s">
        <v>44</v>
      </c>
      <c r="I18" s="27"/>
      <c r="J18" s="28"/>
      <c r="K18" s="27"/>
      <c r="L18" s="29" t="n">
        <v>2200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104</v>
      </c>
      <c r="B19" s="24"/>
      <c r="C19" s="25" t="s">
        <v>14</v>
      </c>
      <c r="E19" s="25" t="s">
        <v>93</v>
      </c>
      <c r="F19" s="25" t="s">
        <v>30</v>
      </c>
      <c r="G19" s="2"/>
      <c r="H19" s="26" t="s">
        <v>105</v>
      </c>
      <c r="I19" s="27"/>
      <c r="J19" s="28"/>
      <c r="K19" s="27"/>
      <c r="L19" s="29" t="n">
        <v>2100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47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49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52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54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52800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60800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106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76</v>
      </c>
      <c r="I48" s="27"/>
      <c r="J48" s="28"/>
      <c r="K48" s="27"/>
      <c r="L48" s="29" t="n">
        <f aca="false">684+18</f>
        <v>702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92</v>
      </c>
      <c r="B49" s="24"/>
      <c r="C49" s="25" t="s">
        <v>14</v>
      </c>
      <c r="E49" s="25"/>
      <c r="F49" s="25" t="s">
        <v>30</v>
      </c>
      <c r="G49" s="2"/>
      <c r="H49" s="26"/>
      <c r="I49" s="27"/>
      <c r="J49" s="28"/>
      <c r="K49" s="27"/>
      <c r="L49" s="87" t="n">
        <v>-250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false" customHeight="true" outlineLevel="0" collapsed="false">
      <c r="A50" s="61" t="s">
        <v>99</v>
      </c>
      <c r="B50" s="62"/>
      <c r="C50" s="62"/>
      <c r="D50" s="40"/>
      <c r="E50" s="63"/>
      <c r="F50" s="63"/>
      <c r="G50" s="64"/>
      <c r="H50" s="63"/>
      <c r="I50" s="63"/>
      <c r="J50" s="65"/>
      <c r="K50" s="63"/>
      <c r="L50" s="44" t="n">
        <f aca="false">SUM(L48:L49)</f>
        <v>452</v>
      </c>
      <c r="M50" s="45"/>
      <c r="N50" s="45"/>
      <c r="O50" s="45"/>
      <c r="P50" s="66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27.95" hidden="false" customHeight="true" outlineLevel="0" collapsed="false">
      <c r="A51" s="61" t="s">
        <v>100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+L47+L50</f>
        <v>26100</v>
      </c>
      <c r="M51" s="45"/>
      <c r="N51" s="45"/>
      <c r="O51" s="45"/>
      <c r="P51" s="66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38.25" hidden="true" customHeight="true" outlineLevel="0" collapsed="false">
      <c r="A52" s="78" t="s">
        <v>101</v>
      </c>
      <c r="B52" s="79"/>
      <c r="C52" s="80" t="s">
        <v>14</v>
      </c>
      <c r="D52" s="81"/>
      <c r="E52" s="80" t="s">
        <v>15</v>
      </c>
      <c r="F52" s="80" t="s">
        <v>30</v>
      </c>
      <c r="G52" s="81"/>
      <c r="H52" s="81" t="s">
        <v>102</v>
      </c>
      <c r="I52" s="79"/>
      <c r="J52" s="82"/>
      <c r="K52" s="79"/>
      <c r="L52" s="83" t="n">
        <v>10000</v>
      </c>
      <c r="M52" s="84"/>
      <c r="N52" s="84"/>
      <c r="O52" s="84"/>
      <c r="P52" s="85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7.95" hidden="false" customHeight="true" outlineLevel="0" collapsed="false">
      <c r="E53" s="56"/>
      <c r="F53" s="56"/>
      <c r="G53" s="56"/>
      <c r="J53" s="86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2000-07-06T15:09:10Z</dcterms:created>
  <dc:creator>tshepperd</dc:creator>
  <dc:description/>
  <dc:language>en-US</dc:language>
  <cp:lastModifiedBy>pharris</cp:lastModifiedBy>
  <cp:lastPrinted>2001-04-12T16:49:23Z</cp:lastPrinted>
  <dcterms:modified xsi:type="dcterms:W3CDTF">2001-04-12T18:55:04Z</dcterms:modified>
  <cp:revision>0</cp:revision>
  <dc:subject/>
  <dc:title/>
</cp:coreProperties>
</file>