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onesia" sheetId="1" state="visible" r:id="rId3"/>
    <sheet name="BSKP" sheetId="2" state="hidden" r:id="rId4"/>
    <sheet name="BHKP" sheetId="3" state="hidden" r:id="rId5"/>
    <sheet name="SIT" sheetId="4" state="hidden" r:id="rId6"/>
    <sheet name="UAT" sheetId="5" state="hidden" r:id="rId7"/>
    <sheet name="MEC" sheetId="6" state="hidden" r:id="rId8"/>
    <sheet name="SEM" sheetId="7" state="hidden" r:id="rId9"/>
  </sheets>
  <externalReferences>
    <externalReference r:id="rId10"/>
  </externalReferences>
  <definedNames>
    <definedName function="false" hidden="false" localSheetId="2" name="_xlnm.Print_Area" vbProcedure="false">BHKP!$A$1:$AL$178</definedName>
    <definedName function="false" hidden="false" localSheetId="2" name="_xlnm.Print_Titles" vbProcedure="false">BHKP!$1:$4</definedName>
    <definedName function="false" hidden="false" localSheetId="1" name="_xlnm.Print_Area" vbProcedure="false">BSKP!$A$1:$AL$176</definedName>
    <definedName function="false" hidden="false" localSheetId="1" name="_xlnm.Print_Titles" vbProcedure="false">BSKP!$1:$4</definedName>
    <definedName function="false" hidden="false" localSheetId="5" name="_xlnm.Print_Area" vbProcedure="false">MEC!$A$1:$AL$88</definedName>
    <definedName function="false" hidden="false" localSheetId="5" name="_xlnm.Print_Titles" vbProcedure="false">MEC!$1:$4</definedName>
    <definedName function="false" hidden="false" localSheetId="6" name="_xlnm.Print_Area" vbProcedure="false">SEM!$A$1:$AL$15</definedName>
    <definedName function="false" hidden="false" localSheetId="6" name="_xlnm.Print_Titles" vbProcedure="false">SEM!$1:$4</definedName>
    <definedName function="false" hidden="false" localSheetId="3" name="_xlnm.Print_Area" vbProcedure="false">SIT!$A$1:$AL$130</definedName>
    <definedName function="false" hidden="false" localSheetId="3" name="_xlnm.Print_Titles" vbProcedure="false">SIT!$1:$4</definedName>
    <definedName function="false" hidden="false" localSheetId="4" name="_xlnm.Print_Area" vbProcedure="false">UAT!$A$1:$AL$106</definedName>
    <definedName function="false" hidden="false" localSheetId="4" name="_xlnm.Print_Titles" vbProcedure="false">UAT!$1:$4</definedName>
    <definedName function="false" hidden="false" name="cfs" vbProcedure="false">'[1]By Mill'!$A$4:$O$56</definedName>
    <definedName function="false" hidden="false" name="_Order1" vbProcedure="false">0</definedName>
    <definedName function="false" hidden="false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<sst xmlns="http://schemas.openxmlformats.org/spreadsheetml/2006/main" count="3330" uniqueCount="892">
  <si>
    <t xml:space="preserve">Indonesia Total Pulp and Market Pulp Capacity</t>
  </si>
  <si>
    <t xml:space="preserve">Thousands of Metric Tons per Year</t>
  </si>
  <si>
    <t xml:space="preserve">Country</t>
  </si>
  <si>
    <t xml:space="preserve">Company</t>
  </si>
  <si>
    <t xml:space="preserve">Mill</t>
  </si>
  <si>
    <t xml:space="preserve">Location</t>
  </si>
  <si>
    <t xml:space="preserve">Ownership</t>
  </si>
  <si>
    <t xml:space="preserve">Grade</t>
  </si>
  <si>
    <t xml:space="preserve">Capacity Coming Online - 2001</t>
  </si>
  <si>
    <t xml:space="preserve">Capacity Coming Online - 2002</t>
  </si>
  <si>
    <t xml:space="preserve">Capacity Coming Online - 2003</t>
  </si>
  <si>
    <t xml:space="preserve">Capacity Coming Online - 2004</t>
  </si>
  <si>
    <t xml:space="preserve">Capacity Coming Online - 2005</t>
  </si>
  <si>
    <t xml:space="preserve">Comments</t>
  </si>
  <si>
    <t xml:space="preserve">1Q</t>
  </si>
  <si>
    <t xml:space="preserve">2Q</t>
  </si>
  <si>
    <t xml:space="preserve">3Q</t>
  </si>
  <si>
    <t xml:space="preserve">4Q</t>
  </si>
  <si>
    <t xml:space="preserve">TOTAL NEW</t>
  </si>
  <si>
    <t xml:space="preserve">TOTAL CAPACITY</t>
  </si>
  <si>
    <r>
      <rPr>
        <b val="true"/>
        <sz val="10"/>
        <rFont val="Arial"/>
        <family val="2"/>
      </rPr>
      <t xml:space="preserve">Indonesia</t>
    </r>
    <r>
      <rPr>
        <vertAlign val="superscript"/>
        <sz val="10"/>
        <rFont val="Arial"/>
        <family val="2"/>
      </rPr>
      <t xml:space="preserve">1</t>
    </r>
  </si>
  <si>
    <t xml:space="preserve">Barito Pacific </t>
  </si>
  <si>
    <t xml:space="preserve">South Sumatra</t>
  </si>
  <si>
    <t xml:space="preserve">Palembang</t>
  </si>
  <si>
    <t xml:space="preserve">PT Tanjun Enim Lestari</t>
  </si>
  <si>
    <t xml:space="preserve">BHKP</t>
  </si>
  <si>
    <t xml:space="preserve">Plant uses 100% mixed tropical hardwood</t>
  </si>
  <si>
    <t xml:space="preserve">PT Inti Indorayon Utama</t>
  </si>
  <si>
    <t xml:space="preserve">North Sumatra</t>
  </si>
  <si>
    <t xml:space="preserve">Indo Rayonesia Lestari</t>
  </si>
  <si>
    <t xml:space="preserve">RISI had zero capacity for this company</t>
  </si>
  <si>
    <t xml:space="preserve">Kiani Kertas</t>
  </si>
  <si>
    <t xml:space="preserve">Mangkajang</t>
  </si>
  <si>
    <t xml:space="preserve">East Kalimantan</t>
  </si>
  <si>
    <t xml:space="preserve">PT Kiani Kertas</t>
  </si>
  <si>
    <t xml:space="preserve">Plant uses a mixture of mixed tropical, eucalyptus, and plantation acacia/plant has experienced problems and operates at approx. 60% of capacity</t>
  </si>
  <si>
    <t xml:space="preserve">PT West Kalindo</t>
  </si>
  <si>
    <t xml:space="preserve">West Kalimantan</t>
  </si>
  <si>
    <t xml:space="preserve">PT Lontar Papyrus Pulp &amp; Paper</t>
  </si>
  <si>
    <t xml:space="preserve">Jambi</t>
  </si>
  <si>
    <t xml:space="preserve">APP</t>
  </si>
  <si>
    <t xml:space="preserve">Competitive Intelligence report states that 100,000 tpy capacity to be added in 2003, but states that it will be in Kertas - need to clarify what Kertas is</t>
  </si>
  <si>
    <t xml:space="preserve">PT Riau Andalan Pulp &amp; Paper</t>
  </si>
  <si>
    <t xml:space="preserve">Riaupulp</t>
  </si>
  <si>
    <t xml:space="preserve">APRIL</t>
  </si>
  <si>
    <t xml:space="preserve">Riaupulp in integrated with company's paper mill, but used only 200,000 mt for paper production, making it a 1.8 mm tpy seller of pulp/Plant currently using mixed tropical hardwood timber; however, they will be generating 500,000 tpy pure acacia pulp by 2002</t>
  </si>
  <si>
    <t xml:space="preserve">Indah Kiat Pulp &amp; Paper</t>
  </si>
  <si>
    <t xml:space="preserve"> </t>
  </si>
  <si>
    <t xml:space="preserve">Riau</t>
  </si>
  <si>
    <t xml:space="preserve">Competitive Intelligence has capacity at 1,781,000 tpy</t>
  </si>
  <si>
    <t xml:space="preserve">PT Kertas Padalarang</t>
  </si>
  <si>
    <t xml:space="preserve">West Java</t>
  </si>
  <si>
    <t xml:space="preserve">State-owned</t>
  </si>
  <si>
    <t xml:space="preserve">PT Kertas Leces</t>
  </si>
  <si>
    <t xml:space="preserve">East Java</t>
  </si>
  <si>
    <t xml:space="preserve">PT Kertas Blabak</t>
  </si>
  <si>
    <t xml:space="preserve">PT Kertas kraft Aceh</t>
  </si>
  <si>
    <t xml:space="preserve">Aceh</t>
  </si>
  <si>
    <t xml:space="preserve">Kertas Bsuki Rahmat</t>
  </si>
  <si>
    <t xml:space="preserve">Kertas Bekasi Teguh</t>
  </si>
  <si>
    <t xml:space="preserve">PT Eureka Aba</t>
  </si>
  <si>
    <t xml:space="preserve">Central Java</t>
  </si>
  <si>
    <t xml:space="preserve">PT Pakerin</t>
  </si>
  <si>
    <t xml:space="preserve">PT Polo Pulpindo Mantap</t>
  </si>
  <si>
    <t xml:space="preserve">Lampung</t>
  </si>
  <si>
    <t xml:space="preserve">PT Marga Buana Bumi Mulia</t>
  </si>
  <si>
    <t xml:space="preserve">South Kalimantan</t>
  </si>
  <si>
    <t xml:space="preserve">PT Ceria Karya Pranawa</t>
  </si>
  <si>
    <t xml:space="preserve">Kalimantan</t>
  </si>
  <si>
    <t xml:space="preserve">PT Indomukti Mekarjaya</t>
  </si>
  <si>
    <t xml:space="preserve">PT Leces Wahana Prima</t>
  </si>
  <si>
    <t xml:space="preserve">600,000 tpy of capacity expected to come online sometime during 2003- 2005 period</t>
  </si>
  <si>
    <t xml:space="preserve">PT Tandan Pulpindo</t>
  </si>
  <si>
    <t xml:space="preserve">150,000 tpy capacity expected to come online sometime during 2003-2005 period</t>
  </si>
  <si>
    <t xml:space="preserve">PT Permata Wanatimur Lestari</t>
  </si>
  <si>
    <t xml:space="preserve">Irian Jaya</t>
  </si>
  <si>
    <t xml:space="preserve">PT Sumatera Sinar Plywood Ind.</t>
  </si>
  <si>
    <t xml:space="preserve">Total Pulp</t>
  </si>
  <si>
    <r>
      <rPr>
        <b val="true"/>
        <sz val="10"/>
        <rFont val="Arial"/>
        <family val="2"/>
      </rPr>
      <t xml:space="preserve">Total Market Pulp</t>
    </r>
    <r>
      <rPr>
        <vertAlign val="superscript"/>
        <sz val="10"/>
        <rFont val="Arial"/>
        <family val="2"/>
      </rPr>
      <t xml:space="preserve">2</t>
    </r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</si>
  <si>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 Note that all italicized names are those which Competitive Intelligence has indicated are market pulp producers</t>
    </r>
  </si>
  <si>
    <t xml:space="preserve">Sources:  Enron Competitive Intelligence, PPPC, Companies' Financial Statements</t>
  </si>
  <si>
    <t xml:space="preserve">Project Implementation Schedule</t>
  </si>
  <si>
    <t xml:space="preserve">% Completion (Greenfield)</t>
  </si>
  <si>
    <t xml:space="preserve">% Completion (Incremental)</t>
  </si>
  <si>
    <t xml:space="preserve">5Q</t>
  </si>
  <si>
    <t xml:space="preserve">6Q</t>
  </si>
  <si>
    <t xml:space="preserve">7Q</t>
  </si>
  <si>
    <t xml:space="preserve">8Q</t>
  </si>
  <si>
    <t xml:space="preserve">Bleached Softwood Kraft Market Pulp Capacity</t>
  </si>
  <si>
    <t xml:space="preserve">(Thousands of Metric Tonnes per Year)</t>
  </si>
  <si>
    <t xml:space="preserve">Argentina</t>
  </si>
  <si>
    <t xml:space="preserve">Alto Parana</t>
  </si>
  <si>
    <t xml:space="preserve">Puerto Esperenza</t>
  </si>
  <si>
    <t xml:space="preserve">Cellulosa Arauco</t>
  </si>
  <si>
    <t xml:space="preserve">BSKP</t>
  </si>
  <si>
    <t xml:space="preserve">Cellulosa Argentina</t>
  </si>
  <si>
    <t xml:space="preserve">Puerto Piray</t>
  </si>
  <si>
    <t xml:space="preserve">Austria</t>
  </si>
  <si>
    <t xml:space="preserve">Zellstoff Pols AG</t>
  </si>
  <si>
    <t xml:space="preserve">Steiermark</t>
  </si>
  <si>
    <t xml:space="preserve">Neusiedler</t>
  </si>
  <si>
    <t xml:space="preserve">Brazil</t>
  </si>
  <si>
    <t xml:space="preserve">Celulose Catarinense</t>
  </si>
  <si>
    <t xml:space="preserve">Lages</t>
  </si>
  <si>
    <t xml:space="preserve">Klabin</t>
  </si>
  <si>
    <t xml:space="preserve">Jari Celulose</t>
  </si>
  <si>
    <t xml:space="preserve">Monte Dourado</t>
  </si>
  <si>
    <t xml:space="preserve">JARI Celulose</t>
  </si>
  <si>
    <t xml:space="preserve">Lwarcel</t>
  </si>
  <si>
    <t xml:space="preserve">Lencois</t>
  </si>
  <si>
    <t xml:space="preserve">Lwarcel Celulose e Papel</t>
  </si>
  <si>
    <t xml:space="preserve">Bulgaria</t>
  </si>
  <si>
    <t xml:space="preserve">Svilosa Co.</t>
  </si>
  <si>
    <t xml:space="preserve">Svistov</t>
  </si>
  <si>
    <t xml:space="preserve">Canada</t>
  </si>
  <si>
    <t xml:space="preserve">Abitibi-Consolidated</t>
  </si>
  <si>
    <t xml:space="preserve">Fort Frances</t>
  </si>
  <si>
    <t xml:space="preserve">St. Felicien</t>
  </si>
  <si>
    <t xml:space="preserve">Trois Rivieres</t>
  </si>
  <si>
    <t xml:space="preserve">Alberta Pacific</t>
  </si>
  <si>
    <t xml:space="preserve">Athabasca</t>
  </si>
  <si>
    <t xml:space="preserve">Mitsubishi Paper</t>
  </si>
  <si>
    <t xml:space="preserve">Bowater</t>
  </si>
  <si>
    <t xml:space="preserve">Gold River</t>
  </si>
  <si>
    <t xml:space="preserve">Bowater Thunder Bay</t>
  </si>
  <si>
    <t xml:space="preserve">Thunder Bay</t>
  </si>
  <si>
    <t xml:space="preserve">Canfor</t>
  </si>
  <si>
    <t xml:space="preserve">Howe Sound</t>
  </si>
  <si>
    <t xml:space="preserve">Prince George</t>
  </si>
  <si>
    <t xml:space="preserve">Cariboo Pulp</t>
  </si>
  <si>
    <t xml:space="preserve">Quesnel </t>
  </si>
  <si>
    <t xml:space="preserve">International Paper</t>
  </si>
  <si>
    <t xml:space="preserve">Cascades</t>
  </si>
  <si>
    <t xml:space="preserve">Jonquiere</t>
  </si>
  <si>
    <t xml:space="preserve">Celgar Pulp</t>
  </si>
  <si>
    <t xml:space="preserve">Castlegar</t>
  </si>
  <si>
    <t xml:space="preserve">Crestbrook</t>
  </si>
  <si>
    <t xml:space="preserve">Skookumchuck </t>
  </si>
  <si>
    <t xml:space="preserve">Tembec</t>
  </si>
  <si>
    <t xml:space="preserve">Daishowa</t>
  </si>
  <si>
    <t xml:space="preserve">Peace River</t>
  </si>
  <si>
    <t xml:space="preserve">Daishowa-Marubeni </t>
  </si>
  <si>
    <t xml:space="preserve">Domtar</t>
  </si>
  <si>
    <t xml:space="preserve">Lebel sur Quevillon</t>
  </si>
  <si>
    <t xml:space="preserve">E.B. Eddy</t>
  </si>
  <si>
    <t xml:space="preserve">Espanola</t>
  </si>
  <si>
    <t xml:space="preserve">Fletcher Challenge Canada</t>
  </si>
  <si>
    <t xml:space="preserve">Campbell River</t>
  </si>
  <si>
    <t xml:space="preserve">Norske Skog</t>
  </si>
  <si>
    <t xml:space="preserve">Crofton</t>
  </si>
  <si>
    <t xml:space="preserve">MacKenzie</t>
  </si>
  <si>
    <t xml:space="preserve">Harmac Pacific</t>
  </si>
  <si>
    <t xml:space="preserve">Nanaimo </t>
  </si>
  <si>
    <t xml:space="preserve">Pope &amp; Talbot</t>
  </si>
  <si>
    <t xml:space="preserve">Intercon</t>
  </si>
  <si>
    <t xml:space="preserve">Prince George </t>
  </si>
  <si>
    <t xml:space="preserve">J.D. Irving</t>
  </si>
  <si>
    <t xml:space="preserve">St. John</t>
  </si>
  <si>
    <t xml:space="preserve">Kimberly-Clark</t>
  </si>
  <si>
    <t xml:space="preserve">Terrace Bay</t>
  </si>
  <si>
    <t xml:space="preserve">Abercrombie Point</t>
  </si>
  <si>
    <t xml:space="preserve">Malette</t>
  </si>
  <si>
    <t xml:space="preserve">Smooth Rock Falls</t>
  </si>
  <si>
    <t xml:space="preserve">Miramichi</t>
  </si>
  <si>
    <t xml:space="preserve">Newcastle</t>
  </si>
  <si>
    <t xml:space="preserve">Repap Enterprises</t>
  </si>
  <si>
    <t xml:space="preserve">Northwood</t>
  </si>
  <si>
    <t xml:space="preserve">Pacifica Paper</t>
  </si>
  <si>
    <t xml:space="preserve">Powell River</t>
  </si>
  <si>
    <t xml:space="preserve">Skeena Cellulose</t>
  </si>
  <si>
    <t xml:space="preserve">Prince Rupert </t>
  </si>
  <si>
    <t xml:space="preserve">Skeena Celulose</t>
  </si>
  <si>
    <t xml:space="preserve">St. Laurent</t>
  </si>
  <si>
    <t xml:space="preserve">La Tuque</t>
  </si>
  <si>
    <t xml:space="preserve">Smurfit-Stone</t>
  </si>
  <si>
    <t xml:space="preserve">Marathon</t>
  </si>
  <si>
    <t xml:space="preserve">Tolko</t>
  </si>
  <si>
    <t xml:space="preserve">The Pas</t>
  </si>
  <si>
    <t xml:space="preserve">Weldwood</t>
  </si>
  <si>
    <t xml:space="preserve">Hinton</t>
  </si>
  <si>
    <t xml:space="preserve">Western Pulp Ltd.</t>
  </si>
  <si>
    <t xml:space="preserve">Squamish </t>
  </si>
  <si>
    <t xml:space="preserve">Doman</t>
  </si>
  <si>
    <t xml:space="preserve">Weyerhaeuser</t>
  </si>
  <si>
    <t xml:space="preserve">Kamloops</t>
  </si>
  <si>
    <t xml:space="preserve">Grand Prairie</t>
  </si>
  <si>
    <t xml:space="preserve">Prince Albert</t>
  </si>
  <si>
    <t xml:space="preserve">Dryden</t>
  </si>
  <si>
    <t xml:space="preserve">Chile</t>
  </si>
  <si>
    <t xml:space="preserve">Arauco</t>
  </si>
  <si>
    <t xml:space="preserve">Arauco </t>
  </si>
  <si>
    <t xml:space="preserve">Licanten</t>
  </si>
  <si>
    <t xml:space="preserve">Valdivia </t>
  </si>
  <si>
    <t xml:space="preserve">Celulosa del Pacifico</t>
  </si>
  <si>
    <t xml:space="preserve">Mininco</t>
  </si>
  <si>
    <t xml:space="preserve">CMPC</t>
  </si>
  <si>
    <t xml:space="preserve">Laja</t>
  </si>
  <si>
    <t xml:space="preserve">Valdivia</t>
  </si>
  <si>
    <t xml:space="preserve">China</t>
  </si>
  <si>
    <t xml:space="preserve">Unknown</t>
  </si>
  <si>
    <t xml:space="preserve">Croatia</t>
  </si>
  <si>
    <t xml:space="preserve">Sepap</t>
  </si>
  <si>
    <t xml:space="preserve">Severocesce</t>
  </si>
  <si>
    <t xml:space="preserve">Frantschach</t>
  </si>
  <si>
    <t xml:space="preserve">Estonia</t>
  </si>
  <si>
    <t xml:space="preserve">Mainor</t>
  </si>
  <si>
    <t xml:space="preserve">Palidiski</t>
  </si>
  <si>
    <t xml:space="preserve">Tolaram Group</t>
  </si>
  <si>
    <t xml:space="preserve">Finland</t>
  </si>
  <si>
    <t xml:space="preserve">Metsa-Botnia</t>
  </si>
  <si>
    <t xml:space="preserve">Aanekoski</t>
  </si>
  <si>
    <t xml:space="preserve">Kaskinen</t>
  </si>
  <si>
    <t xml:space="preserve">Kemi</t>
  </si>
  <si>
    <t xml:space="preserve">Joutseno</t>
  </si>
  <si>
    <t xml:space="preserve">Rauma</t>
  </si>
  <si>
    <t xml:space="preserve">Metsa-Serla</t>
  </si>
  <si>
    <t xml:space="preserve">UPM</t>
  </si>
  <si>
    <t xml:space="preserve">Stora Enso</t>
  </si>
  <si>
    <t xml:space="preserve">Kemijarvi </t>
  </si>
  <si>
    <t xml:space="preserve">Oulu</t>
  </si>
  <si>
    <t xml:space="preserve">Uimaharju</t>
  </si>
  <si>
    <t xml:space="preserve">Varkaus</t>
  </si>
  <si>
    <t xml:space="preserve">Veitsiluoto</t>
  </si>
  <si>
    <t xml:space="preserve">Sunila Pulp</t>
  </si>
  <si>
    <t xml:space="preserve">Kotka</t>
  </si>
  <si>
    <t xml:space="preserve">UPM-Kymmene</t>
  </si>
  <si>
    <t xml:space="preserve">Lappeenranta</t>
  </si>
  <si>
    <t xml:space="preserve">Kuusaniemi</t>
  </si>
  <si>
    <t xml:space="preserve">Pietersaari </t>
  </si>
  <si>
    <t xml:space="preserve">France</t>
  </si>
  <si>
    <t xml:space="preserve">Cellurhone SA</t>
  </si>
  <si>
    <t xml:space="preserve">Tarascon</t>
  </si>
  <si>
    <t xml:space="preserve">La Rochette</t>
  </si>
  <si>
    <t xml:space="preserve">IP Europe</t>
  </si>
  <si>
    <t xml:space="preserve">Saillat</t>
  </si>
  <si>
    <t xml:space="preserve">Pyrenecell</t>
  </si>
  <si>
    <t xml:space="preserve">Saint Gaudens</t>
  </si>
  <si>
    <t xml:space="preserve">Germany</t>
  </si>
  <si>
    <t xml:space="preserve">Stendal</t>
  </si>
  <si>
    <t xml:space="preserve">Arneburg</t>
  </si>
  <si>
    <t xml:space="preserve">Zellstoff und Papierfabrik</t>
  </si>
  <si>
    <t xml:space="preserve">Rosenthal</t>
  </si>
  <si>
    <t xml:space="preserve">Mercer International</t>
  </si>
  <si>
    <t xml:space="preserve">Indonesia</t>
  </si>
  <si>
    <t xml:space="preserve">Inti Indorayon</t>
  </si>
  <si>
    <t xml:space="preserve">Porsea, Sumatra</t>
  </si>
  <si>
    <t xml:space="preserve">Japan</t>
  </si>
  <si>
    <t xml:space="preserve">Daio Paper</t>
  </si>
  <si>
    <t xml:space="preserve">Mishima</t>
  </si>
  <si>
    <t xml:space="preserve">Nippon Paper</t>
  </si>
  <si>
    <t xml:space="preserve">Asahikawa</t>
  </si>
  <si>
    <t xml:space="preserve">Nippon</t>
  </si>
  <si>
    <t xml:space="preserve">Iwakuni (Sanyo)</t>
  </si>
  <si>
    <t xml:space="preserve">Toyo Pulp</t>
  </si>
  <si>
    <t xml:space="preserve">Kure</t>
  </si>
  <si>
    <t xml:space="preserve">Toyo Paper</t>
  </si>
  <si>
    <t xml:space="preserve">Korea</t>
  </si>
  <si>
    <t xml:space="preserve">Donghae Pulp</t>
  </si>
  <si>
    <t xml:space="preserve">On San</t>
  </si>
  <si>
    <t xml:space="preserve">Mexico</t>
  </si>
  <si>
    <t xml:space="preserve">Copamex</t>
  </si>
  <si>
    <t xml:space="preserve">Chihuahua</t>
  </si>
  <si>
    <t xml:space="preserve">Grupo Industrias Durango</t>
  </si>
  <si>
    <t xml:space="preserve">Ind Atenquique</t>
  </si>
  <si>
    <t xml:space="preserve">Tellecingo</t>
  </si>
  <si>
    <t xml:space="preserve">Michoacan</t>
  </si>
  <si>
    <t xml:space="preserve">Morelia</t>
  </si>
  <si>
    <t xml:space="preserve">New Zealand</t>
  </si>
  <si>
    <t xml:space="preserve">Carter Holt Harvey</t>
  </si>
  <si>
    <t xml:space="preserve">Kinleith </t>
  </si>
  <si>
    <t xml:space="preserve">Tasman Pulp &amp; Paper</t>
  </si>
  <si>
    <t xml:space="preserve">Kawerau</t>
  </si>
  <si>
    <t xml:space="preserve">Norway</t>
  </si>
  <si>
    <t xml:space="preserve">Bamle Cellulose</t>
  </si>
  <si>
    <t xml:space="preserve">Bamle</t>
  </si>
  <si>
    <t xml:space="preserve">Hurum Papier</t>
  </si>
  <si>
    <t xml:space="preserve">Hurum</t>
  </si>
  <si>
    <t xml:space="preserve">Sodra Cell</t>
  </si>
  <si>
    <t xml:space="preserve">Tofte</t>
  </si>
  <si>
    <t xml:space="preserve">Poland</t>
  </si>
  <si>
    <t xml:space="preserve">Kwidzyn</t>
  </si>
  <si>
    <t xml:space="preserve">Portugal</t>
  </si>
  <si>
    <t xml:space="preserve">Portucel</t>
  </si>
  <si>
    <t xml:space="preserve">Setubal</t>
  </si>
  <si>
    <t xml:space="preserve">Vila Velha de Rodao</t>
  </si>
  <si>
    <t xml:space="preserve">Romania</t>
  </si>
  <si>
    <t xml:space="preserve">ICPCH</t>
  </si>
  <si>
    <t xml:space="preserve">Dej Triaj</t>
  </si>
  <si>
    <t xml:space="preserve">Russia</t>
  </si>
  <si>
    <t xml:space="preserve">Arkhangelsk</t>
  </si>
  <si>
    <t xml:space="preserve">Baikal</t>
  </si>
  <si>
    <t xml:space="preserve">ZAO Industrinvest</t>
  </si>
  <si>
    <t xml:space="preserve">Bratsky </t>
  </si>
  <si>
    <t xml:space="preserve">Bratsk</t>
  </si>
  <si>
    <t xml:space="preserve">Ilim Pulp</t>
  </si>
  <si>
    <t xml:space="preserve">Kotlas</t>
  </si>
  <si>
    <t xml:space="preserve">Ust-Ilimsk</t>
  </si>
  <si>
    <t xml:space="preserve">Menatep Bank</t>
  </si>
  <si>
    <t xml:space="preserve">Slovakia</t>
  </si>
  <si>
    <t xml:space="preserve">Severoslovenske</t>
  </si>
  <si>
    <t xml:space="preserve">Ruzomberok</t>
  </si>
  <si>
    <t xml:space="preserve">South Africa</t>
  </si>
  <si>
    <t xml:space="preserve">Sappi</t>
  </si>
  <si>
    <t xml:space="preserve">Enstra/Ngodwana</t>
  </si>
  <si>
    <t xml:space="preserve">Spain</t>
  </si>
  <si>
    <t xml:space="preserve">ENCE</t>
  </si>
  <si>
    <t xml:space="preserve">Navia (CEASA)</t>
  </si>
  <si>
    <t xml:space="preserve">Ponteverda</t>
  </si>
  <si>
    <t xml:space="preserve">Sweden</t>
  </si>
  <si>
    <t xml:space="preserve">AssiDoman</t>
  </si>
  <si>
    <t xml:space="preserve">Karlsborg</t>
  </si>
  <si>
    <t xml:space="preserve">Skarblacka</t>
  </si>
  <si>
    <t xml:space="preserve">Korsnas</t>
  </si>
  <si>
    <t xml:space="preserve">Kornasverken</t>
  </si>
  <si>
    <t xml:space="preserve">Kinnevik</t>
  </si>
  <si>
    <t xml:space="preserve">MoDo</t>
  </si>
  <si>
    <t xml:space="preserve">Husum</t>
  </si>
  <si>
    <t xml:space="preserve">Iggesunds </t>
  </si>
  <si>
    <t xml:space="preserve">Holmen</t>
  </si>
  <si>
    <t xml:space="preserve">Munksjo</t>
  </si>
  <si>
    <t xml:space="preserve">Aspabruk</t>
  </si>
  <si>
    <t xml:space="preserve">NCB</t>
  </si>
  <si>
    <t xml:space="preserve">Forss</t>
  </si>
  <si>
    <t xml:space="preserve">Rottneros</t>
  </si>
  <si>
    <t xml:space="preserve">Vallvik</t>
  </si>
  <si>
    <t xml:space="preserve">Rottneros Bruk</t>
  </si>
  <si>
    <t xml:space="preserve">SCA</t>
  </si>
  <si>
    <t xml:space="preserve">Timra</t>
  </si>
  <si>
    <t xml:space="preserve">SodraCell</t>
  </si>
  <si>
    <t xml:space="preserve">Monsteras</t>
  </si>
  <si>
    <t xml:space="preserve">Morrum</t>
  </si>
  <si>
    <t xml:space="preserve">Varo</t>
  </si>
  <si>
    <t xml:space="preserve">Gruvon</t>
  </si>
  <si>
    <t xml:space="preserve">Norrsundet</t>
  </si>
  <si>
    <t xml:space="preserve">Skoghall</t>
  </si>
  <si>
    <t xml:space="preserve">Skutskar</t>
  </si>
  <si>
    <t xml:space="preserve">Taiwan</t>
  </si>
  <si>
    <t xml:space="preserve">Chung Hwa</t>
  </si>
  <si>
    <t xml:space="preserve">Hualien</t>
  </si>
  <si>
    <t xml:space="preserve">Chung Hwa Pulp Co.</t>
  </si>
  <si>
    <t xml:space="preserve">United States</t>
  </si>
  <si>
    <t xml:space="preserve">Sheldon, TX</t>
  </si>
  <si>
    <t xml:space="preserve">Alabama Pine</t>
  </si>
  <si>
    <t xml:space="preserve">Monroeville AL </t>
  </si>
  <si>
    <t xml:space="preserve">Parsons and Whittemore</t>
  </si>
  <si>
    <t xml:space="preserve">Alabama River</t>
  </si>
  <si>
    <t xml:space="preserve">Boise Cascade</t>
  </si>
  <si>
    <t xml:space="preserve">Jackson AL</t>
  </si>
  <si>
    <t xml:space="preserve">Wallula WA</t>
  </si>
  <si>
    <t xml:space="preserve">Catawba SC</t>
  </si>
  <si>
    <t xml:space="preserve">Calhoun TN</t>
  </si>
  <si>
    <t xml:space="preserve">Buckeye Florida L.P.</t>
  </si>
  <si>
    <t xml:space="preserve">Foley FL</t>
  </si>
  <si>
    <t xml:space="preserve">Buckeye Technologies</t>
  </si>
  <si>
    <t xml:space="preserve">Fort James</t>
  </si>
  <si>
    <t xml:space="preserve">Old Town ME</t>
  </si>
  <si>
    <t xml:space="preserve">Butler AL</t>
  </si>
  <si>
    <t xml:space="preserve">Clatskanie OR</t>
  </si>
  <si>
    <t xml:space="preserve">Georgia-Pacific</t>
  </si>
  <si>
    <t xml:space="preserve">Brunswick GA</t>
  </si>
  <si>
    <t xml:space="preserve">Hattiesburg MS</t>
  </si>
  <si>
    <t xml:space="preserve">Ashdown AR</t>
  </si>
  <si>
    <t xml:space="preserve">Port Hudson LA</t>
  </si>
  <si>
    <t xml:space="preserve">Gulf States Paper</t>
  </si>
  <si>
    <t xml:space="preserve">Demopolis AL</t>
  </si>
  <si>
    <t xml:space="preserve">Gulf States</t>
  </si>
  <si>
    <t xml:space="preserve">Jay ME</t>
  </si>
  <si>
    <t xml:space="preserve">Augusta GA</t>
  </si>
  <si>
    <t xml:space="preserve">Eastover SC</t>
  </si>
  <si>
    <t xml:space="preserve">Georgetown SC</t>
  </si>
  <si>
    <t xml:space="preserve">Pensacola FL</t>
  </si>
  <si>
    <t xml:space="preserve">Riegelwood NC</t>
  </si>
  <si>
    <t xml:space="preserve">Courtland AL</t>
  </si>
  <si>
    <t xml:space="preserve">Natchez MS</t>
  </si>
  <si>
    <t xml:space="preserve">Selma AL</t>
  </si>
  <si>
    <t xml:space="preserve">Texarkana TX</t>
  </si>
  <si>
    <t xml:space="preserve">Mobile AL</t>
  </si>
  <si>
    <t xml:space="preserve">Louisiana-Pacific</t>
  </si>
  <si>
    <t xml:space="preserve">Samoa CA</t>
  </si>
  <si>
    <t xml:space="preserve">Pasadena Paper</t>
  </si>
  <si>
    <t xml:space="preserve">Pasadena TX</t>
  </si>
  <si>
    <t xml:space="preserve">Plainwell Paper</t>
  </si>
  <si>
    <t xml:space="preserve">Anderson CA</t>
  </si>
  <si>
    <t xml:space="preserve">Halsey OR</t>
  </si>
  <si>
    <t xml:space="preserve">Potlatch</t>
  </si>
  <si>
    <t xml:space="preserve">Lewiston ID</t>
  </si>
  <si>
    <t xml:space="preserve">Rayonier</t>
  </si>
  <si>
    <t xml:space="preserve">Jesup GA</t>
  </si>
  <si>
    <t xml:space="preserve">Skowhegan ME</t>
  </si>
  <si>
    <t xml:space="preserve">Simpson Paper</t>
  </si>
  <si>
    <t xml:space="preserve">Fairhaven CA</t>
  </si>
  <si>
    <t xml:space="preserve">Smurfit Stone</t>
  </si>
  <si>
    <t xml:space="preserve">Panama City FL</t>
  </si>
  <si>
    <t xml:space="preserve">Brewton AL</t>
  </si>
  <si>
    <t xml:space="preserve">Tacoma Kraft</t>
  </si>
  <si>
    <t xml:space="preserve">Tacoma WA</t>
  </si>
  <si>
    <t xml:space="preserve">US Alliance</t>
  </si>
  <si>
    <t xml:space="preserve">Coosa Pines, AL</t>
  </si>
  <si>
    <t xml:space="preserve">Alliance</t>
  </si>
  <si>
    <t xml:space="preserve">Westvaco</t>
  </si>
  <si>
    <t xml:space="preserve">Wickliffe KY</t>
  </si>
  <si>
    <t xml:space="preserve">Evadale TX</t>
  </si>
  <si>
    <t xml:space="preserve">New Bern NC</t>
  </si>
  <si>
    <t xml:space="preserve">Oglethorpe GA</t>
  </si>
  <si>
    <t xml:space="preserve">Plymouth NC</t>
  </si>
  <si>
    <t xml:space="preserve">Columbus MS</t>
  </si>
  <si>
    <t xml:space="preserve">Everett WA</t>
  </si>
  <si>
    <t xml:space="preserve">Longview WA</t>
  </si>
  <si>
    <t xml:space="preserve">Willamette</t>
  </si>
  <si>
    <t xml:space="preserve">Bennettsville SC</t>
  </si>
  <si>
    <t xml:space="preserve">Savannah, GA</t>
  </si>
  <si>
    <t xml:space="preserve">World Total</t>
  </si>
  <si>
    <t xml:space="preserve">Bleached Hardwood Kraft Market Pulp Capacity</t>
  </si>
  <si>
    <t xml:space="preserve">Angola</t>
  </si>
  <si>
    <t xml:space="preserve">Celulose e Papel de Angola</t>
  </si>
  <si>
    <t xml:space="preserve">Alto de Caumbela</t>
  </si>
  <si>
    <t xml:space="preserve">Autralia</t>
  </si>
  <si>
    <t xml:space="preserve">Australian Paper Mills</t>
  </si>
  <si>
    <t xml:space="preserve">Maryvale</t>
  </si>
  <si>
    <t xml:space="preserve">Paperlinx</t>
  </si>
  <si>
    <t xml:space="preserve">Belgium</t>
  </si>
  <si>
    <t xml:space="preserve">Burgo Ardennes</t>
  </si>
  <si>
    <t xml:space="preserve">Harnoncourt </t>
  </si>
  <si>
    <t xml:space="preserve">Cartiere Burgo</t>
  </si>
  <si>
    <t xml:space="preserve">Aracruz</t>
  </si>
  <si>
    <t xml:space="preserve">Aracruz Celulose SA</t>
  </si>
  <si>
    <t xml:space="preserve">Bahia Sul</t>
  </si>
  <si>
    <t xml:space="preserve">Bahia</t>
  </si>
  <si>
    <t xml:space="preserve">Suzano</t>
  </si>
  <si>
    <t xml:space="preserve">Celmar</t>
  </si>
  <si>
    <t xml:space="preserve">Maranho</t>
  </si>
  <si>
    <t xml:space="preserve">CVRD</t>
  </si>
  <si>
    <t xml:space="preserve">Celpav</t>
  </si>
  <si>
    <t xml:space="preserve">Luiz Antonio</t>
  </si>
  <si>
    <t xml:space="preserve">Votorantim</t>
  </si>
  <si>
    <t xml:space="preserve">Celulose de Bahia</t>
  </si>
  <si>
    <t xml:space="preserve">Cenibra</t>
  </si>
  <si>
    <t xml:space="preserve">Belo Oriente</t>
  </si>
  <si>
    <t xml:space="preserve">Mogi Guaco</t>
  </si>
  <si>
    <t xml:space="preserve">Tres Lagos</t>
  </si>
  <si>
    <t xml:space="preserve">Matarazzo</t>
  </si>
  <si>
    <t xml:space="preserve">Sao Paolo</t>
  </si>
  <si>
    <t xml:space="preserve">Papel Simao</t>
  </si>
  <si>
    <t xml:space="preserve">Jacarei</t>
  </si>
  <si>
    <t xml:space="preserve">Riocell</t>
  </si>
  <si>
    <t xml:space="preserve">Guaiba</t>
  </si>
  <si>
    <t xml:space="preserve">Ripasa</t>
  </si>
  <si>
    <t xml:space="preserve">Limeira</t>
  </si>
  <si>
    <t xml:space="preserve">Grupo Ripasa</t>
  </si>
  <si>
    <t xml:space="preserve">Veracel</t>
  </si>
  <si>
    <t xml:space="preserve">Eunapolis</t>
  </si>
  <si>
    <t xml:space="preserve">Zorzi de Papeis</t>
  </si>
  <si>
    <t xml:space="preserve">Zorzi Group</t>
  </si>
  <si>
    <t xml:space="preserve">Cameroon</t>
  </si>
  <si>
    <t xml:space="preserve">Cellucam</t>
  </si>
  <si>
    <t xml:space="preserve">Edea</t>
  </si>
  <si>
    <t xml:space="preserve">Cellulose du Maroc</t>
  </si>
  <si>
    <t xml:space="preserve">Sidi Yhia</t>
  </si>
  <si>
    <t xml:space="preserve">Windsor</t>
  </si>
  <si>
    <t xml:space="preserve">James Maclaren</t>
  </si>
  <si>
    <t xml:space="preserve">Thurso</t>
  </si>
  <si>
    <t xml:space="preserve">Nexfor</t>
  </si>
  <si>
    <t xml:space="preserve">Smurfit-Stone </t>
  </si>
  <si>
    <t xml:space="preserve">Portage du Fort</t>
  </si>
  <si>
    <t xml:space="preserve">St. Anne Pulp</t>
  </si>
  <si>
    <t xml:space="preserve">Nackawic</t>
  </si>
  <si>
    <t xml:space="preserve">Forestal e Industrial Sante Fe</t>
  </si>
  <si>
    <t xml:space="preserve">Nacimiento</t>
  </si>
  <si>
    <t xml:space="preserve">Tainonkoski</t>
  </si>
  <si>
    <t xml:space="preserve">Alizay</t>
  </si>
  <si>
    <t xml:space="preserve">Barito Pacific</t>
  </si>
  <si>
    <t xml:space="preserve">Sumatra</t>
  </si>
  <si>
    <t xml:space="preserve">Tanjungenim Lestari</t>
  </si>
  <si>
    <t xml:space="preserve">Indah Kiat</t>
  </si>
  <si>
    <t xml:space="preserve">Perawang</t>
  </si>
  <si>
    <t xml:space="preserve">Asia Pulp and Paper</t>
  </si>
  <si>
    <t xml:space="preserve">Kaltim, E. Kalimantan</t>
  </si>
  <si>
    <t xml:space="preserve">Lontar Papyrus</t>
  </si>
  <si>
    <t xml:space="preserve">Jambi, Sumatra</t>
  </si>
  <si>
    <t xml:space="preserve">Nityasa Prima</t>
  </si>
  <si>
    <t xml:space="preserve">E. Kalimintan</t>
  </si>
  <si>
    <t xml:space="preserve">Kerinci</t>
  </si>
  <si>
    <t xml:space="preserve">Chuetsu Pulp</t>
  </si>
  <si>
    <t xml:space="preserve">Nohmachi</t>
  </si>
  <si>
    <t xml:space="preserve">Oji Paper</t>
  </si>
  <si>
    <t xml:space="preserve">Sendai</t>
  </si>
  <si>
    <t xml:space="preserve">Iwanuma</t>
  </si>
  <si>
    <t xml:space="preserve">Izumi</t>
  </si>
  <si>
    <t xml:space="preserve">Mitsubishi</t>
  </si>
  <si>
    <t xml:space="preserve">Kitakami</t>
  </si>
  <si>
    <t xml:space="preserve">Shirakawa</t>
  </si>
  <si>
    <t xml:space="preserve">Nagoya Pulp</t>
  </si>
  <si>
    <t xml:space="preserve">Gifu</t>
  </si>
  <si>
    <t xml:space="preserve">Nagoya Pulp Co. Ltd.</t>
  </si>
  <si>
    <t xml:space="preserve">Ishinomaki (Jujo)</t>
  </si>
  <si>
    <t xml:space="preserve">Kushiro (Jujo)</t>
  </si>
  <si>
    <t xml:space="preserve">Yufutsu (Sanyo)</t>
  </si>
  <si>
    <t xml:space="preserve">Malaysia</t>
  </si>
  <si>
    <t xml:space="preserve">Borneo Pulp &amp; Paper</t>
  </si>
  <si>
    <t xml:space="preserve">Bintulu </t>
  </si>
  <si>
    <t xml:space="preserve">Asia Pulp &amp; Paper</t>
  </si>
  <si>
    <t xml:space="preserve">Sarawak Pulp</t>
  </si>
  <si>
    <t xml:space="preserve">Sarawak</t>
  </si>
  <si>
    <t xml:space="preserve">Siam Pulp and Paper</t>
  </si>
  <si>
    <t xml:space="preserve">Pakistan</t>
  </si>
  <si>
    <t xml:space="preserve">Faruki Pulp</t>
  </si>
  <si>
    <t xml:space="preserve">Sargodha</t>
  </si>
  <si>
    <t xml:space="preserve">Faruki Pulp Mills</t>
  </si>
  <si>
    <t xml:space="preserve">Celbi</t>
  </si>
  <si>
    <t xml:space="preserve">Leirosa</t>
  </si>
  <si>
    <t xml:space="preserve">Aveiro</t>
  </si>
  <si>
    <t xml:space="preserve">Soporcel</t>
  </si>
  <si>
    <t xml:space="preserve">Arjo Wiggins Appleton</t>
  </si>
  <si>
    <t xml:space="preserve">Celhart Donaris</t>
  </si>
  <si>
    <t xml:space="preserve">Braila</t>
  </si>
  <si>
    <t xml:space="preserve">Serbia</t>
  </si>
  <si>
    <t xml:space="preserve">MATROZ</t>
  </si>
  <si>
    <t xml:space="preserve">Sremska Mitrovica</t>
  </si>
  <si>
    <t xml:space="preserve">Matroz</t>
  </si>
  <si>
    <t xml:space="preserve">Bukoza Joint Co.</t>
  </si>
  <si>
    <t xml:space="preserve">Hencovce</t>
  </si>
  <si>
    <t xml:space="preserve">Bukoza Holding</t>
  </si>
  <si>
    <t xml:space="preserve">Mondi</t>
  </si>
  <si>
    <t xml:space="preserve">Richards Bay</t>
  </si>
  <si>
    <t xml:space="preserve">Aranguren</t>
  </si>
  <si>
    <t xml:space="preserve">La Papelera Espanola SA</t>
  </si>
  <si>
    <t xml:space="preserve">Huelva </t>
  </si>
  <si>
    <t xml:space="preserve">Miranda</t>
  </si>
  <si>
    <t xml:space="preserve">Burgos </t>
  </si>
  <si>
    <t xml:space="preserve">Torras</t>
  </si>
  <si>
    <t xml:space="preserve">La Montananesa</t>
  </si>
  <si>
    <t xml:space="preserve">Lecta</t>
  </si>
  <si>
    <t xml:space="preserve">Taiwan P&amp;P</t>
  </si>
  <si>
    <t xml:space="preserve">Hsin Ying</t>
  </si>
  <si>
    <t xml:space="preserve">Taiwan Pulp and Paper</t>
  </si>
  <si>
    <t xml:space="preserve">Thailand</t>
  </si>
  <si>
    <t xml:space="preserve">Advance Agro</t>
  </si>
  <si>
    <t xml:space="preserve">Prachinburi</t>
  </si>
  <si>
    <t xml:space="preserve">Phoenix P&amp;P</t>
  </si>
  <si>
    <t xml:space="preserve">Khon Kaen</t>
  </si>
  <si>
    <t xml:space="preserve">Phoenix Pulp &amp; Paper</t>
  </si>
  <si>
    <t xml:space="preserve">American Tissue</t>
  </si>
  <si>
    <t xml:space="preserve">Berlin NH</t>
  </si>
  <si>
    <t xml:space="preserve">American Tissue Corp.</t>
  </si>
  <si>
    <t xml:space="preserve">Woodland ME</t>
  </si>
  <si>
    <t xml:space="preserve">Palatka FL</t>
  </si>
  <si>
    <t xml:space="preserve">Erie,PA</t>
  </si>
  <si>
    <t xml:space="preserve">Quinnesec MI</t>
  </si>
  <si>
    <t xml:space="preserve">Lincoln P&amp;P</t>
  </si>
  <si>
    <t xml:space="preserve">Lincoln ME</t>
  </si>
  <si>
    <t xml:space="preserve">Lincoln Pulp and Paper</t>
  </si>
  <si>
    <t xml:space="preserve">Mead</t>
  </si>
  <si>
    <t xml:space="preserve">Rumford ME</t>
  </si>
  <si>
    <t xml:space="preserve">Escanaba MI</t>
  </si>
  <si>
    <t xml:space="preserve">Cloquet MN</t>
  </si>
  <si>
    <t xml:space="preserve">Muskegon MI</t>
  </si>
  <si>
    <t xml:space="preserve">West Point VA</t>
  </si>
  <si>
    <t xml:space="preserve">Hawesville KY</t>
  </si>
  <si>
    <t xml:space="preserve">Total</t>
  </si>
  <si>
    <t xml:space="preserve">Sulfite Market Pulp Capacity</t>
  </si>
  <si>
    <t xml:space="preserve">Sappi Leykam</t>
  </si>
  <si>
    <t xml:space="preserve">Gratkorn</t>
  </si>
  <si>
    <t xml:space="preserve">BIT</t>
  </si>
  <si>
    <t xml:space="preserve">Hallein</t>
  </si>
  <si>
    <t xml:space="preserve">Obir Zellstoff</t>
  </si>
  <si>
    <t xml:space="preserve">Miklauzhof</t>
  </si>
  <si>
    <t xml:space="preserve">Polsner</t>
  </si>
  <si>
    <t xml:space="preserve">Polsob Judenburg</t>
  </si>
  <si>
    <t xml:space="preserve">Steyrermuhl AG</t>
  </si>
  <si>
    <t xml:space="preserve">Steyrermuhl</t>
  </si>
  <si>
    <t xml:space="preserve">Haindl </t>
  </si>
  <si>
    <t xml:space="preserve">Villach Zellstoff</t>
  </si>
  <si>
    <t xml:space="preserve">Villach</t>
  </si>
  <si>
    <t xml:space="preserve">Celulose Cambara</t>
  </si>
  <si>
    <t xml:space="preserve">Oswaldo Kroeff</t>
  </si>
  <si>
    <t xml:space="preserve">Melhoramentos</t>
  </si>
  <si>
    <t xml:space="preserve">Caieiras </t>
  </si>
  <si>
    <t xml:space="preserve">Papel Melhoramentos</t>
  </si>
  <si>
    <t xml:space="preserve">Alcell</t>
  </si>
  <si>
    <t xml:space="preserve">Atholville</t>
  </si>
  <si>
    <t xml:space="preserve">Port Hawkesbury</t>
  </si>
  <si>
    <t xml:space="preserve">Temiscaming</t>
  </si>
  <si>
    <t xml:space="preserve">Port Alice</t>
  </si>
  <si>
    <t xml:space="preserve">Biocel</t>
  </si>
  <si>
    <t xml:space="preserve">Paskov</t>
  </si>
  <si>
    <t xml:space="preserve">Nokia</t>
  </si>
  <si>
    <t xml:space="preserve">Keski-Suomen</t>
  </si>
  <si>
    <t xml:space="preserve">Lievestuore</t>
  </si>
  <si>
    <t xml:space="preserve">Lielahti</t>
  </si>
  <si>
    <t xml:space="preserve">Metsa-Serla </t>
  </si>
  <si>
    <t xml:space="preserve">Mantta</t>
  </si>
  <si>
    <t xml:space="preserve">Jamsankoski</t>
  </si>
  <si>
    <t xml:space="preserve">Kajaani</t>
  </si>
  <si>
    <t xml:space="preserve">Pori</t>
  </si>
  <si>
    <t xml:space="preserve">Stracel SA</t>
  </si>
  <si>
    <t xml:space="preserve">Strasbourg</t>
  </si>
  <si>
    <t xml:space="preserve">Tartas SA</t>
  </si>
  <si>
    <t xml:space="preserve">Tartas</t>
  </si>
  <si>
    <t xml:space="preserve">E. Holtzmann &amp; Cie. AG</t>
  </si>
  <si>
    <t xml:space="preserve">Maxau</t>
  </si>
  <si>
    <t xml:space="preserve">Hannover Papier AG</t>
  </si>
  <si>
    <t xml:space="preserve">Ehingen</t>
  </si>
  <si>
    <t xml:space="preserve">SCA Hygiene</t>
  </si>
  <si>
    <t xml:space="preserve">Mannheim</t>
  </si>
  <si>
    <t xml:space="preserve">Technocell</t>
  </si>
  <si>
    <t xml:space="preserve">Kelheim</t>
  </si>
  <si>
    <t xml:space="preserve">Technocell Dekor</t>
  </si>
  <si>
    <t xml:space="preserve">Italy</t>
  </si>
  <si>
    <t xml:space="preserve">Burgo</t>
  </si>
  <si>
    <t xml:space="preserve">Tolmezzo</t>
  </si>
  <si>
    <t xml:space="preserve">Cartiere Burgo SpA</t>
  </si>
  <si>
    <t xml:space="preserve">Chimica del Friuli</t>
  </si>
  <si>
    <t xml:space="preserve">Udine</t>
  </si>
  <si>
    <t xml:space="preserve">Chimica Del Fruili</t>
  </si>
  <si>
    <t xml:space="preserve">Kohjin</t>
  </si>
  <si>
    <t xml:space="preserve">Toyama</t>
  </si>
  <si>
    <t xml:space="preserve">Boehnsdalen</t>
  </si>
  <si>
    <t xml:space="preserve">Borregaard Chemcell</t>
  </si>
  <si>
    <t xml:space="preserve">Sarpsborg</t>
  </si>
  <si>
    <t xml:space="preserve">Borregaard</t>
  </si>
  <si>
    <t xml:space="preserve">Katfosfabrikker</t>
  </si>
  <si>
    <t xml:space="preserve">Katfos</t>
  </si>
  <si>
    <t xml:space="preserve">Mjondalen</t>
  </si>
  <si>
    <t xml:space="preserve">Skotfos Cellulose</t>
  </si>
  <si>
    <t xml:space="preserve">Skatfos</t>
  </si>
  <si>
    <t xml:space="preserve">Toten Cellulose</t>
  </si>
  <si>
    <t xml:space="preserve">Gjovik</t>
  </si>
  <si>
    <t xml:space="preserve">Celulose do Caima</t>
  </si>
  <si>
    <t xml:space="preserve">Branca</t>
  </si>
  <si>
    <t xml:space="preserve">Caima</t>
  </si>
  <si>
    <t xml:space="preserve">Constancia</t>
  </si>
  <si>
    <t xml:space="preserve">Zarnesti-Brasov</t>
  </si>
  <si>
    <t xml:space="preserve">Cepruss</t>
  </si>
  <si>
    <t xml:space="preserve">Kaliningrad</t>
  </si>
  <si>
    <t xml:space="preserve">Chekov </t>
  </si>
  <si>
    <t xml:space="preserve">Sakhalin</t>
  </si>
  <si>
    <t xml:space="preserve">Chekov</t>
  </si>
  <si>
    <t xml:space="preserve">Sovetsky</t>
  </si>
  <si>
    <t xml:space="preserve">Zilina</t>
  </si>
  <si>
    <t xml:space="preserve">Slovenia</t>
  </si>
  <si>
    <t xml:space="preserve">ICEC</t>
  </si>
  <si>
    <t xml:space="preserve">Krsko </t>
  </si>
  <si>
    <t xml:space="preserve">SNIACE SA</t>
  </si>
  <si>
    <t xml:space="preserve">Santander</t>
  </si>
  <si>
    <t xml:space="preserve">Sniace</t>
  </si>
  <si>
    <t xml:space="preserve">Billerud</t>
  </si>
  <si>
    <t xml:space="preserve">Ohs</t>
  </si>
  <si>
    <t xml:space="preserve">Domsjo Fabriker</t>
  </si>
  <si>
    <t xml:space="preserve">Ornskoldsvik</t>
  </si>
  <si>
    <t xml:space="preserve">Gota</t>
  </si>
  <si>
    <t xml:space="preserve">Holmen Paper</t>
  </si>
  <si>
    <t xml:space="preserve">Wargon</t>
  </si>
  <si>
    <t xml:space="preserve">Hornefors</t>
  </si>
  <si>
    <t xml:space="preserve">Mariannelund</t>
  </si>
  <si>
    <t xml:space="preserve">Hissmofors</t>
  </si>
  <si>
    <t xml:space="preserve">Utansjo</t>
  </si>
  <si>
    <t xml:space="preserve">Boksholms </t>
  </si>
  <si>
    <t xml:space="preserve">Bergvik</t>
  </si>
  <si>
    <t xml:space="preserve">Nymolla</t>
  </si>
  <si>
    <t xml:space="preserve">Switzerland</t>
  </si>
  <si>
    <t xml:space="preserve">Cellulose Attisholz</t>
  </si>
  <si>
    <t xml:space="preserve">Luterbach</t>
  </si>
  <si>
    <t xml:space="preserve">Attisholz Holding </t>
  </si>
  <si>
    <t xml:space="preserve">United Kingdom</t>
  </si>
  <si>
    <t xml:space="preserve">AWA</t>
  </si>
  <si>
    <t xml:space="preserve">Fort William</t>
  </si>
  <si>
    <t xml:space="preserve">Alaska Pulp</t>
  </si>
  <si>
    <t xml:space="preserve">Sitka AK</t>
  </si>
  <si>
    <t xml:space="preserve">Consolidated Paper</t>
  </si>
  <si>
    <t xml:space="preserve">Appleton WI</t>
  </si>
  <si>
    <t xml:space="preserve">Bellingham WA</t>
  </si>
  <si>
    <t xml:space="preserve">Ketchikan Pulp Co.</t>
  </si>
  <si>
    <t xml:space="preserve">Ketchikan AK</t>
  </si>
  <si>
    <t xml:space="preserve">Fernandina FL</t>
  </si>
  <si>
    <t xml:space="preserve">Hoquaim WA</t>
  </si>
  <si>
    <t xml:space="preserve">Port Angeles WA</t>
  </si>
  <si>
    <t xml:space="preserve">Rothschild WI</t>
  </si>
  <si>
    <t xml:space="preserve">Cosmopolis WA</t>
  </si>
  <si>
    <t xml:space="preserve">UIT</t>
  </si>
  <si>
    <t xml:space="preserve">Thorold</t>
  </si>
  <si>
    <t xml:space="preserve">Quebec City</t>
  </si>
  <si>
    <t xml:space="preserve">Dolbeau</t>
  </si>
  <si>
    <t xml:space="preserve">St. Raymond</t>
  </si>
  <si>
    <t xml:space="preserve">Desbiens</t>
  </si>
  <si>
    <t xml:space="preserve">Jihoceske Papirny</t>
  </si>
  <si>
    <t xml:space="preserve">Vetrni</t>
  </si>
  <si>
    <t xml:space="preserve">Toppila </t>
  </si>
  <si>
    <t xml:space="preserve">Tampella</t>
  </si>
  <si>
    <t xml:space="preserve">Eklof</t>
  </si>
  <si>
    <t xml:space="preserve">Tervasaari</t>
  </si>
  <si>
    <t xml:space="preserve">Cellulose du Pin</t>
  </si>
  <si>
    <t xml:space="preserve">Begles</t>
  </si>
  <si>
    <t xml:space="preserve">Jefferson Smurfit</t>
  </si>
  <si>
    <t xml:space="preserve">Nanterre</t>
  </si>
  <si>
    <t xml:space="preserve">Unknown </t>
  </si>
  <si>
    <t xml:space="preserve">Follum</t>
  </si>
  <si>
    <t xml:space="preserve">Katfors</t>
  </si>
  <si>
    <t xml:space="preserve">Peterson</t>
  </si>
  <si>
    <t xml:space="preserve">Greaker</t>
  </si>
  <si>
    <t xml:space="preserve">Amursk</t>
  </si>
  <si>
    <t xml:space="preserve">Darita</t>
  </si>
  <si>
    <t xml:space="preserve">Gemerske</t>
  </si>
  <si>
    <t xml:space="preserve">Slottsbryn</t>
  </si>
  <si>
    <t xml:space="preserve">Norrkoping</t>
  </si>
  <si>
    <t xml:space="preserve">Kopparfors</t>
  </si>
  <si>
    <t xml:space="preserve">Storvik</t>
  </si>
  <si>
    <t xml:space="preserve">Koppafors</t>
  </si>
  <si>
    <t xml:space="preserve">Jonkoping</t>
  </si>
  <si>
    <t xml:space="preserve">Sandviken</t>
  </si>
  <si>
    <t xml:space="preserve">Kramfors</t>
  </si>
  <si>
    <t xml:space="preserve">Attisholz Holding AG</t>
  </si>
  <si>
    <t xml:space="preserve">SP Newsprint</t>
  </si>
  <si>
    <t xml:space="preserve">Newberg OR</t>
  </si>
  <si>
    <t xml:space="preserve">Unbleached Kraft Market Pulp Capacity</t>
  </si>
  <si>
    <t xml:space="preserve">UKP</t>
  </si>
  <si>
    <t xml:space="preserve">Patria Paper &amp; Zellstoff </t>
  </si>
  <si>
    <t xml:space="preserve">Gertraud</t>
  </si>
  <si>
    <t xml:space="preserve">Bonet</t>
  </si>
  <si>
    <t xml:space="preserve">Curitiba</t>
  </si>
  <si>
    <t xml:space="preserve">Igaras</t>
  </si>
  <si>
    <t xml:space="preserve">Iguaco Celulose</t>
  </si>
  <si>
    <t xml:space="preserve">Iguaco</t>
  </si>
  <si>
    <t xml:space="preserve">Iguaco Celulose e Papel</t>
  </si>
  <si>
    <t xml:space="preserve">Borba</t>
  </si>
  <si>
    <t xml:space="preserve">Rigesa Celulose</t>
  </si>
  <si>
    <t xml:space="preserve">Rigesa</t>
  </si>
  <si>
    <t xml:space="preserve">State P&amp;P Prod.</t>
  </si>
  <si>
    <t xml:space="preserve">Razlog</t>
  </si>
  <si>
    <t xml:space="preserve">Port Alberni</t>
  </si>
  <si>
    <t xml:space="preserve">Bathurst</t>
  </si>
  <si>
    <t xml:space="preserve">Constitucion </t>
  </si>
  <si>
    <t xml:space="preserve">Kekra P&amp;P</t>
  </si>
  <si>
    <t xml:space="preserve">Kekra</t>
  </si>
  <si>
    <t xml:space="preserve">Biganos</t>
  </si>
  <si>
    <t xml:space="preserve">Hyogo Pulp</t>
  </si>
  <si>
    <t xml:space="preserve">Hikami</t>
  </si>
  <si>
    <t xml:space="preserve">Taikawa Shoji</t>
  </si>
  <si>
    <t xml:space="preserve">Nanshin Pulp</t>
  </si>
  <si>
    <t xml:space="preserve">Nagano</t>
  </si>
  <si>
    <t xml:space="preserve">Tokai Pulp</t>
  </si>
  <si>
    <t xml:space="preserve">Shimada</t>
  </si>
  <si>
    <t xml:space="preserve">Tokai Pulp </t>
  </si>
  <si>
    <t xml:space="preserve">Durango </t>
  </si>
  <si>
    <t xml:space="preserve">Centauro</t>
  </si>
  <si>
    <t xml:space="preserve">Moss</t>
  </si>
  <si>
    <t xml:space="preserve">Drobeta Tr. Severin</t>
  </si>
  <si>
    <t xml:space="preserve">Pitkyaranta</t>
  </si>
  <si>
    <t xml:space="preserve">Solombalsky</t>
  </si>
  <si>
    <t xml:space="preserve">Usutu Pulp</t>
  </si>
  <si>
    <t xml:space="preserve">Bhunya</t>
  </si>
  <si>
    <t xml:space="preserve">Frovifors</t>
  </si>
  <si>
    <t xml:space="preserve">Backhammars</t>
  </si>
  <si>
    <t xml:space="preserve">Amotfors</t>
  </si>
  <si>
    <t xml:space="preserve">Backhammars Bruk</t>
  </si>
  <si>
    <t xml:space="preserve">Billingfors</t>
  </si>
  <si>
    <t xml:space="preserve">Kristinehamn</t>
  </si>
  <si>
    <t xml:space="preserve">Eds Cellulosefabrik</t>
  </si>
  <si>
    <t xml:space="preserve">Edsbruk</t>
  </si>
  <si>
    <t xml:space="preserve">Vaggeryds</t>
  </si>
  <si>
    <t xml:space="preserve">Delary</t>
  </si>
  <si>
    <t xml:space="preserve">Sandarne</t>
  </si>
  <si>
    <t xml:space="preserve">Vanerskog</t>
  </si>
  <si>
    <t xml:space="preserve">Deje</t>
  </si>
  <si>
    <t xml:space="preserve">Kaukauna WI</t>
  </si>
  <si>
    <t xml:space="preserve">Pineville LA</t>
  </si>
  <si>
    <t xml:space="preserve">Gardiner OR</t>
  </si>
  <si>
    <t xml:space="preserve">Port Townsend</t>
  </si>
  <si>
    <t xml:space="preserve">Port Townsend WA</t>
  </si>
  <si>
    <t xml:space="preserve">Port Townsend Paper</t>
  </si>
  <si>
    <t xml:space="preserve">Jacksonville FL</t>
  </si>
  <si>
    <t xml:space="preserve">Mechanical Market Pulp Capacity</t>
  </si>
  <si>
    <t xml:space="preserve">Sicem-Saga</t>
  </si>
  <si>
    <t xml:space="preserve">Ciano d'Enza</t>
  </si>
  <si>
    <t xml:space="preserve">Sicem-Saga SpA</t>
  </si>
  <si>
    <t xml:space="preserve">CMP</t>
  </si>
  <si>
    <t xml:space="preserve">Traelandsfos</t>
  </si>
  <si>
    <t xml:space="preserve">Kvinesdal</t>
  </si>
  <si>
    <t xml:space="preserve">CTMP</t>
  </si>
  <si>
    <t xml:space="preserve">Fibreco</t>
  </si>
  <si>
    <t xml:space="preserve">Taylor </t>
  </si>
  <si>
    <t xml:space="preserve">Slocan</t>
  </si>
  <si>
    <t xml:space="preserve">Millar Western</t>
  </si>
  <si>
    <t xml:space="preserve">Chetwynd</t>
  </si>
  <si>
    <t xml:space="preserve">Louisiana Pacific</t>
  </si>
  <si>
    <t xml:space="preserve">Whitecourt</t>
  </si>
  <si>
    <t xml:space="preserve">Meadow Lake</t>
  </si>
  <si>
    <t xml:space="preserve">Quesnel River</t>
  </si>
  <si>
    <t xml:space="preserve">Quesnel</t>
  </si>
  <si>
    <t xml:space="preserve">West Fraser</t>
  </si>
  <si>
    <t xml:space="preserve">Slave Lake Pulp Co.</t>
  </si>
  <si>
    <t xml:space="preserve">Slave Lake</t>
  </si>
  <si>
    <t xml:space="preserve">Spruce Falls</t>
  </si>
  <si>
    <t xml:space="preserve">Kaspuskasing</t>
  </si>
  <si>
    <t xml:space="preserve">Matane</t>
  </si>
  <si>
    <t xml:space="preserve">Uniforet</t>
  </si>
  <si>
    <t xml:space="preserve">Port Cartier</t>
  </si>
  <si>
    <t xml:space="preserve">Durango</t>
  </si>
  <si>
    <t xml:space="preserve">Kawerau </t>
  </si>
  <si>
    <t xml:space="preserve">Winstone Pulp</t>
  </si>
  <si>
    <t xml:space="preserve">Karioi</t>
  </si>
  <si>
    <t xml:space="preserve">Follafoss</t>
  </si>
  <si>
    <t xml:space="preserve">Rockhammars</t>
  </si>
  <si>
    <t xml:space="preserve">Vaggeryd Cell</t>
  </si>
  <si>
    <t xml:space="preserve">ATA Holding</t>
  </si>
  <si>
    <t xml:space="preserve">Aspen Bay</t>
  </si>
  <si>
    <t xml:space="preserve">Menominee MI</t>
  </si>
  <si>
    <t xml:space="preserve">Drvenjaca Fuzine</t>
  </si>
  <si>
    <t xml:space="preserve">Fuzine</t>
  </si>
  <si>
    <t xml:space="preserve">MEC</t>
  </si>
  <si>
    <t xml:space="preserve">Reitter Holstoffabrik</t>
  </si>
  <si>
    <t xml:space="preserve">Trostberg</t>
  </si>
  <si>
    <t xml:space="preserve">Reiger</t>
  </si>
  <si>
    <t xml:space="preserve">Ireland</t>
  </si>
  <si>
    <t xml:space="preserve">Clondalkin Paper</t>
  </si>
  <si>
    <t xml:space="preserve">Clondalkin</t>
  </si>
  <si>
    <t xml:space="preserve">Duino</t>
  </si>
  <si>
    <t xml:space="preserve">Various Mills</t>
  </si>
  <si>
    <t xml:space="preserve">Andoain, Cell.</t>
  </si>
  <si>
    <t xml:space="preserve">Andoain</t>
  </si>
  <si>
    <t xml:space="preserve">Celulosas Andoain SA</t>
  </si>
  <si>
    <t xml:space="preserve">Zubialde SA</t>
  </si>
  <si>
    <t xml:space="preserve">Aizarnazabal</t>
  </si>
  <si>
    <t xml:space="preserve">Shotton Paper Co.</t>
  </si>
  <si>
    <t xml:space="preserve">Shotton</t>
  </si>
  <si>
    <t xml:space="preserve">Finlay Forest</t>
  </si>
  <si>
    <t xml:space="preserve">RMP</t>
  </si>
  <si>
    <t xml:space="preserve">Pan Pacific Forest</t>
  </si>
  <si>
    <t xml:space="preserve">Whirinaki </t>
  </si>
  <si>
    <t xml:space="preserve">Orebro Pappersbruk</t>
  </si>
  <si>
    <t xml:space="preserve">Orebro</t>
  </si>
  <si>
    <t xml:space="preserve">Platres Lafarge</t>
  </si>
  <si>
    <t xml:space="preserve">Other Mechanical Mills</t>
  </si>
  <si>
    <t xml:space="preserve">SGW</t>
  </si>
  <si>
    <t xml:space="preserve">Papel de Imprensa SA</t>
  </si>
  <si>
    <t xml:space="preserve">Sao Paulo</t>
  </si>
  <si>
    <t xml:space="preserve">Breakey, John</t>
  </si>
  <si>
    <t xml:space="preserve">Breakeyville</t>
  </si>
  <si>
    <t xml:space="preserve">John Breakey</t>
  </si>
  <si>
    <t xml:space="preserve">Scott</t>
  </si>
  <si>
    <t xml:space="preserve">Sheet Harbour</t>
  </si>
  <si>
    <t xml:space="preserve">Scott Canada</t>
  </si>
  <si>
    <t xml:space="preserve">St. George P&amp;P</t>
  </si>
  <si>
    <t xml:space="preserve">St. George</t>
  </si>
  <si>
    <t xml:space="preserve">St. George Pulp and Paper</t>
  </si>
  <si>
    <t xml:space="preserve">Riviere du Loup</t>
  </si>
  <si>
    <t xml:space="preserve">Stockfors</t>
  </si>
  <si>
    <t xml:space="preserve">Kragero</t>
  </si>
  <si>
    <t xml:space="preserve">Egelands Verk</t>
  </si>
  <si>
    <t xml:space="preserve">Sondeled</t>
  </si>
  <si>
    <t xml:space="preserve">Fossing Tresliperi</t>
  </si>
  <si>
    <t xml:space="preserve">Helle</t>
  </si>
  <si>
    <t xml:space="preserve">Gjeving</t>
  </si>
  <si>
    <t xml:space="preserve">Helge-Rein-By-Brug</t>
  </si>
  <si>
    <t xml:space="preserve">Steinkjer</t>
  </si>
  <si>
    <t xml:space="preserve">Lagen Industries</t>
  </si>
  <si>
    <t xml:space="preserve">Larvik</t>
  </si>
  <si>
    <t xml:space="preserve">Myren Tresliperi</t>
  </si>
  <si>
    <t xml:space="preserve">Skien</t>
  </si>
  <si>
    <t xml:space="preserve">Namdalen</t>
  </si>
  <si>
    <t xml:space="preserve">Lauvsnes</t>
  </si>
  <si>
    <t xml:space="preserve">Sande</t>
  </si>
  <si>
    <t xml:space="preserve">Norke Skog</t>
  </si>
  <si>
    <t xml:space="preserve">Risor Traemasse</t>
  </si>
  <si>
    <t xml:space="preserve">Risor</t>
  </si>
  <si>
    <t xml:space="preserve">Rygene-Smith</t>
  </si>
  <si>
    <t xml:space="preserve">Arendal</t>
  </si>
  <si>
    <t xml:space="preserve">Rygen-Smith &amp; Thommesen</t>
  </si>
  <si>
    <t xml:space="preserve">Salsbrukets Tresl.</t>
  </si>
  <si>
    <t xml:space="preserve">Salsbruket</t>
  </si>
  <si>
    <t xml:space="preserve">Salsbrukets Tresi</t>
  </si>
  <si>
    <t xml:space="preserve">Bure</t>
  </si>
  <si>
    <t xml:space="preserve">Scharins Soner</t>
  </si>
  <si>
    <t xml:space="preserve">Ursviken</t>
  </si>
  <si>
    <t xml:space="preserve">Sofiehem Pulp</t>
  </si>
  <si>
    <t xml:space="preserve">Umea</t>
  </si>
  <si>
    <t xml:space="preserve">Tomahawk P&amp;P</t>
  </si>
  <si>
    <t xml:space="preserve">Tomahawk WI</t>
  </si>
  <si>
    <t xml:space="preserve">TMP</t>
  </si>
  <si>
    <t xml:space="preserve">World CTMP Total</t>
  </si>
  <si>
    <t xml:space="preserve">Semichemical Market Pulp Capacity</t>
  </si>
  <si>
    <t xml:space="preserve">Port Huon</t>
  </si>
  <si>
    <t xml:space="preserve">SEM</t>
  </si>
  <si>
    <t xml:space="preserve">Denmark</t>
  </si>
  <si>
    <t xml:space="preserve">Junckers Industrier</t>
  </si>
  <si>
    <t xml:space="preserve">Koge</t>
  </si>
  <si>
    <t xml:space="preserve">Assens</t>
  </si>
  <si>
    <t xml:space="preserve">Junckers Industrier </t>
  </si>
  <si>
    <t xml:space="preserve">Cellulosa Calabra</t>
  </si>
  <si>
    <t xml:space="preserve">Crotone</t>
  </si>
  <si>
    <t xml:space="preserve">Cellulosa Calabra SpA</t>
  </si>
  <si>
    <t xml:space="preserve">Broby Industrier</t>
  </si>
  <si>
    <t xml:space="preserve">Broby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</si>
</sst>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[$-409]#,##0_);[RED]\(#,##0\)"/>
    <numFmt numFmtId="167" formatCode="#,##0"/>
    <numFmt numFmtId="168" formatCode="0%"/>
    <numFmt numFmtId="169" formatCode="General_)"/>
    <numFmt numFmtId="170" formatCode="0;\-0;;@\ 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MT"/>
      <family val="0"/>
    </font>
    <font>
      <sz val="12"/>
      <name val="P-HLV"/>
      <family val="0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 MT"/>
      <family val="0"/>
    </font>
    <font>
      <sz val="8"/>
      <color rgb="FF000000"/>
      <name val="Arial MT"/>
      <family val="0"/>
    </font>
    <font>
      <b val="true"/>
      <sz val="12"/>
      <name val="P-HLV"/>
      <family val="0"/>
    </font>
    <font>
      <sz val="9"/>
      <name val="Arial Rounded MT Bold"/>
      <family val="2"/>
    </font>
    <font>
      <b val="true"/>
      <sz val="10"/>
      <name val="Arial MT"/>
      <family val="0"/>
    </font>
    <font>
      <b val="true"/>
      <sz val="10"/>
      <color rgb="FF000000"/>
      <name val="Arial Rounded MT Bold"/>
      <family val="2"/>
    </font>
    <font>
      <sz val="10"/>
      <name val="Arial MT"/>
      <family val="0"/>
    </font>
    <font>
      <sz val="10"/>
      <color rgb="FF000000"/>
      <name val="Arial MT"/>
      <family val="0"/>
    </font>
    <font>
      <b val="true"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3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3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4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0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0298" xfId="20"/>
    <cellStyle name="Normal_CAP98" xfId="21"/>
    <cellStyle name="Normal_Global Pulp capacity by Mill by Grade" xfId="22"/>
    <cellStyle name="Normal_Nam99" xfId="23"/>
    <cellStyle name="Normal_WOCAP_PW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NT/Profiles/lvaldez/Local%20Settings/Temp/MKTMIL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y Mill"/>
      <sheetName val="jv's"/>
      <sheetName val="By Grade"/>
      <sheetName val="By Ownership"/>
      <sheetName val="bskp"/>
      <sheetName val="bhkp"/>
      <sheetName val="sit"/>
      <sheetName val="ukp"/>
      <sheetName val="mec"/>
      <sheetName val="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0.56"/>
    <col collapsed="false" customWidth="true" hidden="false" outlineLevel="0" max="4" min="3" style="0" width="15.7"/>
    <col collapsed="false" customWidth="true" hidden="false" outlineLevel="0" max="5" min="5" style="0" width="20.28"/>
    <col collapsed="false" customWidth="true" hidden="false" outlineLevel="0" max="31" min="7" style="0" width="10.71"/>
    <col collapsed="false" customWidth="true" hidden="false" outlineLevel="0" max="37" min="32" style="1" width="10.71"/>
    <col collapsed="false" customWidth="true" hidden="false" outlineLevel="0" max="38" min="38" style="1" width="55.7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2" t="s">
        <v>1</v>
      </c>
      <c r="B2" s="2"/>
    </row>
    <row r="4" customFormat="false" ht="12.75" hidden="false" customHeight="false" outlineLevel="0" collapsed="false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n">
        <v>2000</v>
      </c>
      <c r="H4" s="3" t="s">
        <v>8</v>
      </c>
      <c r="I4" s="3"/>
      <c r="J4" s="3"/>
      <c r="K4" s="3"/>
      <c r="L4" s="5"/>
      <c r="M4" s="5"/>
      <c r="N4" s="3" t="s">
        <v>9</v>
      </c>
      <c r="O4" s="3"/>
      <c r="P4" s="3"/>
      <c r="Q4" s="3"/>
      <c r="R4" s="6"/>
      <c r="S4" s="6"/>
      <c r="T4" s="3" t="s">
        <v>10</v>
      </c>
      <c r="U4" s="3"/>
      <c r="V4" s="3"/>
      <c r="W4" s="3"/>
      <c r="X4" s="5"/>
      <c r="Y4" s="5"/>
      <c r="Z4" s="3" t="s">
        <v>11</v>
      </c>
      <c r="AA4" s="3"/>
      <c r="AB4" s="3"/>
      <c r="AC4" s="3"/>
      <c r="AD4" s="5"/>
      <c r="AE4" s="5"/>
      <c r="AF4" s="3" t="s">
        <v>12</v>
      </c>
      <c r="AG4" s="3"/>
      <c r="AH4" s="3"/>
      <c r="AI4" s="3"/>
      <c r="AJ4" s="3"/>
      <c r="AK4" s="3"/>
      <c r="AL4" s="5" t="s">
        <v>13</v>
      </c>
    </row>
    <row r="5" customFormat="false" ht="25.5" hidden="false" customHeight="false" outlineLevel="0" collapsed="false">
      <c r="A5" s="7"/>
      <c r="B5" s="7"/>
      <c r="C5" s="7"/>
      <c r="D5" s="7"/>
      <c r="E5" s="7"/>
      <c r="F5" s="7"/>
      <c r="G5" s="7"/>
      <c r="H5" s="8" t="s">
        <v>14</v>
      </c>
      <c r="I5" s="8" t="s">
        <v>15</v>
      </c>
      <c r="J5" s="8" t="s">
        <v>16</v>
      </c>
      <c r="K5" s="8" t="s">
        <v>17</v>
      </c>
      <c r="L5" s="9" t="s">
        <v>18</v>
      </c>
      <c r="M5" s="9" t="s">
        <v>19</v>
      </c>
      <c r="N5" s="8" t="s">
        <v>14</v>
      </c>
      <c r="O5" s="8" t="s">
        <v>15</v>
      </c>
      <c r="P5" s="8" t="s">
        <v>16</v>
      </c>
      <c r="Q5" s="8" t="s">
        <v>17</v>
      </c>
      <c r="R5" s="9" t="s">
        <v>18</v>
      </c>
      <c r="S5" s="9" t="s">
        <v>19</v>
      </c>
      <c r="T5" s="8" t="s">
        <v>14</v>
      </c>
      <c r="U5" s="8" t="s">
        <v>15</v>
      </c>
      <c r="V5" s="8" t="s">
        <v>16</v>
      </c>
      <c r="W5" s="8" t="s">
        <v>17</v>
      </c>
      <c r="X5" s="9" t="s">
        <v>18</v>
      </c>
      <c r="Y5" s="9" t="s">
        <v>19</v>
      </c>
      <c r="Z5" s="8" t="s">
        <v>14</v>
      </c>
      <c r="AA5" s="8" t="s">
        <v>15</v>
      </c>
      <c r="AB5" s="8" t="s">
        <v>16</v>
      </c>
      <c r="AC5" s="8" t="s">
        <v>17</v>
      </c>
      <c r="AD5" s="9" t="s">
        <v>18</v>
      </c>
      <c r="AE5" s="9" t="s">
        <v>19</v>
      </c>
      <c r="AF5" s="9" t="s">
        <v>14</v>
      </c>
      <c r="AG5" s="9" t="s">
        <v>15</v>
      </c>
      <c r="AH5" s="9" t="s">
        <v>16</v>
      </c>
      <c r="AI5" s="9" t="s">
        <v>17</v>
      </c>
      <c r="AJ5" s="9" t="s">
        <v>18</v>
      </c>
      <c r="AK5" s="9" t="s">
        <v>19</v>
      </c>
      <c r="AL5" s="10"/>
    </row>
    <row r="6" customFormat="false" ht="14.25" hidden="false" customHeight="false" outlineLevel="0" collapsed="false">
      <c r="A6" s="2" t="s">
        <v>20</v>
      </c>
      <c r="B6" s="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2"/>
      <c r="AG6" s="12"/>
      <c r="AH6" s="12"/>
      <c r="AI6" s="12"/>
      <c r="AJ6" s="12"/>
      <c r="AK6" s="12"/>
    </row>
    <row r="7" customFormat="false" ht="12.75" hidden="false" customHeight="false" outlineLevel="0" collapsed="false"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2"/>
      <c r="AG7" s="12"/>
      <c r="AH7" s="12"/>
      <c r="AI7" s="12"/>
      <c r="AJ7" s="12"/>
      <c r="AK7" s="12"/>
    </row>
    <row r="8" customFormat="false" ht="12.75" hidden="false" customHeight="false" outlineLevel="0" collapsed="false">
      <c r="B8" s="13" t="s">
        <v>21</v>
      </c>
      <c r="C8" s="14" t="s">
        <v>22</v>
      </c>
      <c r="D8" s="14" t="s">
        <v>23</v>
      </c>
      <c r="E8" s="14" t="s">
        <v>24</v>
      </c>
      <c r="F8" s="14" t="s">
        <v>25</v>
      </c>
      <c r="G8" s="15" t="n">
        <v>450</v>
      </c>
      <c r="H8" s="15"/>
      <c r="I8" s="15"/>
      <c r="J8" s="15"/>
      <c r="K8" s="15"/>
      <c r="L8" s="15" t="n">
        <f aca="false">SUM(H8:K8)</f>
        <v>0</v>
      </c>
      <c r="M8" s="15" t="n">
        <f aca="false">+G8+L8</f>
        <v>450</v>
      </c>
      <c r="N8" s="15"/>
      <c r="O8" s="15"/>
      <c r="P8" s="15"/>
      <c r="Q8" s="15"/>
      <c r="R8" s="15" t="n">
        <f aca="false">SUM(N8:Q8)</f>
        <v>0</v>
      </c>
      <c r="S8" s="15" t="n">
        <f aca="false">+M8+R8</f>
        <v>450</v>
      </c>
      <c r="T8" s="15"/>
      <c r="U8" s="15"/>
      <c r="V8" s="15"/>
      <c r="W8" s="15"/>
      <c r="X8" s="15" t="n">
        <f aca="false">SUM(T8:W8)</f>
        <v>0</v>
      </c>
      <c r="Y8" s="15" t="n">
        <f aca="false">+S8+X8</f>
        <v>450</v>
      </c>
      <c r="Z8" s="15"/>
      <c r="AA8" s="15"/>
      <c r="AB8" s="15"/>
      <c r="AC8" s="15"/>
      <c r="AD8" s="15" t="n">
        <f aca="false">SUM(Z8:AC8)</f>
        <v>0</v>
      </c>
      <c r="AE8" s="15" t="n">
        <f aca="false">+Y8+AD8</f>
        <v>450</v>
      </c>
      <c r="AF8" s="16"/>
      <c r="AG8" s="16"/>
      <c r="AH8" s="16"/>
      <c r="AI8" s="16"/>
      <c r="AJ8" s="16" t="n">
        <f aca="false">SUM(AF8:AI8)</f>
        <v>0</v>
      </c>
      <c r="AK8" s="16" t="n">
        <f aca="false">+AE8+AJ8</f>
        <v>450</v>
      </c>
      <c r="AL8" s="17" t="s">
        <v>26</v>
      </c>
    </row>
    <row r="9" customFormat="false" ht="12.75" hidden="false" customHeight="false" outlineLevel="0" collapsed="false">
      <c r="B9" s="13" t="s">
        <v>27</v>
      </c>
      <c r="C9" s="14" t="s">
        <v>28</v>
      </c>
      <c r="D9" s="14"/>
      <c r="E9" s="14" t="s">
        <v>29</v>
      </c>
      <c r="F9" s="14" t="s">
        <v>25</v>
      </c>
      <c r="G9" s="15" t="n">
        <v>220</v>
      </c>
      <c r="H9" s="15"/>
      <c r="I9" s="15"/>
      <c r="J9" s="15"/>
      <c r="K9" s="15"/>
      <c r="L9" s="15" t="n">
        <f aca="false">SUM(H9:K9)</f>
        <v>0</v>
      </c>
      <c r="M9" s="15" t="n">
        <f aca="false">+G9+L9</f>
        <v>220</v>
      </c>
      <c r="N9" s="15"/>
      <c r="O9" s="15"/>
      <c r="P9" s="15"/>
      <c r="Q9" s="15"/>
      <c r="R9" s="15" t="n">
        <f aca="false">SUM(N9:Q9)</f>
        <v>0</v>
      </c>
      <c r="S9" s="15" t="n">
        <f aca="false">+M9+R9</f>
        <v>220</v>
      </c>
      <c r="T9" s="15"/>
      <c r="U9" s="15"/>
      <c r="V9" s="15"/>
      <c r="W9" s="15"/>
      <c r="X9" s="15" t="n">
        <f aca="false">SUM(T9:W9)</f>
        <v>0</v>
      </c>
      <c r="Y9" s="15" t="n">
        <f aca="false">+S9+X9</f>
        <v>220</v>
      </c>
      <c r="Z9" s="15"/>
      <c r="AA9" s="15"/>
      <c r="AB9" s="15"/>
      <c r="AC9" s="15"/>
      <c r="AD9" s="15" t="n">
        <f aca="false">SUM(Z9:AC9)</f>
        <v>0</v>
      </c>
      <c r="AE9" s="15" t="n">
        <f aca="false">+Y9+AD9</f>
        <v>220</v>
      </c>
      <c r="AF9" s="16"/>
      <c r="AG9" s="16"/>
      <c r="AH9" s="16"/>
      <c r="AI9" s="16"/>
      <c r="AJ9" s="16" t="n">
        <f aca="false">SUM(AF9:AI9)</f>
        <v>0</v>
      </c>
      <c r="AK9" s="16" t="n">
        <f aca="false">+AE9+AJ9</f>
        <v>220</v>
      </c>
      <c r="AL9" s="17" t="s">
        <v>30</v>
      </c>
    </row>
    <row r="10" customFormat="false" ht="38.25" hidden="false" customHeight="false" outlineLevel="0" collapsed="false">
      <c r="B10" s="13" t="s">
        <v>31</v>
      </c>
      <c r="C10" s="14" t="s">
        <v>32</v>
      </c>
      <c r="D10" s="14" t="s">
        <v>33</v>
      </c>
      <c r="E10" s="14" t="s">
        <v>34</v>
      </c>
      <c r="F10" s="14" t="s">
        <v>25</v>
      </c>
      <c r="G10" s="15" t="n">
        <v>525.5</v>
      </c>
      <c r="H10" s="15"/>
      <c r="I10" s="15"/>
      <c r="J10" s="15"/>
      <c r="K10" s="15"/>
      <c r="L10" s="15" t="n">
        <f aca="false">SUM(H10:K10)</f>
        <v>0</v>
      </c>
      <c r="M10" s="15" t="n">
        <f aca="false">+G10+L10</f>
        <v>525.5</v>
      </c>
      <c r="N10" s="15"/>
      <c r="O10" s="15"/>
      <c r="P10" s="15"/>
      <c r="Q10" s="15"/>
      <c r="R10" s="15" t="n">
        <f aca="false">SUM(N10:Q10)</f>
        <v>0</v>
      </c>
      <c r="S10" s="15" t="n">
        <f aca="false">+M10+R10</f>
        <v>525.5</v>
      </c>
      <c r="T10" s="15"/>
      <c r="U10" s="15"/>
      <c r="V10" s="15"/>
      <c r="W10" s="15"/>
      <c r="X10" s="15" t="n">
        <f aca="false">SUM(T10:W10)</f>
        <v>0</v>
      </c>
      <c r="Y10" s="15" t="n">
        <f aca="false">+S10+X10</f>
        <v>525.5</v>
      </c>
      <c r="Z10" s="15"/>
      <c r="AA10" s="15"/>
      <c r="AB10" s="15"/>
      <c r="AC10" s="15"/>
      <c r="AD10" s="15" t="n">
        <f aca="false">SUM(Z10:AC10)</f>
        <v>0</v>
      </c>
      <c r="AE10" s="15" t="n">
        <f aca="false">+Y10+AD10</f>
        <v>525.5</v>
      </c>
      <c r="AF10" s="16"/>
      <c r="AG10" s="16"/>
      <c r="AH10" s="16"/>
      <c r="AI10" s="16"/>
      <c r="AJ10" s="16" t="n">
        <f aca="false">SUM(AF10:AI10)</f>
        <v>0</v>
      </c>
      <c r="AK10" s="16" t="n">
        <f aca="false">+AE10+AJ10</f>
        <v>525.5</v>
      </c>
      <c r="AL10" s="17" t="s">
        <v>35</v>
      </c>
    </row>
    <row r="11" customFormat="false" ht="12.75" hidden="false" customHeight="false" outlineLevel="0" collapsed="false">
      <c r="B11" s="13" t="s">
        <v>36</v>
      </c>
      <c r="C11" s="14"/>
      <c r="D11" s="14" t="s">
        <v>37</v>
      </c>
      <c r="E11" s="14" t="s">
        <v>36</v>
      </c>
      <c r="F11" s="14" t="s">
        <v>25</v>
      </c>
      <c r="G11" s="15" t="n">
        <v>39.6</v>
      </c>
      <c r="H11" s="15"/>
      <c r="I11" s="15"/>
      <c r="J11" s="15"/>
      <c r="K11" s="15"/>
      <c r="L11" s="15" t="n">
        <f aca="false">SUM(H11:K11)</f>
        <v>0</v>
      </c>
      <c r="M11" s="15" t="n">
        <f aca="false">+G11+L11</f>
        <v>39.6</v>
      </c>
      <c r="N11" s="15"/>
      <c r="O11" s="15"/>
      <c r="P11" s="15"/>
      <c r="Q11" s="15"/>
      <c r="R11" s="15" t="n">
        <f aca="false">SUM(N11:Q11)</f>
        <v>0</v>
      </c>
      <c r="S11" s="15" t="n">
        <f aca="false">+M11+R11</f>
        <v>39.6</v>
      </c>
      <c r="T11" s="15"/>
      <c r="U11" s="15"/>
      <c r="V11" s="15"/>
      <c r="W11" s="15"/>
      <c r="X11" s="15" t="n">
        <f aca="false">SUM(T11:W11)</f>
        <v>0</v>
      </c>
      <c r="Y11" s="15" t="n">
        <f aca="false">+S11+X11</f>
        <v>39.6</v>
      </c>
      <c r="Z11" s="15"/>
      <c r="AA11" s="15"/>
      <c r="AB11" s="15"/>
      <c r="AC11" s="15"/>
      <c r="AD11" s="15" t="n">
        <f aca="false">SUM(Z11:AC11)</f>
        <v>0</v>
      </c>
      <c r="AE11" s="15" t="n">
        <f aca="false">+Y11+AD11</f>
        <v>39.6</v>
      </c>
      <c r="AF11" s="16"/>
      <c r="AG11" s="16"/>
      <c r="AH11" s="16"/>
      <c r="AI11" s="16"/>
      <c r="AJ11" s="16" t="n">
        <f aca="false">SUM(AF11:AI11)</f>
        <v>0</v>
      </c>
      <c r="AK11" s="16" t="n">
        <f aca="false">+AE11+AJ11</f>
        <v>39.6</v>
      </c>
      <c r="AL11" s="17"/>
    </row>
    <row r="12" customFormat="false" ht="38.25" hidden="false" customHeight="false" outlineLevel="0" collapsed="false">
      <c r="B12" s="13" t="s">
        <v>38</v>
      </c>
      <c r="C12" s="14"/>
      <c r="D12" s="14" t="s">
        <v>39</v>
      </c>
      <c r="E12" s="14" t="s">
        <v>40</v>
      </c>
      <c r="F12" s="14" t="s">
        <v>25</v>
      </c>
      <c r="G12" s="15" t="n">
        <v>300</v>
      </c>
      <c r="H12" s="15"/>
      <c r="I12" s="15"/>
      <c r="J12" s="15"/>
      <c r="K12" s="15"/>
      <c r="L12" s="15" t="n">
        <f aca="false">SUM(H12:K12)</f>
        <v>0</v>
      </c>
      <c r="M12" s="15" t="n">
        <f aca="false">+G12+L12</f>
        <v>300</v>
      </c>
      <c r="N12" s="15"/>
      <c r="O12" s="15"/>
      <c r="P12" s="15"/>
      <c r="Q12" s="15"/>
      <c r="R12" s="15" t="n">
        <f aca="false">SUM(N12:Q12)</f>
        <v>0</v>
      </c>
      <c r="S12" s="15" t="n">
        <f aca="false">+M12+R12</f>
        <v>300</v>
      </c>
      <c r="T12" s="15"/>
      <c r="U12" s="15"/>
      <c r="V12" s="15"/>
      <c r="W12" s="15"/>
      <c r="X12" s="15" t="n">
        <f aca="false">SUM(T12:W12)</f>
        <v>0</v>
      </c>
      <c r="Y12" s="15" t="n">
        <f aca="false">+S12+X12</f>
        <v>300</v>
      </c>
      <c r="Z12" s="15"/>
      <c r="AA12" s="15"/>
      <c r="AB12" s="15"/>
      <c r="AC12" s="15"/>
      <c r="AD12" s="15" t="n">
        <f aca="false">SUM(Z12:AC12)</f>
        <v>0</v>
      </c>
      <c r="AE12" s="15" t="n">
        <f aca="false">+Y12+AD12</f>
        <v>300</v>
      </c>
      <c r="AF12" s="16"/>
      <c r="AG12" s="16"/>
      <c r="AH12" s="16"/>
      <c r="AI12" s="16"/>
      <c r="AJ12" s="16" t="n">
        <f aca="false">SUM(AF12:AI12)</f>
        <v>0</v>
      </c>
      <c r="AK12" s="16" t="n">
        <f aca="false">+AE12+AJ12</f>
        <v>300</v>
      </c>
      <c r="AL12" s="17" t="s">
        <v>41</v>
      </c>
    </row>
    <row r="13" customFormat="false" ht="63.75" hidden="false" customHeight="false" outlineLevel="0" collapsed="false">
      <c r="B13" s="13" t="s">
        <v>42</v>
      </c>
      <c r="C13" s="14" t="s">
        <v>43</v>
      </c>
      <c r="D13" s="14" t="s">
        <v>39</v>
      </c>
      <c r="E13" s="14" t="s">
        <v>44</v>
      </c>
      <c r="F13" s="14" t="s">
        <v>25</v>
      </c>
      <c r="G13" s="15" t="n">
        <v>1300</v>
      </c>
      <c r="H13" s="15"/>
      <c r="I13" s="15"/>
      <c r="J13" s="15"/>
      <c r="K13" s="15"/>
      <c r="L13" s="15" t="n">
        <f aca="false">SUM(H13:K13)</f>
        <v>0</v>
      </c>
      <c r="M13" s="15" t="n">
        <f aca="false">+G13+L13</f>
        <v>1300</v>
      </c>
      <c r="N13" s="15"/>
      <c r="O13" s="15"/>
      <c r="P13" s="15"/>
      <c r="Q13" s="15"/>
      <c r="R13" s="15" t="n">
        <f aca="false">SUM(N13:Q13)</f>
        <v>0</v>
      </c>
      <c r="S13" s="15" t="n">
        <f aca="false">+M13+R13</f>
        <v>1300</v>
      </c>
      <c r="T13" s="15" t="n">
        <f aca="false">700*E40</f>
        <v>490</v>
      </c>
      <c r="U13" s="15" t="n">
        <f aca="false">700*(E41-E40)</f>
        <v>105</v>
      </c>
      <c r="V13" s="15" t="n">
        <f aca="false">700*(E43-E41)</f>
        <v>105</v>
      </c>
      <c r="W13" s="15"/>
      <c r="X13" s="15" t="n">
        <f aca="false">SUM(T13:W13)</f>
        <v>700</v>
      </c>
      <c r="Y13" s="15" t="n">
        <f aca="false">+S13+X13</f>
        <v>2000</v>
      </c>
      <c r="Z13" s="15"/>
      <c r="AA13" s="15"/>
      <c r="AB13" s="15"/>
      <c r="AC13" s="15"/>
      <c r="AD13" s="15" t="n">
        <f aca="false">SUM(Z13:AC13)</f>
        <v>0</v>
      </c>
      <c r="AE13" s="15" t="n">
        <f aca="false">+Y13+AD13</f>
        <v>2000</v>
      </c>
      <c r="AF13" s="16"/>
      <c r="AG13" s="16"/>
      <c r="AH13" s="16"/>
      <c r="AI13" s="16"/>
      <c r="AJ13" s="16" t="n">
        <f aca="false">SUM(AF13:AI13)</f>
        <v>0</v>
      </c>
      <c r="AK13" s="16" t="n">
        <f aca="false">+AE13+AJ13</f>
        <v>2000</v>
      </c>
      <c r="AL13" s="17" t="s">
        <v>45</v>
      </c>
      <c r="AM13" s="18"/>
    </row>
    <row r="14" customFormat="false" ht="12.75" hidden="false" customHeight="false" outlineLevel="0" collapsed="false">
      <c r="B14" s="14" t="s">
        <v>46</v>
      </c>
      <c r="C14" s="14" t="s">
        <v>47</v>
      </c>
      <c r="D14" s="14" t="s">
        <v>48</v>
      </c>
      <c r="E14" s="14" t="s">
        <v>40</v>
      </c>
      <c r="F14" s="14" t="s">
        <v>25</v>
      </c>
      <c r="G14" s="15" t="n">
        <v>200</v>
      </c>
      <c r="H14" s="15"/>
      <c r="I14" s="15"/>
      <c r="J14" s="15"/>
      <c r="K14" s="15"/>
      <c r="L14" s="15" t="n">
        <f aca="false">SUM(H14:K14)</f>
        <v>0</v>
      </c>
      <c r="M14" s="15" t="n">
        <f aca="false">+G14+L14</f>
        <v>200</v>
      </c>
      <c r="N14" s="15"/>
      <c r="O14" s="15"/>
      <c r="P14" s="15"/>
      <c r="Q14" s="15"/>
      <c r="R14" s="15" t="n">
        <f aca="false">SUM(N14:Q14)</f>
        <v>0</v>
      </c>
      <c r="S14" s="15" t="n">
        <f aca="false">+M14+R14</f>
        <v>200</v>
      </c>
      <c r="T14" s="15"/>
      <c r="U14" s="15"/>
      <c r="V14" s="15"/>
      <c r="W14" s="15"/>
      <c r="X14" s="15" t="n">
        <f aca="false">SUM(T14:W14)</f>
        <v>0</v>
      </c>
      <c r="Y14" s="15" t="n">
        <f aca="false">+S14+X14</f>
        <v>200</v>
      </c>
      <c r="Z14" s="15"/>
      <c r="AA14" s="15"/>
      <c r="AB14" s="15"/>
      <c r="AC14" s="15"/>
      <c r="AD14" s="15" t="n">
        <f aca="false">SUM(Z14:AC14)</f>
        <v>0</v>
      </c>
      <c r="AE14" s="15" t="n">
        <f aca="false">+Y14+AD14</f>
        <v>200</v>
      </c>
      <c r="AF14" s="16"/>
      <c r="AG14" s="16"/>
      <c r="AH14" s="16"/>
      <c r="AI14" s="16"/>
      <c r="AJ14" s="16" t="n">
        <f aca="false">SUM(AF14:AI14)</f>
        <v>0</v>
      </c>
      <c r="AK14" s="16" t="n">
        <f aca="false">+AE14+AJ14</f>
        <v>200</v>
      </c>
      <c r="AL14" s="17" t="s">
        <v>49</v>
      </c>
    </row>
    <row r="15" customFormat="false" ht="12.75" hidden="false" customHeight="false" outlineLevel="0" collapsed="false">
      <c r="B15" s="14" t="s">
        <v>50</v>
      </c>
      <c r="C15" s="14"/>
      <c r="D15" s="14" t="s">
        <v>51</v>
      </c>
      <c r="E15" s="14" t="s">
        <v>52</v>
      </c>
      <c r="F15" s="14" t="s">
        <v>25</v>
      </c>
      <c r="G15" s="15" t="n">
        <v>3</v>
      </c>
      <c r="H15" s="15"/>
      <c r="I15" s="15"/>
      <c r="J15" s="15"/>
      <c r="K15" s="15"/>
      <c r="L15" s="15" t="n">
        <f aca="false">SUM(H15:K15)</f>
        <v>0</v>
      </c>
      <c r="M15" s="15" t="n">
        <f aca="false">+G15+L15</f>
        <v>3</v>
      </c>
      <c r="N15" s="15"/>
      <c r="O15" s="15"/>
      <c r="P15" s="15"/>
      <c r="Q15" s="15"/>
      <c r="R15" s="15" t="n">
        <f aca="false">SUM(N15:Q15)</f>
        <v>0</v>
      </c>
      <c r="S15" s="15" t="n">
        <f aca="false">+M15+R15</f>
        <v>3</v>
      </c>
      <c r="T15" s="15"/>
      <c r="U15" s="15"/>
      <c r="V15" s="15"/>
      <c r="W15" s="15"/>
      <c r="X15" s="15" t="n">
        <f aca="false">SUM(T15:W15)</f>
        <v>0</v>
      </c>
      <c r="Y15" s="15" t="n">
        <f aca="false">+S15+X15</f>
        <v>3</v>
      </c>
      <c r="Z15" s="15"/>
      <c r="AA15" s="15"/>
      <c r="AB15" s="15"/>
      <c r="AC15" s="15"/>
      <c r="AD15" s="15" t="n">
        <f aca="false">SUM(Z15:AC15)</f>
        <v>0</v>
      </c>
      <c r="AE15" s="15" t="n">
        <f aca="false">+Y15+AD15</f>
        <v>3</v>
      </c>
      <c r="AF15" s="16"/>
      <c r="AG15" s="16"/>
      <c r="AH15" s="16"/>
      <c r="AI15" s="16"/>
      <c r="AJ15" s="16" t="n">
        <f aca="false">SUM(AF15:AI15)</f>
        <v>0</v>
      </c>
      <c r="AK15" s="16" t="n">
        <f aca="false">+AE15+AJ15</f>
        <v>3</v>
      </c>
      <c r="AL15" s="17"/>
    </row>
    <row r="16" customFormat="false" ht="12.75" hidden="false" customHeight="false" outlineLevel="0" collapsed="false">
      <c r="B16" s="14" t="s">
        <v>53</v>
      </c>
      <c r="C16" s="14"/>
      <c r="D16" s="14" t="s">
        <v>54</v>
      </c>
      <c r="E16" s="14" t="s">
        <v>52</v>
      </c>
      <c r="F16" s="14" t="s">
        <v>25</v>
      </c>
      <c r="G16" s="15" t="n">
        <v>12</v>
      </c>
      <c r="H16" s="15"/>
      <c r="I16" s="15"/>
      <c r="J16" s="15"/>
      <c r="K16" s="15"/>
      <c r="L16" s="15" t="n">
        <f aca="false">SUM(H16:K16)</f>
        <v>0</v>
      </c>
      <c r="M16" s="15" t="n">
        <f aca="false">+G16+L16</f>
        <v>12</v>
      </c>
      <c r="N16" s="15"/>
      <c r="O16" s="15"/>
      <c r="P16" s="15"/>
      <c r="Q16" s="15"/>
      <c r="R16" s="15" t="n">
        <f aca="false">SUM(N16:Q16)</f>
        <v>0</v>
      </c>
      <c r="S16" s="15" t="n">
        <f aca="false">+M16+R16</f>
        <v>12</v>
      </c>
      <c r="T16" s="15"/>
      <c r="U16" s="15"/>
      <c r="V16" s="15"/>
      <c r="W16" s="15"/>
      <c r="X16" s="15" t="n">
        <f aca="false">SUM(T16:W16)</f>
        <v>0</v>
      </c>
      <c r="Y16" s="15" t="n">
        <f aca="false">+S16+X16</f>
        <v>12</v>
      </c>
      <c r="Z16" s="15"/>
      <c r="AA16" s="15"/>
      <c r="AB16" s="15"/>
      <c r="AC16" s="15"/>
      <c r="AD16" s="15" t="n">
        <f aca="false">SUM(Z16:AC16)</f>
        <v>0</v>
      </c>
      <c r="AE16" s="15" t="n">
        <f aca="false">+Y16+AD16</f>
        <v>12</v>
      </c>
      <c r="AF16" s="16"/>
      <c r="AG16" s="16"/>
      <c r="AH16" s="16"/>
      <c r="AI16" s="16"/>
      <c r="AJ16" s="16" t="n">
        <f aca="false">SUM(AF16:AI16)</f>
        <v>0</v>
      </c>
      <c r="AK16" s="16" t="n">
        <f aca="false">+AE16+AJ16</f>
        <v>12</v>
      </c>
      <c r="AL16" s="17"/>
    </row>
    <row r="17" customFormat="false" ht="12.75" hidden="false" customHeight="false" outlineLevel="0" collapsed="false">
      <c r="B17" s="14" t="s">
        <v>55</v>
      </c>
      <c r="C17" s="14"/>
      <c r="D17" s="14" t="s">
        <v>54</v>
      </c>
      <c r="E17" s="14" t="s">
        <v>52</v>
      </c>
      <c r="F17" s="14" t="s">
        <v>25</v>
      </c>
      <c r="G17" s="15" t="n">
        <v>5.4</v>
      </c>
      <c r="H17" s="15"/>
      <c r="I17" s="15"/>
      <c r="J17" s="15"/>
      <c r="K17" s="15"/>
      <c r="L17" s="15" t="n">
        <f aca="false">SUM(H17:K17)</f>
        <v>0</v>
      </c>
      <c r="M17" s="15" t="n">
        <f aca="false">+G17+L17</f>
        <v>5.4</v>
      </c>
      <c r="N17" s="15"/>
      <c r="O17" s="15"/>
      <c r="P17" s="15"/>
      <c r="Q17" s="15"/>
      <c r="R17" s="15" t="n">
        <f aca="false">SUM(N17:Q17)</f>
        <v>0</v>
      </c>
      <c r="S17" s="15" t="n">
        <f aca="false">+M17+R17</f>
        <v>5.4</v>
      </c>
      <c r="T17" s="15"/>
      <c r="U17" s="15"/>
      <c r="V17" s="15"/>
      <c r="W17" s="15"/>
      <c r="X17" s="15" t="n">
        <f aca="false">SUM(T17:W17)</f>
        <v>0</v>
      </c>
      <c r="Y17" s="15" t="n">
        <f aca="false">+S17+X17</f>
        <v>5.4</v>
      </c>
      <c r="Z17" s="15"/>
      <c r="AA17" s="15"/>
      <c r="AB17" s="15"/>
      <c r="AC17" s="15"/>
      <c r="AD17" s="15" t="n">
        <f aca="false">SUM(Z17:AC17)</f>
        <v>0</v>
      </c>
      <c r="AE17" s="15" t="n">
        <f aca="false">+Y17+AD17</f>
        <v>5.4</v>
      </c>
      <c r="AF17" s="16"/>
      <c r="AG17" s="16"/>
      <c r="AH17" s="16"/>
      <c r="AI17" s="16"/>
      <c r="AJ17" s="16" t="n">
        <f aca="false">SUM(AF17:AI17)</f>
        <v>0</v>
      </c>
      <c r="AK17" s="16" t="n">
        <f aca="false">+AE17+AJ17</f>
        <v>5.4</v>
      </c>
      <c r="AL17" s="17"/>
    </row>
    <row r="18" customFormat="false" ht="12.75" hidden="false" customHeight="false" outlineLevel="0" collapsed="false">
      <c r="B18" s="14" t="s">
        <v>56</v>
      </c>
      <c r="C18" s="14"/>
      <c r="D18" s="14" t="s">
        <v>57</v>
      </c>
      <c r="E18" s="14" t="s">
        <v>52</v>
      </c>
      <c r="F18" s="14" t="s">
        <v>25</v>
      </c>
      <c r="G18" s="15" t="n">
        <v>165</v>
      </c>
      <c r="H18" s="15"/>
      <c r="I18" s="15"/>
      <c r="J18" s="15"/>
      <c r="K18" s="15"/>
      <c r="L18" s="15" t="n">
        <f aca="false">SUM(H18:K18)</f>
        <v>0</v>
      </c>
      <c r="M18" s="15" t="n">
        <f aca="false">+G18+L18</f>
        <v>165</v>
      </c>
      <c r="N18" s="15"/>
      <c r="O18" s="15"/>
      <c r="P18" s="15"/>
      <c r="Q18" s="15"/>
      <c r="R18" s="15" t="n">
        <f aca="false">SUM(N18:Q18)</f>
        <v>0</v>
      </c>
      <c r="S18" s="15" t="n">
        <f aca="false">+M18+R18</f>
        <v>165</v>
      </c>
      <c r="T18" s="15"/>
      <c r="U18" s="15"/>
      <c r="V18" s="15"/>
      <c r="W18" s="15"/>
      <c r="X18" s="15" t="n">
        <f aca="false">SUM(T18:W18)</f>
        <v>0</v>
      </c>
      <c r="Y18" s="15" t="n">
        <f aca="false">+S18+X18</f>
        <v>165</v>
      </c>
      <c r="Z18" s="15"/>
      <c r="AA18" s="15"/>
      <c r="AB18" s="15"/>
      <c r="AC18" s="15"/>
      <c r="AD18" s="15" t="n">
        <f aca="false">SUM(Z18:AC18)</f>
        <v>0</v>
      </c>
      <c r="AE18" s="15" t="n">
        <f aca="false">+Y18+AD18</f>
        <v>165</v>
      </c>
      <c r="AF18" s="16"/>
      <c r="AG18" s="16"/>
      <c r="AH18" s="16"/>
      <c r="AI18" s="16"/>
      <c r="AJ18" s="16" t="n">
        <f aca="false">SUM(AF18:AI18)</f>
        <v>0</v>
      </c>
      <c r="AK18" s="16" t="n">
        <f aca="false">+AE18+AJ18</f>
        <v>165</v>
      </c>
      <c r="AL18" s="17"/>
    </row>
    <row r="19" customFormat="false" ht="12.75" hidden="false" customHeight="false" outlineLevel="0" collapsed="false">
      <c r="B19" s="14" t="s">
        <v>58</v>
      </c>
      <c r="C19" s="14"/>
      <c r="D19" s="14" t="s">
        <v>54</v>
      </c>
      <c r="E19" s="14"/>
      <c r="F19" s="14" t="s">
        <v>25</v>
      </c>
      <c r="G19" s="15" t="n">
        <v>10.1</v>
      </c>
      <c r="H19" s="15"/>
      <c r="I19" s="15"/>
      <c r="J19" s="15"/>
      <c r="K19" s="15"/>
      <c r="L19" s="15" t="n">
        <f aca="false">SUM(H19:K19)</f>
        <v>0</v>
      </c>
      <c r="M19" s="15" t="n">
        <f aca="false">+G19+L19</f>
        <v>10.1</v>
      </c>
      <c r="N19" s="15"/>
      <c r="O19" s="15"/>
      <c r="P19" s="15"/>
      <c r="Q19" s="15"/>
      <c r="R19" s="15" t="n">
        <f aca="false">SUM(N19:Q19)</f>
        <v>0</v>
      </c>
      <c r="S19" s="15" t="n">
        <f aca="false">+M19+R19</f>
        <v>10.1</v>
      </c>
      <c r="T19" s="15"/>
      <c r="U19" s="15"/>
      <c r="V19" s="15"/>
      <c r="W19" s="15"/>
      <c r="X19" s="15" t="n">
        <f aca="false">SUM(T19:W19)</f>
        <v>0</v>
      </c>
      <c r="Y19" s="15" t="n">
        <f aca="false">+S19+X19</f>
        <v>10.1</v>
      </c>
      <c r="Z19" s="15"/>
      <c r="AA19" s="15"/>
      <c r="AB19" s="15"/>
      <c r="AC19" s="15"/>
      <c r="AD19" s="15" t="n">
        <f aca="false">SUM(Z19:AC19)</f>
        <v>0</v>
      </c>
      <c r="AE19" s="15" t="n">
        <f aca="false">+Y19+AD19</f>
        <v>10.1</v>
      </c>
      <c r="AF19" s="16"/>
      <c r="AG19" s="16"/>
      <c r="AH19" s="16"/>
      <c r="AI19" s="16"/>
      <c r="AJ19" s="16" t="n">
        <f aca="false">SUM(AF19:AI19)</f>
        <v>0</v>
      </c>
      <c r="AK19" s="16" t="n">
        <f aca="false">+AE19+AJ19</f>
        <v>10.1</v>
      </c>
      <c r="AL19" s="17"/>
    </row>
    <row r="20" customFormat="false" ht="12.75" hidden="false" customHeight="false" outlineLevel="0" collapsed="false">
      <c r="B20" s="14" t="s">
        <v>59</v>
      </c>
      <c r="C20" s="14"/>
      <c r="D20" s="14" t="s">
        <v>51</v>
      </c>
      <c r="E20" s="14"/>
      <c r="F20" s="14" t="s">
        <v>25</v>
      </c>
      <c r="G20" s="15" t="n">
        <v>90</v>
      </c>
      <c r="H20" s="15"/>
      <c r="I20" s="15"/>
      <c r="J20" s="15"/>
      <c r="K20" s="15"/>
      <c r="L20" s="15" t="n">
        <f aca="false">SUM(H20:K20)</f>
        <v>0</v>
      </c>
      <c r="M20" s="15" t="n">
        <f aca="false">+G20+L20</f>
        <v>90</v>
      </c>
      <c r="N20" s="15"/>
      <c r="O20" s="15"/>
      <c r="P20" s="15"/>
      <c r="Q20" s="15"/>
      <c r="R20" s="15" t="n">
        <f aca="false">SUM(N20:Q20)</f>
        <v>0</v>
      </c>
      <c r="S20" s="15" t="n">
        <f aca="false">+M20+R20</f>
        <v>90</v>
      </c>
      <c r="T20" s="15"/>
      <c r="U20" s="15"/>
      <c r="V20" s="15"/>
      <c r="W20" s="15"/>
      <c r="X20" s="15" t="n">
        <f aca="false">SUM(T20:W20)</f>
        <v>0</v>
      </c>
      <c r="Y20" s="15" t="n">
        <f aca="false">+S20+X20</f>
        <v>90</v>
      </c>
      <c r="Z20" s="15"/>
      <c r="AA20" s="15"/>
      <c r="AB20" s="15"/>
      <c r="AC20" s="15"/>
      <c r="AD20" s="15" t="n">
        <f aca="false">SUM(Z20:AC20)</f>
        <v>0</v>
      </c>
      <c r="AE20" s="15" t="n">
        <f aca="false">+Y20+AD20</f>
        <v>90</v>
      </c>
      <c r="AF20" s="16"/>
      <c r="AG20" s="16"/>
      <c r="AH20" s="16"/>
      <c r="AI20" s="16"/>
      <c r="AJ20" s="16" t="n">
        <f aca="false">SUM(AF20:AI20)</f>
        <v>0</v>
      </c>
      <c r="AK20" s="16" t="n">
        <f aca="false">+AE20+AJ20</f>
        <v>90</v>
      </c>
      <c r="AL20" s="17"/>
    </row>
    <row r="21" customFormat="false" ht="12.75" hidden="false" customHeight="false" outlineLevel="0" collapsed="false">
      <c r="B21" s="14" t="s">
        <v>60</v>
      </c>
      <c r="C21" s="14"/>
      <c r="D21" s="14" t="s">
        <v>61</v>
      </c>
      <c r="E21" s="14"/>
      <c r="F21" s="14" t="s">
        <v>25</v>
      </c>
      <c r="G21" s="15" t="n">
        <v>30.5</v>
      </c>
      <c r="H21" s="15"/>
      <c r="I21" s="15"/>
      <c r="J21" s="15"/>
      <c r="K21" s="15"/>
      <c r="L21" s="15" t="n">
        <f aca="false">SUM(H21:K21)</f>
        <v>0</v>
      </c>
      <c r="M21" s="15" t="n">
        <f aca="false">+G21+L21</f>
        <v>30.5</v>
      </c>
      <c r="N21" s="15"/>
      <c r="O21" s="15"/>
      <c r="P21" s="15"/>
      <c r="Q21" s="15"/>
      <c r="R21" s="15" t="n">
        <f aca="false">SUM(N21:Q21)</f>
        <v>0</v>
      </c>
      <c r="S21" s="15" t="n">
        <f aca="false">+M21+R21</f>
        <v>30.5</v>
      </c>
      <c r="T21" s="15"/>
      <c r="U21" s="15"/>
      <c r="V21" s="15"/>
      <c r="W21" s="15"/>
      <c r="X21" s="15" t="n">
        <f aca="false">SUM(T21:W21)</f>
        <v>0</v>
      </c>
      <c r="Y21" s="15" t="n">
        <f aca="false">+S21+X21</f>
        <v>30.5</v>
      </c>
      <c r="Z21" s="15"/>
      <c r="AA21" s="15"/>
      <c r="AB21" s="15"/>
      <c r="AC21" s="15"/>
      <c r="AD21" s="15" t="n">
        <f aca="false">SUM(Z21:AC21)</f>
        <v>0</v>
      </c>
      <c r="AE21" s="15" t="n">
        <f aca="false">+Y21+AD21</f>
        <v>30.5</v>
      </c>
      <c r="AF21" s="16"/>
      <c r="AG21" s="16"/>
      <c r="AH21" s="16"/>
      <c r="AI21" s="16"/>
      <c r="AJ21" s="16" t="n">
        <f aca="false">SUM(AF21:AI21)</f>
        <v>0</v>
      </c>
      <c r="AK21" s="16" t="n">
        <f aca="false">+AE21+AJ21</f>
        <v>30.5</v>
      </c>
      <c r="AL21" s="17"/>
    </row>
    <row r="22" customFormat="false" ht="12.75" hidden="false" customHeight="false" outlineLevel="0" collapsed="false">
      <c r="B22" s="14" t="s">
        <v>62</v>
      </c>
      <c r="C22" s="14"/>
      <c r="D22" s="14" t="s">
        <v>61</v>
      </c>
      <c r="E22" s="14"/>
      <c r="F22" s="14" t="s">
        <v>25</v>
      </c>
      <c r="G22" s="15" t="n">
        <v>150</v>
      </c>
      <c r="H22" s="15"/>
      <c r="I22" s="15"/>
      <c r="J22" s="15"/>
      <c r="K22" s="15"/>
      <c r="L22" s="15" t="n">
        <f aca="false">SUM(H22:K22)</f>
        <v>0</v>
      </c>
      <c r="M22" s="15" t="n">
        <f aca="false">+G22+L22</f>
        <v>150</v>
      </c>
      <c r="N22" s="15"/>
      <c r="O22" s="15"/>
      <c r="P22" s="15"/>
      <c r="Q22" s="15"/>
      <c r="R22" s="15" t="n">
        <f aca="false">SUM(N22:Q22)</f>
        <v>0</v>
      </c>
      <c r="S22" s="15" t="n">
        <f aca="false">+M22+R22</f>
        <v>150</v>
      </c>
      <c r="T22" s="15"/>
      <c r="U22" s="15"/>
      <c r="V22" s="15"/>
      <c r="W22" s="15"/>
      <c r="X22" s="15" t="n">
        <f aca="false">SUM(T22:W22)</f>
        <v>0</v>
      </c>
      <c r="Y22" s="15" t="n">
        <f aca="false">+S22+X22</f>
        <v>150</v>
      </c>
      <c r="Z22" s="15"/>
      <c r="AA22" s="15"/>
      <c r="AB22" s="15"/>
      <c r="AC22" s="15"/>
      <c r="AD22" s="15" t="n">
        <f aca="false">SUM(Z22:AC22)</f>
        <v>0</v>
      </c>
      <c r="AE22" s="15" t="n">
        <f aca="false">+Y22+AD22</f>
        <v>150</v>
      </c>
      <c r="AF22" s="16"/>
      <c r="AG22" s="16"/>
      <c r="AH22" s="16"/>
      <c r="AI22" s="16"/>
      <c r="AJ22" s="16" t="n">
        <f aca="false">SUM(AF22:AI22)</f>
        <v>0</v>
      </c>
      <c r="AK22" s="16" t="n">
        <f aca="false">+AE22+AJ22</f>
        <v>150</v>
      </c>
      <c r="AL22" s="17"/>
    </row>
    <row r="23" customFormat="false" ht="12.75" hidden="false" customHeight="false" outlineLevel="0" collapsed="false">
      <c r="B23" s="14" t="s">
        <v>63</v>
      </c>
      <c r="C23" s="14"/>
      <c r="D23" s="14" t="s">
        <v>64</v>
      </c>
      <c r="E23" s="14"/>
      <c r="F23" s="14" t="s">
        <v>25</v>
      </c>
      <c r="G23" s="15" t="n">
        <v>20</v>
      </c>
      <c r="H23" s="15"/>
      <c r="I23" s="15"/>
      <c r="J23" s="15"/>
      <c r="K23" s="15"/>
      <c r="L23" s="15" t="n">
        <f aca="false">SUM(H23:K23)</f>
        <v>0</v>
      </c>
      <c r="M23" s="15" t="n">
        <f aca="false">+G23+L23</f>
        <v>20</v>
      </c>
      <c r="N23" s="15"/>
      <c r="O23" s="15"/>
      <c r="P23" s="15"/>
      <c r="Q23" s="15"/>
      <c r="R23" s="15" t="n">
        <f aca="false">SUM(N23:Q23)</f>
        <v>0</v>
      </c>
      <c r="S23" s="15" t="n">
        <f aca="false">+M23+R23</f>
        <v>20</v>
      </c>
      <c r="T23" s="15"/>
      <c r="U23" s="15"/>
      <c r="V23" s="15"/>
      <c r="W23" s="15"/>
      <c r="X23" s="15" t="n">
        <f aca="false">SUM(T23:W23)</f>
        <v>0</v>
      </c>
      <c r="Y23" s="15" t="n">
        <f aca="false">+S23+X23</f>
        <v>20</v>
      </c>
      <c r="Z23" s="15"/>
      <c r="AA23" s="15"/>
      <c r="AB23" s="15"/>
      <c r="AC23" s="15"/>
      <c r="AD23" s="15" t="n">
        <f aca="false">SUM(Z23:AC23)</f>
        <v>0</v>
      </c>
      <c r="AE23" s="15" t="n">
        <f aca="false">+Y23+AD23</f>
        <v>20</v>
      </c>
      <c r="AF23" s="16"/>
      <c r="AG23" s="16"/>
      <c r="AH23" s="16"/>
      <c r="AI23" s="16"/>
      <c r="AJ23" s="16" t="n">
        <f aca="false">SUM(AF23:AI23)</f>
        <v>0</v>
      </c>
      <c r="AK23" s="16" t="n">
        <f aca="false">+AE23+AJ23</f>
        <v>20</v>
      </c>
      <c r="AL23" s="17"/>
    </row>
    <row r="24" customFormat="false" ht="12" hidden="false" customHeight="true" outlineLevel="0" collapsed="false">
      <c r="B24" s="14" t="s">
        <v>65</v>
      </c>
      <c r="C24" s="14"/>
      <c r="D24" s="14" t="s">
        <v>66</v>
      </c>
      <c r="E24" s="14"/>
      <c r="F24" s="14" t="s">
        <v>25</v>
      </c>
      <c r="G24" s="15" t="n">
        <v>0</v>
      </c>
      <c r="H24" s="15"/>
      <c r="I24" s="15"/>
      <c r="J24" s="15"/>
      <c r="K24" s="15"/>
      <c r="L24" s="15" t="n">
        <f aca="false">SUM(H24:K24)</f>
        <v>0</v>
      </c>
      <c r="M24" s="15" t="n">
        <f aca="false">+G24+L24</f>
        <v>0</v>
      </c>
      <c r="N24" s="15"/>
      <c r="O24" s="15"/>
      <c r="P24" s="15"/>
      <c r="Q24" s="15"/>
      <c r="R24" s="15" t="n">
        <f aca="false">SUM(N24:Q24)</f>
        <v>0</v>
      </c>
      <c r="S24" s="15" t="n">
        <f aca="false">+M24+R24</f>
        <v>0</v>
      </c>
      <c r="T24" s="15"/>
      <c r="U24" s="15"/>
      <c r="V24" s="15"/>
      <c r="W24" s="15"/>
      <c r="X24" s="15" t="n">
        <f aca="false">SUM(T24:W24)</f>
        <v>0</v>
      </c>
      <c r="Y24" s="15" t="n">
        <f aca="false">+S24+X24</f>
        <v>0</v>
      </c>
      <c r="Z24" s="15" t="n">
        <f aca="false">600*$C$40</f>
        <v>300</v>
      </c>
      <c r="AA24" s="15" t="n">
        <f aca="false">600*($C$41-$C$40)</f>
        <v>150</v>
      </c>
      <c r="AB24" s="15" t="n">
        <f aca="false">600*($C$42-$C$41)</f>
        <v>60</v>
      </c>
      <c r="AC24" s="15" t="n">
        <f aca="false">600*($C$43-$C$42)</f>
        <v>60</v>
      </c>
      <c r="AD24" s="15" t="n">
        <f aca="false">SUM(Z24:AC24)</f>
        <v>570</v>
      </c>
      <c r="AE24" s="15" t="n">
        <f aca="false">+Y24+AD24</f>
        <v>570</v>
      </c>
      <c r="AF24" s="16"/>
      <c r="AG24" s="16"/>
      <c r="AH24" s="16"/>
      <c r="AI24" s="16" t="n">
        <f aca="false">600*($C$47-$C$43)</f>
        <v>30</v>
      </c>
      <c r="AJ24" s="16" t="n">
        <f aca="false">SUM(AF24:AI24)</f>
        <v>30</v>
      </c>
      <c r="AK24" s="16" t="n">
        <f aca="false">+AE24+AJ24</f>
        <v>600</v>
      </c>
      <c r="AL24" s="17"/>
    </row>
    <row r="25" customFormat="false" ht="12" hidden="false" customHeight="true" outlineLevel="0" collapsed="false">
      <c r="B25" s="14" t="s">
        <v>67</v>
      </c>
      <c r="C25" s="14"/>
      <c r="D25" s="14" t="s">
        <v>68</v>
      </c>
      <c r="E25" s="14"/>
      <c r="F25" s="14" t="s">
        <v>25</v>
      </c>
      <c r="G25" s="15" t="n">
        <v>0</v>
      </c>
      <c r="H25" s="15"/>
      <c r="I25" s="15"/>
      <c r="J25" s="15"/>
      <c r="K25" s="15"/>
      <c r="L25" s="15" t="n">
        <f aca="false">SUM(H25:K25)</f>
        <v>0</v>
      </c>
      <c r="M25" s="15" t="n">
        <f aca="false">+G25+L25</f>
        <v>0</v>
      </c>
      <c r="N25" s="15"/>
      <c r="O25" s="15"/>
      <c r="P25" s="15"/>
      <c r="Q25" s="15"/>
      <c r="R25" s="15" t="n">
        <f aca="false">SUM(N25:Q25)</f>
        <v>0</v>
      </c>
      <c r="S25" s="15" t="n">
        <f aca="false">+M25+R25</f>
        <v>0</v>
      </c>
      <c r="T25" s="15"/>
      <c r="U25" s="15"/>
      <c r="V25" s="15"/>
      <c r="W25" s="15"/>
      <c r="X25" s="15" t="n">
        <f aca="false">SUM(T25:W25)</f>
        <v>0</v>
      </c>
      <c r="Y25" s="15" t="n">
        <f aca="false">+S25+X25</f>
        <v>0</v>
      </c>
      <c r="Z25" s="15" t="n">
        <f aca="false">32*C40</f>
        <v>16</v>
      </c>
      <c r="AA25" s="15" t="n">
        <f aca="false">32*(C41-C40)</f>
        <v>8</v>
      </c>
      <c r="AB25" s="15" t="n">
        <f aca="false">32*(C42-C41)</f>
        <v>3.2</v>
      </c>
      <c r="AC25" s="15" t="n">
        <f aca="false">32*(C43-C42)</f>
        <v>3.2</v>
      </c>
      <c r="AD25" s="15" t="n">
        <f aca="false">SUM(Z25:AC25)</f>
        <v>30.4</v>
      </c>
      <c r="AE25" s="15" t="n">
        <f aca="false">+Y25+AD25</f>
        <v>30.4</v>
      </c>
      <c r="AF25" s="16"/>
      <c r="AG25" s="16"/>
      <c r="AH25" s="16"/>
      <c r="AI25" s="16" t="n">
        <f aca="false">32*(C47-C43)</f>
        <v>1.6</v>
      </c>
      <c r="AJ25" s="16" t="n">
        <f aca="false">SUM(AF25:AI25)</f>
        <v>1.6</v>
      </c>
      <c r="AK25" s="16" t="n">
        <f aca="false">+AE25+AJ25</f>
        <v>32</v>
      </c>
      <c r="AL25" s="17"/>
    </row>
    <row r="26" customFormat="false" ht="12" hidden="false" customHeight="true" outlineLevel="0" collapsed="false">
      <c r="B26" s="14" t="s">
        <v>69</v>
      </c>
      <c r="C26" s="14"/>
      <c r="D26" s="14" t="s">
        <v>61</v>
      </c>
      <c r="E26" s="14"/>
      <c r="F26" s="14" t="s">
        <v>25</v>
      </c>
      <c r="G26" s="15" t="n">
        <v>0</v>
      </c>
      <c r="H26" s="15"/>
      <c r="I26" s="15"/>
      <c r="J26" s="15"/>
      <c r="K26" s="15"/>
      <c r="L26" s="15" t="n">
        <f aca="false">SUM(H26:K26)</f>
        <v>0</v>
      </c>
      <c r="M26" s="15" t="n">
        <f aca="false">+G26+L26</f>
        <v>0</v>
      </c>
      <c r="N26" s="15"/>
      <c r="O26" s="15"/>
      <c r="P26" s="15"/>
      <c r="Q26" s="15"/>
      <c r="R26" s="15" t="n">
        <f aca="false">SUM(N26:Q26)</f>
        <v>0</v>
      </c>
      <c r="S26" s="15" t="n">
        <f aca="false">+M26+R26</f>
        <v>0</v>
      </c>
      <c r="T26" s="15"/>
      <c r="U26" s="15"/>
      <c r="V26" s="15"/>
      <c r="W26" s="15"/>
      <c r="X26" s="15" t="n">
        <f aca="false">SUM(T26:W26)</f>
        <v>0</v>
      </c>
      <c r="Y26" s="15" t="n">
        <f aca="false">+S26+X26</f>
        <v>0</v>
      </c>
      <c r="Z26" s="15" t="n">
        <f aca="false">50*$C$40</f>
        <v>25</v>
      </c>
      <c r="AA26" s="15" t="n">
        <f aca="false">50*($C$41-$C$40)</f>
        <v>12.5</v>
      </c>
      <c r="AB26" s="15" t="n">
        <f aca="false">50*($C$42-$C$41)</f>
        <v>5</v>
      </c>
      <c r="AC26" s="15" t="n">
        <f aca="false">50*($C$43-$C$42)</f>
        <v>5</v>
      </c>
      <c r="AD26" s="15" t="n">
        <f aca="false">SUM(Z26:AC26)</f>
        <v>47.5</v>
      </c>
      <c r="AE26" s="15" t="n">
        <f aca="false">+Y26+AD26</f>
        <v>47.5</v>
      </c>
      <c r="AF26" s="16"/>
      <c r="AG26" s="16"/>
      <c r="AH26" s="16"/>
      <c r="AI26" s="16" t="n">
        <f aca="false">50*($C$47-$C$43)</f>
        <v>2.5</v>
      </c>
      <c r="AJ26" s="16" t="n">
        <f aca="false">SUM(AF26:AI26)</f>
        <v>2.5</v>
      </c>
      <c r="AK26" s="16" t="n">
        <f aca="false">+AE26+AJ26</f>
        <v>50</v>
      </c>
      <c r="AL26" s="17"/>
    </row>
    <row r="27" customFormat="false" ht="12" hidden="false" customHeight="true" outlineLevel="0" collapsed="false">
      <c r="B27" s="14" t="s">
        <v>70</v>
      </c>
      <c r="C27" s="14"/>
      <c r="D27" s="14" t="s">
        <v>68</v>
      </c>
      <c r="E27" s="14"/>
      <c r="F27" s="14" t="s">
        <v>25</v>
      </c>
      <c r="G27" s="15" t="n">
        <v>0</v>
      </c>
      <c r="H27" s="15"/>
      <c r="I27" s="15"/>
      <c r="J27" s="15"/>
      <c r="K27" s="15"/>
      <c r="L27" s="15" t="n">
        <f aca="false">SUM(H27:K27)</f>
        <v>0</v>
      </c>
      <c r="M27" s="15" t="n">
        <f aca="false">+G27+L27</f>
        <v>0</v>
      </c>
      <c r="N27" s="15"/>
      <c r="O27" s="15"/>
      <c r="P27" s="15"/>
      <c r="Q27" s="15"/>
      <c r="R27" s="15" t="n">
        <f aca="false">SUM(N27:Q27)</f>
        <v>0</v>
      </c>
      <c r="S27" s="15" t="n">
        <f aca="false">+M27+R27</f>
        <v>0</v>
      </c>
      <c r="T27" s="15"/>
      <c r="U27" s="15"/>
      <c r="V27" s="15"/>
      <c r="W27" s="15"/>
      <c r="X27" s="15" t="n">
        <f aca="false">SUM(T27:W27)</f>
        <v>0</v>
      </c>
      <c r="Y27" s="15" t="n">
        <f aca="false">+S27+X27</f>
        <v>0</v>
      </c>
      <c r="Z27" s="15"/>
      <c r="AA27" s="15"/>
      <c r="AB27" s="15"/>
      <c r="AC27" s="15"/>
      <c r="AD27" s="15" t="n">
        <f aca="false">SUM(Z27:AC27)</f>
        <v>0</v>
      </c>
      <c r="AE27" s="15" t="n">
        <f aca="false">+Y27+AD27</f>
        <v>0</v>
      </c>
      <c r="AF27" s="16"/>
      <c r="AG27" s="16"/>
      <c r="AH27" s="16"/>
      <c r="AI27" s="16"/>
      <c r="AJ27" s="16" t="n">
        <f aca="false">SUM(AF27:AI27)</f>
        <v>0</v>
      </c>
      <c r="AK27" s="16" t="n">
        <f aca="false">+AE27+AJ27</f>
        <v>0</v>
      </c>
      <c r="AL27" s="19" t="s">
        <v>71</v>
      </c>
    </row>
    <row r="28" customFormat="false" ht="12" hidden="false" customHeight="true" outlineLevel="0" collapsed="false">
      <c r="B28" s="14" t="s">
        <v>72</v>
      </c>
      <c r="C28" s="14"/>
      <c r="D28" s="14" t="s">
        <v>39</v>
      </c>
      <c r="E28" s="14"/>
      <c r="F28" s="14" t="s">
        <v>25</v>
      </c>
      <c r="G28" s="15" t="n">
        <v>0</v>
      </c>
      <c r="H28" s="15"/>
      <c r="I28" s="15"/>
      <c r="J28" s="15"/>
      <c r="K28" s="15"/>
      <c r="L28" s="15" t="n">
        <f aca="false">SUM(H28:K28)</f>
        <v>0</v>
      </c>
      <c r="M28" s="15" t="n">
        <f aca="false">+G28+L28</f>
        <v>0</v>
      </c>
      <c r="N28" s="15"/>
      <c r="O28" s="15"/>
      <c r="P28" s="15"/>
      <c r="Q28" s="15"/>
      <c r="R28" s="15" t="n">
        <f aca="false">SUM(N28:Q28)</f>
        <v>0</v>
      </c>
      <c r="S28" s="15" t="n">
        <f aca="false">+M28+R28</f>
        <v>0</v>
      </c>
      <c r="T28" s="15"/>
      <c r="U28" s="15"/>
      <c r="V28" s="15"/>
      <c r="W28" s="15"/>
      <c r="X28" s="15" t="n">
        <f aca="false">SUM(T28:W28)</f>
        <v>0</v>
      </c>
      <c r="Y28" s="15" t="n">
        <f aca="false">+S28+X28</f>
        <v>0</v>
      </c>
      <c r="Z28" s="15"/>
      <c r="AA28" s="15"/>
      <c r="AB28" s="15"/>
      <c r="AC28" s="15"/>
      <c r="AD28" s="15" t="n">
        <f aca="false">SUM(Z28:AC28)</f>
        <v>0</v>
      </c>
      <c r="AE28" s="15" t="n">
        <f aca="false">+Y28+AD28</f>
        <v>0</v>
      </c>
      <c r="AF28" s="16"/>
      <c r="AG28" s="16"/>
      <c r="AH28" s="16"/>
      <c r="AI28" s="16"/>
      <c r="AJ28" s="16" t="n">
        <f aca="false">SUM(AF28:AI28)</f>
        <v>0</v>
      </c>
      <c r="AK28" s="16" t="n">
        <f aca="false">+AE28+AJ28</f>
        <v>0</v>
      </c>
      <c r="AL28" s="19" t="s">
        <v>73</v>
      </c>
    </row>
    <row r="29" customFormat="false" ht="12" hidden="false" customHeight="true" outlineLevel="0" collapsed="false">
      <c r="B29" s="14" t="s">
        <v>74</v>
      </c>
      <c r="C29" s="14"/>
      <c r="D29" s="14" t="s">
        <v>75</v>
      </c>
      <c r="E29" s="14"/>
      <c r="F29" s="14" t="s">
        <v>25</v>
      </c>
      <c r="G29" s="15" t="n">
        <v>0</v>
      </c>
      <c r="H29" s="15"/>
      <c r="I29" s="15"/>
      <c r="J29" s="15"/>
      <c r="K29" s="15"/>
      <c r="L29" s="15" t="n">
        <f aca="false">SUM(H29:K29)</f>
        <v>0</v>
      </c>
      <c r="M29" s="15" t="n">
        <f aca="false">+G29+L29</f>
        <v>0</v>
      </c>
      <c r="N29" s="15"/>
      <c r="O29" s="15"/>
      <c r="P29" s="15"/>
      <c r="Q29" s="15"/>
      <c r="R29" s="15" t="n">
        <f aca="false">SUM(N29:Q29)</f>
        <v>0</v>
      </c>
      <c r="S29" s="15" t="n">
        <f aca="false">+M29+R29</f>
        <v>0</v>
      </c>
      <c r="T29" s="15"/>
      <c r="U29" s="15"/>
      <c r="V29" s="15"/>
      <c r="W29" s="15"/>
      <c r="X29" s="15" t="n">
        <f aca="false">SUM(T29:W29)</f>
        <v>0</v>
      </c>
      <c r="Y29" s="15" t="n">
        <f aca="false">+S29+X29</f>
        <v>0</v>
      </c>
      <c r="Z29" s="15" t="n">
        <f aca="false">1200*$C$40</f>
        <v>600</v>
      </c>
      <c r="AA29" s="15" t="n">
        <f aca="false">1200*($C$41-$C$40)</f>
        <v>300</v>
      </c>
      <c r="AB29" s="15" t="n">
        <f aca="false">1200*($C$42-$C$41)</f>
        <v>120</v>
      </c>
      <c r="AC29" s="15" t="n">
        <f aca="false">1200*($C$43-$C$42)</f>
        <v>120</v>
      </c>
      <c r="AD29" s="15" t="n">
        <f aca="false">SUM(Z29:AC29)</f>
        <v>1140</v>
      </c>
      <c r="AE29" s="15" t="n">
        <f aca="false">+Y29+AD29</f>
        <v>1140</v>
      </c>
      <c r="AF29" s="16"/>
      <c r="AG29" s="16"/>
      <c r="AH29" s="16"/>
      <c r="AI29" s="16" t="n">
        <f aca="false">1200*($C$47-$C$43)</f>
        <v>60.0000000000001</v>
      </c>
      <c r="AJ29" s="16" t="n">
        <f aca="false">SUM(AF29:AI29)</f>
        <v>60.0000000000001</v>
      </c>
      <c r="AK29" s="16" t="n">
        <f aca="false">+AE29+AJ29</f>
        <v>1200</v>
      </c>
      <c r="AL29" s="19"/>
    </row>
    <row r="30" customFormat="false" ht="12" hidden="false" customHeight="true" outlineLevel="0" collapsed="false">
      <c r="B30" s="14" t="s">
        <v>76</v>
      </c>
      <c r="C30" s="14"/>
      <c r="D30" s="14" t="s">
        <v>48</v>
      </c>
      <c r="E30" s="14"/>
      <c r="F30" s="14" t="s">
        <v>25</v>
      </c>
      <c r="G30" s="15" t="n">
        <v>0</v>
      </c>
      <c r="H30" s="15"/>
      <c r="I30" s="15"/>
      <c r="J30" s="15"/>
      <c r="K30" s="15"/>
      <c r="L30" s="15" t="n">
        <f aca="false">SUM(H30:K30)</f>
        <v>0</v>
      </c>
      <c r="M30" s="15" t="n">
        <f aca="false">+G30+L30</f>
        <v>0</v>
      </c>
      <c r="N30" s="15"/>
      <c r="O30" s="15"/>
      <c r="P30" s="15"/>
      <c r="Q30" s="15"/>
      <c r="R30" s="15" t="n">
        <f aca="false">SUM(N30:Q30)</f>
        <v>0</v>
      </c>
      <c r="S30" s="15" t="n">
        <f aca="false">+M30+R30</f>
        <v>0</v>
      </c>
      <c r="T30" s="15"/>
      <c r="U30" s="15"/>
      <c r="V30" s="15"/>
      <c r="W30" s="15"/>
      <c r="X30" s="15" t="n">
        <f aca="false">SUM(T30:W30)</f>
        <v>0</v>
      </c>
      <c r="Y30" s="15" t="n">
        <f aca="false">+S30+X30</f>
        <v>0</v>
      </c>
      <c r="Z30" s="15" t="n">
        <f aca="false">1000*$C$40</f>
        <v>500</v>
      </c>
      <c r="AA30" s="15" t="n">
        <f aca="false">1000*($C$41-$C$40)</f>
        <v>250</v>
      </c>
      <c r="AB30" s="15" t="n">
        <f aca="false">1000*($C$42-$C$41)</f>
        <v>100</v>
      </c>
      <c r="AC30" s="15" t="n">
        <f aca="false">1000*($C$43-$C$42)</f>
        <v>100</v>
      </c>
      <c r="AD30" s="15" t="n">
        <f aca="false">SUM(Z30:AC30)</f>
        <v>950</v>
      </c>
      <c r="AE30" s="15" t="n">
        <f aca="false">+Y30+AD30</f>
        <v>950</v>
      </c>
      <c r="AF30" s="16"/>
      <c r="AG30" s="16"/>
      <c r="AH30" s="16"/>
      <c r="AI30" s="16" t="n">
        <f aca="false">1000*($C$47-$C$43)</f>
        <v>50</v>
      </c>
      <c r="AJ30" s="16" t="n">
        <f aca="false">SUM(AF30:AI30)</f>
        <v>50</v>
      </c>
      <c r="AK30" s="16" t="n">
        <f aca="false">+AE30+AJ30</f>
        <v>1000</v>
      </c>
      <c r="AL30" s="19"/>
    </row>
    <row r="31" customFormat="false" ht="12.75" hidden="false" customHeight="false" outlineLevel="0" collapsed="false">
      <c r="B31" s="20" t="s">
        <v>77</v>
      </c>
      <c r="C31" s="14"/>
      <c r="D31" s="14"/>
      <c r="E31" s="14"/>
      <c r="F31" s="14"/>
      <c r="G31" s="21" t="n">
        <f aca="false">SUM(G8:G30)</f>
        <v>3521.1</v>
      </c>
      <c r="H31" s="15"/>
      <c r="I31" s="15"/>
      <c r="J31" s="15"/>
      <c r="K31" s="15"/>
      <c r="L31" s="21" t="n">
        <f aca="false">SUM(L8:L30)</f>
        <v>0</v>
      </c>
      <c r="M31" s="21" t="n">
        <f aca="false">SUM(M8:M30)</f>
        <v>3521.1</v>
      </c>
      <c r="N31" s="15"/>
      <c r="O31" s="15"/>
      <c r="P31" s="15"/>
      <c r="Q31" s="15"/>
      <c r="R31" s="21" t="n">
        <f aca="false">SUM(R8:R30)</f>
        <v>0</v>
      </c>
      <c r="S31" s="21" t="n">
        <f aca="false">SUM(S8:S30)</f>
        <v>3521.1</v>
      </c>
      <c r="T31" s="15"/>
      <c r="U31" s="15"/>
      <c r="V31" s="15"/>
      <c r="W31" s="15"/>
      <c r="X31" s="21" t="n">
        <f aca="false">SUM(X8:X30)</f>
        <v>700</v>
      </c>
      <c r="Y31" s="21" t="n">
        <f aca="false">SUM(Y8:Y30)</f>
        <v>4221.1</v>
      </c>
      <c r="Z31" s="15"/>
      <c r="AA31" s="15"/>
      <c r="AB31" s="15"/>
      <c r="AC31" s="15"/>
      <c r="AD31" s="21" t="n">
        <f aca="false">SUM(AD8:AD30)</f>
        <v>2737.9</v>
      </c>
      <c r="AE31" s="21" t="n">
        <f aca="false">SUM(AE8:AE30)</f>
        <v>6959</v>
      </c>
      <c r="AF31" s="16"/>
      <c r="AG31" s="16"/>
      <c r="AH31" s="16"/>
      <c r="AI31" s="16"/>
      <c r="AJ31" s="21" t="n">
        <f aca="false">SUM(AJ8:AJ30)</f>
        <v>144.1</v>
      </c>
      <c r="AK31" s="21" t="n">
        <f aca="false">SUM(AK8:AK30)</f>
        <v>7103.1</v>
      </c>
      <c r="AL31" s="17"/>
    </row>
    <row r="32" customFormat="false" ht="14.25" hidden="false" customHeight="false" outlineLevel="0" collapsed="false">
      <c r="B32" s="20" t="s">
        <v>78</v>
      </c>
      <c r="C32" s="14"/>
      <c r="D32" s="14"/>
      <c r="E32" s="14"/>
      <c r="F32" s="14"/>
      <c r="G32" s="21" t="n">
        <f aca="false">+G8+G9+G10+G11+G12+G13</f>
        <v>2835.1</v>
      </c>
      <c r="H32" s="15"/>
      <c r="I32" s="15"/>
      <c r="J32" s="15"/>
      <c r="K32" s="15"/>
      <c r="L32" s="21" t="n">
        <f aca="false">+L8+L9+L10+L11+L12+L13</f>
        <v>0</v>
      </c>
      <c r="M32" s="21" t="n">
        <f aca="false">+M8+M9+M10+M11+M12+M13</f>
        <v>2835.1</v>
      </c>
      <c r="N32" s="15"/>
      <c r="O32" s="15"/>
      <c r="P32" s="15"/>
      <c r="Q32" s="15"/>
      <c r="R32" s="21" t="n">
        <f aca="false">+R8+R9+R10+R11+R12+R13</f>
        <v>0</v>
      </c>
      <c r="S32" s="21" t="n">
        <f aca="false">+S8+S9+S10+S11+S12+S13</f>
        <v>2835.1</v>
      </c>
      <c r="T32" s="15"/>
      <c r="U32" s="15"/>
      <c r="V32" s="15"/>
      <c r="W32" s="15"/>
      <c r="X32" s="21" t="n">
        <f aca="false">+X8+X9+X10+X11+X12+X13</f>
        <v>700</v>
      </c>
      <c r="Y32" s="21" t="n">
        <f aca="false">+Y8+Y9+Y10+Y11+Y12+Y13</f>
        <v>3535.1</v>
      </c>
      <c r="Z32" s="15"/>
      <c r="AA32" s="15"/>
      <c r="AB32" s="15"/>
      <c r="AC32" s="15"/>
      <c r="AD32" s="21" t="n">
        <f aca="false">+AD8+AD9+AD10+AD11+AD12+AD13</f>
        <v>0</v>
      </c>
      <c r="AE32" s="21" t="n">
        <f aca="false">+AE8+AE9+AE10+AE11+AE12+AE13</f>
        <v>3535.1</v>
      </c>
      <c r="AF32" s="16"/>
      <c r="AG32" s="16"/>
      <c r="AH32" s="16"/>
      <c r="AI32" s="16"/>
      <c r="AJ32" s="21" t="n">
        <f aca="false">+AJ8+AJ9+AJ10+AJ11+AJ12+AJ13</f>
        <v>0</v>
      </c>
      <c r="AK32" s="21" t="n">
        <f aca="false">+AK8+AK9+AK10+AK11+AK12+AK13</f>
        <v>3535.1</v>
      </c>
      <c r="AL32" s="17"/>
    </row>
    <row r="33" customFormat="false" ht="14.25" hidden="false" customHeight="false" outlineLevel="0" collapsed="false">
      <c r="B33" s="22" t="s">
        <v>79</v>
      </c>
    </row>
    <row r="34" customFormat="false" ht="12.75" hidden="false" customHeight="false" outlineLevel="0" collapsed="false">
      <c r="B34" s="0" t="s">
        <v>80</v>
      </c>
    </row>
    <row r="38" customFormat="false" ht="13.5" hidden="false" customHeight="false" outlineLevel="0" collapsed="false"/>
    <row r="39" customFormat="false" ht="25.5" hidden="false" customHeight="false" outlineLevel="0" collapsed="false">
      <c r="B39" s="23" t="s">
        <v>81</v>
      </c>
      <c r="C39" s="24" t="s">
        <v>82</v>
      </c>
      <c r="D39" s="25"/>
      <c r="E39" s="26" t="s">
        <v>83</v>
      </c>
    </row>
    <row r="40" customFormat="false" ht="12.75" hidden="false" customHeight="false" outlineLevel="0" collapsed="false">
      <c r="B40" s="27" t="s">
        <v>14</v>
      </c>
      <c r="C40" s="28" t="n">
        <v>0.5</v>
      </c>
      <c r="D40" s="29"/>
      <c r="E40" s="30" t="n">
        <v>0.7</v>
      </c>
    </row>
    <row r="41" customFormat="false" ht="12.75" hidden="false" customHeight="false" outlineLevel="0" collapsed="false">
      <c r="B41" s="27" t="s">
        <v>15</v>
      </c>
      <c r="C41" s="28" t="n">
        <v>0.75</v>
      </c>
      <c r="D41" s="29"/>
      <c r="E41" s="30" t="n">
        <v>0.85</v>
      </c>
    </row>
    <row r="42" customFormat="false" ht="12.75" hidden="false" customHeight="false" outlineLevel="0" collapsed="false">
      <c r="B42" s="27" t="s">
        <v>16</v>
      </c>
      <c r="C42" s="28" t="n">
        <v>0.85</v>
      </c>
      <c r="D42" s="29"/>
      <c r="E42" s="30"/>
    </row>
    <row r="43" customFormat="false" ht="12.75" hidden="false" customHeight="false" outlineLevel="0" collapsed="false">
      <c r="B43" s="27" t="s">
        <v>17</v>
      </c>
      <c r="C43" s="28" t="n">
        <v>0.95</v>
      </c>
      <c r="D43" s="29"/>
      <c r="E43" s="30" t="n">
        <v>1</v>
      </c>
    </row>
    <row r="44" customFormat="false" ht="12.75" hidden="false" customHeight="false" outlineLevel="0" collapsed="false">
      <c r="B44" s="27" t="s">
        <v>84</v>
      </c>
      <c r="C44" s="28"/>
      <c r="D44" s="29"/>
      <c r="E44" s="30"/>
    </row>
    <row r="45" customFormat="false" ht="12.75" hidden="false" customHeight="false" outlineLevel="0" collapsed="false">
      <c r="B45" s="27" t="s">
        <v>85</v>
      </c>
      <c r="C45" s="28"/>
      <c r="D45" s="29"/>
      <c r="E45" s="30"/>
    </row>
    <row r="46" customFormat="false" ht="12.75" hidden="false" customHeight="false" outlineLevel="0" collapsed="false">
      <c r="B46" s="27" t="s">
        <v>86</v>
      </c>
      <c r="C46" s="28"/>
      <c r="D46" s="29"/>
      <c r="E46" s="30"/>
    </row>
    <row r="47" customFormat="false" ht="13.5" hidden="false" customHeight="false" outlineLevel="0" collapsed="false">
      <c r="B47" s="31" t="s">
        <v>87</v>
      </c>
      <c r="C47" s="32" t="n">
        <v>1</v>
      </c>
      <c r="D47" s="33"/>
      <c r="E47" s="34"/>
    </row>
  </sheetData>
  <mergeCells count="5">
    <mergeCell ref="H4:K4"/>
    <mergeCell ref="N4:Q4"/>
    <mergeCell ref="T4:W4"/>
    <mergeCell ref="Z4:AC4"/>
    <mergeCell ref="AF4:A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7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60" zoomScalePageLayoutView="100" workbookViewId="0">
      <selection pane="topLeft" activeCell="C19" activeCellId="0" sqref="C19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35" width="13.99"/>
    <col collapsed="false" customWidth="true" hidden="false" outlineLevel="0" max="2" min="2" style="35" width="26.13"/>
    <col collapsed="false" customWidth="true" hidden="false" outlineLevel="0" max="3" min="3" style="35" width="18.85"/>
    <col collapsed="false" customWidth="true" hidden="false" outlineLevel="0" max="4" min="4" style="35" width="23.85"/>
    <col collapsed="false" customWidth="true" hidden="false" outlineLevel="0" max="5" min="5" style="35" width="8.41"/>
    <col collapsed="false" customWidth="false" hidden="true" outlineLevel="0" max="25" min="6" style="35" width="7.99"/>
    <col collapsed="false" customWidth="false" hidden="false" outlineLevel="0" max="38" min="26" style="36" width="7.99"/>
    <col collapsed="false" customWidth="false" hidden="false" outlineLevel="0" max="257" min="39" style="35" width="7.99"/>
  </cols>
  <sheetData>
    <row r="1" customFormat="false" ht="15.75" hidden="false" customHeight="false" outlineLevel="0" collapsed="false">
      <c r="A1" s="37" t="s">
        <v>88</v>
      </c>
      <c r="B1" s="38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customFormat="false" ht="15.75" hidden="false" customHeight="false" outlineLevel="0" collapsed="false">
      <c r="A2" s="40" t="s">
        <v>89</v>
      </c>
      <c r="B2" s="38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customFormat="false" ht="15.75" hidden="false" customHeight="false" outlineLevel="0" collapsed="false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customFormat="false" ht="12.75" hidden="false" customHeight="false" outlineLevel="0" collapsed="false">
      <c r="A4" s="42" t="s">
        <v>2</v>
      </c>
      <c r="B4" s="43" t="s">
        <v>3</v>
      </c>
      <c r="C4" s="43" t="s">
        <v>4</v>
      </c>
      <c r="D4" s="43" t="s">
        <v>6</v>
      </c>
      <c r="E4" s="43" t="s">
        <v>7</v>
      </c>
      <c r="F4" s="43" t="n">
        <v>1972</v>
      </c>
      <c r="G4" s="43" t="n">
        <v>1973</v>
      </c>
      <c r="H4" s="43" t="n">
        <v>1974</v>
      </c>
      <c r="I4" s="43" t="n">
        <v>1975</v>
      </c>
      <c r="J4" s="43" t="n">
        <v>1976</v>
      </c>
      <c r="K4" s="43" t="n">
        <v>1977</v>
      </c>
      <c r="L4" s="43" t="n">
        <v>1978</v>
      </c>
      <c r="M4" s="43" t="n">
        <v>1979</v>
      </c>
      <c r="N4" s="43" t="n">
        <v>1980</v>
      </c>
      <c r="O4" s="43" t="n">
        <v>1981</v>
      </c>
      <c r="P4" s="43" t="n">
        <v>1982</v>
      </c>
      <c r="Q4" s="43" t="n">
        <v>1983</v>
      </c>
      <c r="R4" s="43" t="n">
        <v>1984</v>
      </c>
      <c r="S4" s="43" t="n">
        <v>1985</v>
      </c>
      <c r="T4" s="43" t="n">
        <v>1986</v>
      </c>
      <c r="U4" s="43" t="n">
        <v>1987</v>
      </c>
      <c r="V4" s="43" t="n">
        <v>1988</v>
      </c>
      <c r="W4" s="43" t="n">
        <v>1989</v>
      </c>
      <c r="X4" s="43" t="n">
        <v>1990</v>
      </c>
      <c r="Y4" s="43" t="n">
        <v>1991</v>
      </c>
      <c r="Z4" s="44" t="n">
        <v>1992</v>
      </c>
      <c r="AA4" s="44" t="n">
        <v>1993</v>
      </c>
      <c r="AB4" s="44" t="n">
        <v>1994</v>
      </c>
      <c r="AC4" s="44" t="n">
        <v>1995</v>
      </c>
      <c r="AD4" s="44" t="n">
        <v>1996</v>
      </c>
      <c r="AE4" s="44" t="n">
        <v>1997</v>
      </c>
      <c r="AF4" s="44" t="n">
        <v>1998</v>
      </c>
      <c r="AG4" s="44" t="n">
        <v>1999</v>
      </c>
      <c r="AH4" s="44" t="n">
        <v>2000</v>
      </c>
      <c r="AI4" s="44" t="n">
        <v>2001</v>
      </c>
      <c r="AJ4" s="44" t="n">
        <v>2002</v>
      </c>
      <c r="AK4" s="44" t="n">
        <v>2003</v>
      </c>
      <c r="AL4" s="44" t="n">
        <v>2004</v>
      </c>
    </row>
    <row r="6" customFormat="false" ht="12.75" hidden="false" customHeight="false" outlineLevel="0" collapsed="false">
      <c r="A6" s="45" t="s">
        <v>90</v>
      </c>
      <c r="B6" s="45" t="s">
        <v>91</v>
      </c>
      <c r="C6" s="45" t="s">
        <v>92</v>
      </c>
      <c r="D6" s="45" t="s">
        <v>93</v>
      </c>
      <c r="E6" s="46" t="s">
        <v>94</v>
      </c>
      <c r="F6" s="45" t="n">
        <v>0</v>
      </c>
      <c r="G6" s="45" t="n">
        <v>0</v>
      </c>
      <c r="H6" s="45" t="n">
        <v>0</v>
      </c>
      <c r="I6" s="45" t="n">
        <v>0</v>
      </c>
      <c r="J6" s="45" t="n">
        <v>0</v>
      </c>
      <c r="K6" s="45" t="n">
        <v>0</v>
      </c>
      <c r="L6" s="45" t="n">
        <v>0</v>
      </c>
      <c r="M6" s="45" t="n">
        <v>0</v>
      </c>
      <c r="N6" s="45" t="n">
        <v>0</v>
      </c>
      <c r="O6" s="45" t="n">
        <v>0</v>
      </c>
      <c r="P6" s="45" t="n">
        <v>10</v>
      </c>
      <c r="Q6" s="45" t="n">
        <v>110</v>
      </c>
      <c r="R6" s="45" t="n">
        <v>160</v>
      </c>
      <c r="S6" s="45" t="n">
        <v>180</v>
      </c>
      <c r="T6" s="45" t="n">
        <v>185</v>
      </c>
      <c r="U6" s="45" t="n">
        <v>185</v>
      </c>
      <c r="V6" s="45" t="n">
        <v>195</v>
      </c>
      <c r="W6" s="45" t="n">
        <v>210</v>
      </c>
      <c r="X6" s="45" t="n">
        <v>230</v>
      </c>
      <c r="Y6" s="45" t="n">
        <v>230</v>
      </c>
      <c r="Z6" s="47" t="n">
        <v>240</v>
      </c>
      <c r="AA6" s="47" t="n">
        <v>265</v>
      </c>
      <c r="AB6" s="47" t="n">
        <v>270</v>
      </c>
      <c r="AC6" s="47" t="n">
        <v>275</v>
      </c>
      <c r="AD6" s="47" t="n">
        <v>285</v>
      </c>
      <c r="AE6" s="47" t="n">
        <v>295</v>
      </c>
      <c r="AF6" s="47" t="n">
        <v>305</v>
      </c>
      <c r="AG6" s="47" t="n">
        <v>315</v>
      </c>
      <c r="AH6" s="47" t="n">
        <v>325</v>
      </c>
      <c r="AI6" s="47" t="n">
        <v>335</v>
      </c>
      <c r="AJ6" s="47" t="n">
        <v>345</v>
      </c>
      <c r="AK6" s="47" t="n">
        <v>350</v>
      </c>
      <c r="AL6" s="47" t="n">
        <v>410</v>
      </c>
    </row>
    <row r="7" customFormat="false" ht="12.75" hidden="true" customHeight="false" outlineLevel="0" collapsed="false">
      <c r="A7" s="45" t="s">
        <v>90</v>
      </c>
      <c r="B7" s="45" t="s">
        <v>95</v>
      </c>
      <c r="C7" s="45" t="s">
        <v>96</v>
      </c>
      <c r="D7" s="45" t="s">
        <v>95</v>
      </c>
      <c r="E7" s="46" t="s">
        <v>94</v>
      </c>
      <c r="F7" s="45" t="n">
        <v>0</v>
      </c>
      <c r="G7" s="45" t="n">
        <v>0</v>
      </c>
      <c r="H7" s="45" t="n">
        <v>0</v>
      </c>
      <c r="I7" s="45" t="n">
        <v>0</v>
      </c>
      <c r="J7" s="45" t="n">
        <v>0</v>
      </c>
      <c r="K7" s="45" t="n">
        <v>0</v>
      </c>
      <c r="L7" s="45" t="n">
        <v>0</v>
      </c>
      <c r="M7" s="45" t="n">
        <v>0</v>
      </c>
      <c r="N7" s="45" t="n">
        <v>0</v>
      </c>
      <c r="O7" s="45" t="n">
        <v>0</v>
      </c>
      <c r="P7" s="45" t="n">
        <v>0</v>
      </c>
      <c r="Q7" s="45" t="n">
        <v>0</v>
      </c>
      <c r="R7" s="45" t="n">
        <v>0</v>
      </c>
      <c r="S7" s="45" t="n">
        <v>0</v>
      </c>
      <c r="T7" s="45" t="n">
        <v>0</v>
      </c>
      <c r="U7" s="45" t="n">
        <v>0</v>
      </c>
      <c r="V7" s="45" t="n">
        <v>0</v>
      </c>
      <c r="W7" s="45" t="n">
        <v>0</v>
      </c>
      <c r="X7" s="45" t="n">
        <v>0</v>
      </c>
      <c r="Y7" s="45" t="n">
        <v>0</v>
      </c>
      <c r="Z7" s="47" t="n">
        <v>0</v>
      </c>
      <c r="AA7" s="47" t="n">
        <v>0</v>
      </c>
      <c r="AB7" s="47" t="n">
        <v>0</v>
      </c>
      <c r="AC7" s="47" t="n">
        <v>0</v>
      </c>
      <c r="AD7" s="47" t="n">
        <v>0</v>
      </c>
      <c r="AE7" s="47" t="n">
        <v>0</v>
      </c>
      <c r="AF7" s="47" t="n">
        <v>0</v>
      </c>
      <c r="AG7" s="47" t="n">
        <v>0</v>
      </c>
      <c r="AH7" s="47" t="n">
        <v>0</v>
      </c>
      <c r="AI7" s="47" t="n">
        <v>0</v>
      </c>
      <c r="AJ7" s="47" t="n">
        <v>0</v>
      </c>
      <c r="AK7" s="47" t="n">
        <v>0</v>
      </c>
      <c r="AL7" s="47" t="n">
        <v>0</v>
      </c>
    </row>
    <row r="8" customFormat="false" ht="12.75" hidden="false" customHeight="false" outlineLevel="0" collapsed="false">
      <c r="A8" s="45" t="s">
        <v>97</v>
      </c>
      <c r="B8" s="45" t="s">
        <v>98</v>
      </c>
      <c r="C8" s="45" t="s">
        <v>99</v>
      </c>
      <c r="D8" s="45" t="s">
        <v>100</v>
      </c>
      <c r="E8" s="46" t="s">
        <v>94</v>
      </c>
      <c r="F8" s="45" t="n">
        <v>0</v>
      </c>
      <c r="G8" s="45" t="n">
        <v>0</v>
      </c>
      <c r="H8" s="45" t="n">
        <v>0</v>
      </c>
      <c r="I8" s="45" t="n">
        <v>0</v>
      </c>
      <c r="J8" s="45" t="n">
        <v>0</v>
      </c>
      <c r="K8" s="45" t="n">
        <v>0</v>
      </c>
      <c r="L8" s="45" t="n">
        <v>0</v>
      </c>
      <c r="M8" s="45" t="n">
        <v>0</v>
      </c>
      <c r="N8" s="45" t="n">
        <v>0</v>
      </c>
      <c r="O8" s="45" t="n">
        <v>0</v>
      </c>
      <c r="P8" s="45" t="n">
        <v>0</v>
      </c>
      <c r="Q8" s="45" t="n">
        <v>0</v>
      </c>
      <c r="R8" s="45" t="n">
        <v>10</v>
      </c>
      <c r="S8" s="45" t="n">
        <v>140</v>
      </c>
      <c r="T8" s="45" t="n">
        <v>170</v>
      </c>
      <c r="U8" s="45" t="n">
        <v>180</v>
      </c>
      <c r="V8" s="45" t="n">
        <v>195</v>
      </c>
      <c r="W8" s="45" t="n">
        <v>210</v>
      </c>
      <c r="X8" s="45" t="n">
        <v>215</v>
      </c>
      <c r="Y8" s="45" t="n">
        <v>215</v>
      </c>
      <c r="Z8" s="47" t="n">
        <v>215</v>
      </c>
      <c r="AA8" s="47" t="n">
        <v>215</v>
      </c>
      <c r="AB8" s="47" t="n">
        <v>230</v>
      </c>
      <c r="AC8" s="47" t="n">
        <v>240</v>
      </c>
      <c r="AD8" s="47" t="n">
        <v>260</v>
      </c>
      <c r="AE8" s="47" t="n">
        <v>270</v>
      </c>
      <c r="AF8" s="47" t="n">
        <v>290</v>
      </c>
      <c r="AG8" s="47" t="n">
        <v>310</v>
      </c>
      <c r="AH8" s="47" t="n">
        <v>330</v>
      </c>
      <c r="AI8" s="47" t="n">
        <v>350</v>
      </c>
      <c r="AJ8" s="47" t="n">
        <v>360</v>
      </c>
      <c r="AK8" s="47" t="n">
        <v>360</v>
      </c>
      <c r="AL8" s="47" t="n">
        <v>360</v>
      </c>
    </row>
    <row r="9" customFormat="false" ht="12.75" hidden="false" customHeight="false" outlineLevel="0" collapsed="false">
      <c r="A9" s="45" t="s">
        <v>101</v>
      </c>
      <c r="B9" s="45" t="s">
        <v>102</v>
      </c>
      <c r="C9" s="45" t="s">
        <v>103</v>
      </c>
      <c r="D9" s="45" t="s">
        <v>104</v>
      </c>
      <c r="E9" s="46" t="s">
        <v>94</v>
      </c>
      <c r="F9" s="45" t="n">
        <v>0</v>
      </c>
      <c r="G9" s="45" t="n">
        <v>0</v>
      </c>
      <c r="H9" s="45" t="n">
        <v>0</v>
      </c>
      <c r="I9" s="45" t="n">
        <v>5</v>
      </c>
      <c r="J9" s="45" t="n">
        <v>5</v>
      </c>
      <c r="K9" s="45" t="n">
        <v>10</v>
      </c>
      <c r="L9" s="45" t="n">
        <v>15</v>
      </c>
      <c r="M9" s="45" t="n">
        <v>15</v>
      </c>
      <c r="N9" s="45" t="n">
        <v>20</v>
      </c>
      <c r="O9" s="45" t="n">
        <v>20</v>
      </c>
      <c r="P9" s="45" t="n">
        <v>20</v>
      </c>
      <c r="Q9" s="45" t="n">
        <v>20</v>
      </c>
      <c r="R9" s="45" t="n">
        <v>20</v>
      </c>
      <c r="S9" s="45" t="n">
        <v>25</v>
      </c>
      <c r="T9" s="45" t="n">
        <v>25</v>
      </c>
      <c r="U9" s="45" t="n">
        <v>25</v>
      </c>
      <c r="V9" s="45" t="n">
        <v>25</v>
      </c>
      <c r="W9" s="45" t="n">
        <v>25</v>
      </c>
      <c r="X9" s="45" t="n">
        <v>30</v>
      </c>
      <c r="Y9" s="45" t="n">
        <v>35</v>
      </c>
      <c r="Z9" s="47" t="n">
        <v>35</v>
      </c>
      <c r="AA9" s="47" t="n">
        <v>25</v>
      </c>
      <c r="AB9" s="47" t="n">
        <v>20</v>
      </c>
      <c r="AC9" s="47" t="n">
        <v>10</v>
      </c>
      <c r="AD9" s="47" t="n">
        <v>5</v>
      </c>
      <c r="AE9" s="47" t="n">
        <v>0</v>
      </c>
      <c r="AF9" s="47" t="n">
        <v>0</v>
      </c>
      <c r="AG9" s="47" t="n">
        <v>0</v>
      </c>
      <c r="AH9" s="47" t="n">
        <v>0</v>
      </c>
      <c r="AI9" s="47" t="n">
        <v>5</v>
      </c>
      <c r="AJ9" s="47" t="n">
        <v>15</v>
      </c>
      <c r="AK9" s="47" t="n">
        <v>25</v>
      </c>
      <c r="AL9" s="47" t="n">
        <v>40</v>
      </c>
    </row>
    <row r="10" customFormat="false" ht="12.75" hidden="false" customHeight="false" outlineLevel="0" collapsed="false">
      <c r="A10" s="45" t="s">
        <v>101</v>
      </c>
      <c r="B10" s="45" t="s">
        <v>105</v>
      </c>
      <c r="C10" s="45" t="s">
        <v>106</v>
      </c>
      <c r="D10" s="45" t="s">
        <v>107</v>
      </c>
      <c r="E10" s="46" t="s">
        <v>94</v>
      </c>
      <c r="F10" s="45" t="n">
        <v>0</v>
      </c>
      <c r="G10" s="45" t="n">
        <v>0</v>
      </c>
      <c r="H10" s="45" t="n">
        <v>0</v>
      </c>
      <c r="I10" s="45" t="n">
        <v>0</v>
      </c>
      <c r="J10" s="45" t="n">
        <v>0</v>
      </c>
      <c r="K10" s="45" t="n">
        <v>0</v>
      </c>
      <c r="L10" s="45" t="n">
        <v>0</v>
      </c>
      <c r="M10" s="45" t="n">
        <v>0</v>
      </c>
      <c r="N10" s="45" t="n">
        <v>0</v>
      </c>
      <c r="O10" s="45" t="n">
        <v>25</v>
      </c>
      <c r="P10" s="45" t="n">
        <v>55</v>
      </c>
      <c r="Q10" s="45" t="n">
        <v>55</v>
      </c>
      <c r="R10" s="45" t="n">
        <v>60</v>
      </c>
      <c r="S10" s="45" t="n">
        <v>85</v>
      </c>
      <c r="T10" s="45" t="n">
        <v>90</v>
      </c>
      <c r="U10" s="45" t="n">
        <v>90</v>
      </c>
      <c r="V10" s="45" t="n">
        <v>60</v>
      </c>
      <c r="W10" s="45" t="n">
        <v>70</v>
      </c>
      <c r="X10" s="45" t="n">
        <v>95</v>
      </c>
      <c r="Y10" s="45" t="n">
        <v>100</v>
      </c>
      <c r="Z10" s="47" t="n">
        <v>125</v>
      </c>
      <c r="AA10" s="47" t="n">
        <v>175</v>
      </c>
      <c r="AB10" s="47" t="n">
        <v>160</v>
      </c>
      <c r="AC10" s="47" t="n">
        <v>140</v>
      </c>
      <c r="AD10" s="47" t="n">
        <v>115</v>
      </c>
      <c r="AE10" s="47" t="n">
        <v>25</v>
      </c>
      <c r="AF10" s="47" t="n">
        <v>15</v>
      </c>
      <c r="AG10" s="47" t="n">
        <v>10</v>
      </c>
      <c r="AH10" s="47" t="n">
        <v>10</v>
      </c>
      <c r="AI10" s="47" t="n">
        <v>10</v>
      </c>
      <c r="AJ10" s="47" t="n">
        <v>10</v>
      </c>
      <c r="AK10" s="47" t="n">
        <v>15</v>
      </c>
      <c r="AL10" s="47" t="n">
        <v>20</v>
      </c>
    </row>
    <row r="11" customFormat="false" ht="12.75" hidden="false" customHeight="false" outlineLevel="0" collapsed="false">
      <c r="A11" s="45" t="s">
        <v>101</v>
      </c>
      <c r="B11" s="45" t="s">
        <v>108</v>
      </c>
      <c r="C11" s="45" t="s">
        <v>109</v>
      </c>
      <c r="D11" s="45" t="s">
        <v>110</v>
      </c>
      <c r="E11" s="46" t="s">
        <v>94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  <c r="P11" s="45" t="n">
        <v>0</v>
      </c>
      <c r="Q11" s="45" t="n">
        <v>0</v>
      </c>
      <c r="R11" s="45" t="n">
        <v>0</v>
      </c>
      <c r="S11" s="45" t="n">
        <v>0</v>
      </c>
      <c r="T11" s="45" t="n">
        <v>0</v>
      </c>
      <c r="U11" s="45" t="n">
        <v>0</v>
      </c>
      <c r="V11" s="45" t="n">
        <v>10</v>
      </c>
      <c r="W11" s="45" t="n">
        <v>10</v>
      </c>
      <c r="X11" s="45" t="n">
        <v>10</v>
      </c>
      <c r="Y11" s="45" t="n">
        <v>10</v>
      </c>
      <c r="Z11" s="47" t="n">
        <v>10</v>
      </c>
      <c r="AA11" s="47" t="n">
        <v>10</v>
      </c>
      <c r="AB11" s="47" t="n">
        <v>5</v>
      </c>
      <c r="AC11" s="47" t="n">
        <v>0</v>
      </c>
      <c r="AD11" s="47" t="n">
        <v>0</v>
      </c>
      <c r="AE11" s="47" t="n">
        <v>0</v>
      </c>
      <c r="AF11" s="47" t="n">
        <v>0</v>
      </c>
      <c r="AG11" s="47" t="n">
        <v>0</v>
      </c>
      <c r="AH11" s="47" t="n">
        <v>0</v>
      </c>
      <c r="AI11" s="47" t="n">
        <v>0</v>
      </c>
      <c r="AJ11" s="47" t="n">
        <v>0</v>
      </c>
      <c r="AK11" s="47" t="n">
        <v>0</v>
      </c>
      <c r="AL11" s="47" t="n">
        <v>0</v>
      </c>
    </row>
    <row r="12" customFormat="false" ht="12.75" hidden="false" customHeight="false" outlineLevel="0" collapsed="false">
      <c r="A12" s="45" t="s">
        <v>111</v>
      </c>
      <c r="B12" s="45" t="s">
        <v>112</v>
      </c>
      <c r="C12" s="45" t="s">
        <v>113</v>
      </c>
      <c r="D12" s="45" t="s">
        <v>112</v>
      </c>
      <c r="E12" s="46" t="s">
        <v>94</v>
      </c>
      <c r="F12" s="45" t="n">
        <v>20</v>
      </c>
      <c r="G12" s="45" t="n">
        <v>20</v>
      </c>
      <c r="H12" s="45" t="n">
        <v>20</v>
      </c>
      <c r="I12" s="45" t="n">
        <v>15</v>
      </c>
      <c r="J12" s="45" t="n">
        <v>15</v>
      </c>
      <c r="K12" s="45" t="n">
        <v>15</v>
      </c>
      <c r="L12" s="45" t="n">
        <v>15</v>
      </c>
      <c r="M12" s="45" t="n">
        <v>15</v>
      </c>
      <c r="N12" s="45" t="n">
        <v>10</v>
      </c>
      <c r="O12" s="45" t="n">
        <v>10</v>
      </c>
      <c r="P12" s="45" t="n">
        <v>10</v>
      </c>
      <c r="Q12" s="45" t="n">
        <v>10</v>
      </c>
      <c r="R12" s="45" t="n">
        <v>10</v>
      </c>
      <c r="S12" s="45" t="n">
        <v>10</v>
      </c>
      <c r="T12" s="45" t="n">
        <v>10</v>
      </c>
      <c r="U12" s="45" t="n">
        <v>10</v>
      </c>
      <c r="V12" s="45" t="n">
        <v>30</v>
      </c>
      <c r="W12" s="45" t="n">
        <v>30</v>
      </c>
      <c r="X12" s="45" t="n">
        <v>30</v>
      </c>
      <c r="Y12" s="45" t="n">
        <v>0</v>
      </c>
      <c r="Z12" s="47" t="n">
        <v>0</v>
      </c>
      <c r="AA12" s="47" t="n">
        <v>0</v>
      </c>
      <c r="AB12" s="47" t="n">
        <v>5</v>
      </c>
      <c r="AC12" s="47" t="n">
        <v>10</v>
      </c>
      <c r="AD12" s="47" t="n">
        <v>10</v>
      </c>
      <c r="AE12" s="47" t="n">
        <v>10</v>
      </c>
      <c r="AF12" s="47" t="n">
        <v>10</v>
      </c>
      <c r="AG12" s="47" t="n">
        <v>10</v>
      </c>
      <c r="AH12" s="47" t="n">
        <v>10</v>
      </c>
      <c r="AI12" s="47" t="n">
        <v>10</v>
      </c>
      <c r="AJ12" s="47" t="n">
        <v>10</v>
      </c>
      <c r="AK12" s="47" t="n">
        <v>10</v>
      </c>
      <c r="AL12" s="47" t="n">
        <v>10</v>
      </c>
    </row>
    <row r="13" customFormat="false" ht="12.75" hidden="false" customHeight="false" outlineLevel="0" collapsed="false">
      <c r="A13" s="45" t="s">
        <v>114</v>
      </c>
      <c r="B13" s="45" t="s">
        <v>115</v>
      </c>
      <c r="C13" s="45" t="s">
        <v>116</v>
      </c>
      <c r="D13" s="45" t="s">
        <v>115</v>
      </c>
      <c r="E13" s="46" t="s">
        <v>94</v>
      </c>
      <c r="F13" s="45" t="n">
        <v>25</v>
      </c>
      <c r="G13" s="45" t="n">
        <v>30</v>
      </c>
      <c r="H13" s="45" t="n">
        <v>70</v>
      </c>
      <c r="I13" s="45" t="n">
        <v>70</v>
      </c>
      <c r="J13" s="45" t="n">
        <v>70</v>
      </c>
      <c r="K13" s="45" t="n">
        <v>70</v>
      </c>
      <c r="L13" s="45" t="n">
        <v>70</v>
      </c>
      <c r="M13" s="45" t="n">
        <v>70</v>
      </c>
      <c r="N13" s="45" t="n">
        <v>70</v>
      </c>
      <c r="O13" s="45" t="n">
        <v>70</v>
      </c>
      <c r="P13" s="45" t="n">
        <v>70</v>
      </c>
      <c r="Q13" s="45" t="n">
        <v>70</v>
      </c>
      <c r="R13" s="45" t="n">
        <v>70</v>
      </c>
      <c r="S13" s="45" t="n">
        <v>60</v>
      </c>
      <c r="T13" s="45" t="n">
        <v>45</v>
      </c>
      <c r="U13" s="45" t="n">
        <v>45</v>
      </c>
      <c r="V13" s="45" t="n">
        <v>45</v>
      </c>
      <c r="W13" s="45" t="n">
        <v>45</v>
      </c>
      <c r="X13" s="45" t="n">
        <v>45</v>
      </c>
      <c r="Y13" s="45" t="n">
        <v>35</v>
      </c>
      <c r="Z13" s="47" t="n">
        <v>15</v>
      </c>
      <c r="AA13" s="47" t="n">
        <v>0</v>
      </c>
      <c r="AB13" s="47" t="n">
        <v>0</v>
      </c>
      <c r="AC13" s="47" t="n">
        <v>70</v>
      </c>
      <c r="AD13" s="47" t="n">
        <v>100</v>
      </c>
      <c r="AE13" s="47" t="n">
        <v>100</v>
      </c>
      <c r="AF13" s="47" t="n">
        <v>100</v>
      </c>
      <c r="AG13" s="47" t="n">
        <v>100</v>
      </c>
      <c r="AH13" s="47" t="n">
        <v>100</v>
      </c>
      <c r="AI13" s="47" t="n">
        <v>100</v>
      </c>
      <c r="AJ13" s="47" t="n">
        <v>100</v>
      </c>
      <c r="AK13" s="47" t="n">
        <v>100</v>
      </c>
      <c r="AL13" s="47" t="n">
        <v>100</v>
      </c>
    </row>
    <row r="14" customFormat="false" ht="12.75" hidden="false" customHeight="false" outlineLevel="0" collapsed="false">
      <c r="A14" s="45" t="s">
        <v>114</v>
      </c>
      <c r="B14" s="45"/>
      <c r="C14" s="45" t="s">
        <v>117</v>
      </c>
      <c r="D14" s="45" t="s">
        <v>115</v>
      </c>
      <c r="E14" s="46" t="s">
        <v>94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20</v>
      </c>
      <c r="M14" s="45" t="n">
        <v>240</v>
      </c>
      <c r="N14" s="45" t="n">
        <v>270</v>
      </c>
      <c r="O14" s="45" t="n">
        <v>270</v>
      </c>
      <c r="P14" s="45" t="n">
        <v>270</v>
      </c>
      <c r="Q14" s="45" t="n">
        <v>275</v>
      </c>
      <c r="R14" s="45" t="n">
        <v>275</v>
      </c>
      <c r="S14" s="45" t="n">
        <v>280</v>
      </c>
      <c r="T14" s="45" t="n">
        <v>285</v>
      </c>
      <c r="U14" s="45" t="n">
        <v>290</v>
      </c>
      <c r="V14" s="45" t="n">
        <v>300</v>
      </c>
      <c r="W14" s="45" t="n">
        <v>305</v>
      </c>
      <c r="X14" s="45" t="n">
        <v>310</v>
      </c>
      <c r="Y14" s="45" t="n">
        <v>310</v>
      </c>
      <c r="Z14" s="47" t="n">
        <v>310</v>
      </c>
      <c r="AA14" s="47" t="n">
        <v>310</v>
      </c>
      <c r="AB14" s="47" t="n">
        <v>320</v>
      </c>
      <c r="AC14" s="47" t="n">
        <v>325</v>
      </c>
      <c r="AD14" s="47" t="n">
        <v>330</v>
      </c>
      <c r="AE14" s="47" t="n">
        <v>330</v>
      </c>
      <c r="AF14" s="47" t="n">
        <v>350</v>
      </c>
      <c r="AG14" s="47" t="n">
        <v>355</v>
      </c>
      <c r="AH14" s="47" t="n">
        <v>360</v>
      </c>
      <c r="AI14" s="47" t="n">
        <v>365</v>
      </c>
      <c r="AJ14" s="47" t="n">
        <v>370</v>
      </c>
      <c r="AK14" s="47" t="n">
        <v>390</v>
      </c>
      <c r="AL14" s="47" t="n">
        <v>400</v>
      </c>
    </row>
    <row r="15" customFormat="false" ht="12.75" hidden="false" customHeight="false" outlineLevel="0" collapsed="false">
      <c r="A15" s="45" t="s">
        <v>114</v>
      </c>
      <c r="B15" s="45"/>
      <c r="C15" s="45" t="s">
        <v>118</v>
      </c>
      <c r="D15" s="45" t="s">
        <v>115</v>
      </c>
      <c r="E15" s="46" t="s">
        <v>94</v>
      </c>
      <c r="F15" s="45" t="n">
        <v>20</v>
      </c>
      <c r="G15" s="45" t="n">
        <v>20</v>
      </c>
      <c r="H15" s="45" t="n">
        <v>20</v>
      </c>
      <c r="I15" s="45" t="n">
        <v>20</v>
      </c>
      <c r="J15" s="45" t="n">
        <v>20</v>
      </c>
      <c r="K15" s="45" t="n">
        <v>20</v>
      </c>
      <c r="L15" s="45" t="n">
        <v>20</v>
      </c>
      <c r="M15" s="45" t="n">
        <v>20</v>
      </c>
      <c r="N15" s="45" t="n">
        <v>20</v>
      </c>
      <c r="O15" s="45" t="n">
        <v>20</v>
      </c>
      <c r="P15" s="45" t="n">
        <v>20</v>
      </c>
      <c r="Q15" s="45" t="n">
        <v>20</v>
      </c>
      <c r="R15" s="45" t="n">
        <v>20</v>
      </c>
      <c r="S15" s="45" t="n">
        <v>20</v>
      </c>
      <c r="T15" s="45" t="n">
        <v>20</v>
      </c>
      <c r="U15" s="45" t="n">
        <v>15</v>
      </c>
      <c r="V15" s="45" t="n">
        <v>15</v>
      </c>
      <c r="W15" s="45" t="n">
        <v>15</v>
      </c>
      <c r="X15" s="45" t="n">
        <v>0</v>
      </c>
      <c r="Y15" s="45" t="n">
        <v>0</v>
      </c>
      <c r="Z15" s="47" t="n">
        <v>0</v>
      </c>
      <c r="AA15" s="47" t="n">
        <v>0</v>
      </c>
      <c r="AB15" s="47" t="n">
        <v>0</v>
      </c>
      <c r="AC15" s="47" t="n">
        <v>5</v>
      </c>
      <c r="AD15" s="47" t="n">
        <v>20</v>
      </c>
      <c r="AE15" s="47" t="n">
        <v>20</v>
      </c>
      <c r="AF15" s="47" t="n">
        <v>25</v>
      </c>
      <c r="AG15" s="47" t="n">
        <v>25</v>
      </c>
      <c r="AH15" s="47" t="n">
        <v>25</v>
      </c>
      <c r="AI15" s="47" t="n">
        <v>25</v>
      </c>
      <c r="AJ15" s="47" t="n">
        <v>25</v>
      </c>
      <c r="AK15" s="47" t="n">
        <v>25</v>
      </c>
      <c r="AL15" s="47" t="n">
        <v>25</v>
      </c>
    </row>
    <row r="16" customFormat="false" ht="12.75" hidden="false" customHeight="false" outlineLevel="0" collapsed="false">
      <c r="A16" s="45" t="s">
        <v>114</v>
      </c>
      <c r="B16" s="45" t="s">
        <v>119</v>
      </c>
      <c r="C16" s="45" t="s">
        <v>120</v>
      </c>
      <c r="D16" s="45" t="s">
        <v>121</v>
      </c>
      <c r="E16" s="46" t="s">
        <v>94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0</v>
      </c>
      <c r="R16" s="45" t="n">
        <v>0</v>
      </c>
      <c r="S16" s="45" t="n">
        <v>0</v>
      </c>
      <c r="T16" s="45" t="n">
        <v>0</v>
      </c>
      <c r="U16" s="45" t="n">
        <v>0</v>
      </c>
      <c r="V16" s="45" t="n">
        <v>0</v>
      </c>
      <c r="W16" s="45" t="n">
        <v>0</v>
      </c>
      <c r="X16" s="45" t="n">
        <v>0</v>
      </c>
      <c r="Y16" s="45" t="n">
        <v>0</v>
      </c>
      <c r="Z16" s="47" t="n">
        <v>0</v>
      </c>
      <c r="AA16" s="47" t="n">
        <v>15</v>
      </c>
      <c r="AB16" s="47" t="n">
        <v>15</v>
      </c>
      <c r="AC16" s="47" t="n">
        <v>30</v>
      </c>
      <c r="AD16" s="47" t="n">
        <v>50</v>
      </c>
      <c r="AE16" s="47" t="n">
        <v>50</v>
      </c>
      <c r="AF16" s="47" t="n">
        <v>50</v>
      </c>
      <c r="AG16" s="47" t="n">
        <v>20</v>
      </c>
      <c r="AH16" s="47" t="n">
        <v>20</v>
      </c>
      <c r="AI16" s="47" t="n">
        <v>20</v>
      </c>
      <c r="AJ16" s="47" t="n">
        <v>20</v>
      </c>
      <c r="AK16" s="47" t="n">
        <v>20</v>
      </c>
      <c r="AL16" s="47" t="n">
        <v>20</v>
      </c>
    </row>
    <row r="17" customFormat="false" ht="12.75" hidden="false" customHeight="false" outlineLevel="0" collapsed="false">
      <c r="A17" s="45" t="s">
        <v>114</v>
      </c>
      <c r="B17" s="45" t="s">
        <v>122</v>
      </c>
      <c r="C17" s="45" t="s">
        <v>123</v>
      </c>
      <c r="D17" s="45" t="s">
        <v>122</v>
      </c>
      <c r="E17" s="46" t="s">
        <v>94</v>
      </c>
      <c r="F17" s="45" t="n">
        <v>235</v>
      </c>
      <c r="G17" s="45" t="n">
        <v>235</v>
      </c>
      <c r="H17" s="45" t="n">
        <v>235</v>
      </c>
      <c r="I17" s="45" t="n">
        <v>235</v>
      </c>
      <c r="J17" s="45" t="n">
        <v>235</v>
      </c>
      <c r="K17" s="45" t="n">
        <v>235</v>
      </c>
      <c r="L17" s="45" t="n">
        <v>235</v>
      </c>
      <c r="M17" s="45" t="n">
        <v>235</v>
      </c>
      <c r="N17" s="45" t="n">
        <v>235</v>
      </c>
      <c r="O17" s="45" t="n">
        <v>235</v>
      </c>
      <c r="P17" s="45" t="n">
        <v>235</v>
      </c>
      <c r="Q17" s="45" t="n">
        <v>235</v>
      </c>
      <c r="R17" s="45" t="n">
        <v>235</v>
      </c>
      <c r="S17" s="45" t="n">
        <v>225</v>
      </c>
      <c r="T17" s="45" t="n">
        <v>225</v>
      </c>
      <c r="U17" s="45" t="n">
        <v>235</v>
      </c>
      <c r="V17" s="45" t="n">
        <v>245</v>
      </c>
      <c r="W17" s="45" t="n">
        <v>250</v>
      </c>
      <c r="X17" s="45" t="n">
        <v>250</v>
      </c>
      <c r="Y17" s="45" t="n">
        <v>230</v>
      </c>
      <c r="Z17" s="47" t="n">
        <v>230</v>
      </c>
      <c r="AA17" s="47" t="n">
        <v>230</v>
      </c>
      <c r="AB17" s="47" t="n">
        <v>250</v>
      </c>
      <c r="AC17" s="47" t="n">
        <v>250</v>
      </c>
      <c r="AD17" s="47" t="n">
        <v>250</v>
      </c>
      <c r="AE17" s="47" t="n">
        <v>250</v>
      </c>
      <c r="AF17" s="47" t="n">
        <v>250</v>
      </c>
      <c r="AG17" s="47" t="n">
        <v>50</v>
      </c>
      <c r="AH17" s="47" t="n">
        <v>0</v>
      </c>
      <c r="AI17" s="47" t="n">
        <v>0</v>
      </c>
      <c r="AJ17" s="47" t="n">
        <v>0</v>
      </c>
      <c r="AK17" s="47" t="n">
        <v>0</v>
      </c>
      <c r="AL17" s="47" t="n">
        <v>0</v>
      </c>
    </row>
    <row r="18" customFormat="false" ht="12.75" hidden="false" customHeight="false" outlineLevel="0" collapsed="false">
      <c r="A18" s="45" t="s">
        <v>114</v>
      </c>
      <c r="B18" s="45" t="s">
        <v>124</v>
      </c>
      <c r="C18" s="45" t="s">
        <v>125</v>
      </c>
      <c r="D18" s="45" t="s">
        <v>122</v>
      </c>
      <c r="E18" s="46" t="s">
        <v>94</v>
      </c>
      <c r="F18" s="45" t="n">
        <v>180</v>
      </c>
      <c r="G18" s="45" t="n">
        <v>180</v>
      </c>
      <c r="H18" s="45" t="n">
        <v>180</v>
      </c>
      <c r="I18" s="45" t="n">
        <v>180</v>
      </c>
      <c r="J18" s="45" t="n">
        <v>300</v>
      </c>
      <c r="K18" s="45" t="n">
        <v>360</v>
      </c>
      <c r="L18" s="45" t="n">
        <v>410</v>
      </c>
      <c r="M18" s="45" t="n">
        <v>410</v>
      </c>
      <c r="N18" s="45" t="n">
        <v>390</v>
      </c>
      <c r="O18" s="45" t="n">
        <v>345</v>
      </c>
      <c r="P18" s="45" t="n">
        <v>325</v>
      </c>
      <c r="Q18" s="45" t="n">
        <v>325</v>
      </c>
      <c r="R18" s="45" t="n">
        <v>325</v>
      </c>
      <c r="S18" s="45" t="n">
        <v>325</v>
      </c>
      <c r="T18" s="45" t="n">
        <v>325</v>
      </c>
      <c r="U18" s="45" t="n">
        <v>325</v>
      </c>
      <c r="V18" s="45" t="n">
        <v>325</v>
      </c>
      <c r="W18" s="45" t="n">
        <v>325</v>
      </c>
      <c r="X18" s="45" t="n">
        <v>325</v>
      </c>
      <c r="Y18" s="45" t="n">
        <v>290</v>
      </c>
      <c r="Z18" s="47" t="n">
        <v>285</v>
      </c>
      <c r="AA18" s="47" t="n">
        <v>285</v>
      </c>
      <c r="AB18" s="47" t="n">
        <v>285</v>
      </c>
      <c r="AC18" s="47" t="n">
        <v>285</v>
      </c>
      <c r="AD18" s="47" t="n">
        <v>285</v>
      </c>
      <c r="AE18" s="47" t="n">
        <v>295</v>
      </c>
      <c r="AF18" s="47" t="n">
        <v>330</v>
      </c>
      <c r="AG18" s="47" t="n">
        <v>340</v>
      </c>
      <c r="AH18" s="47" t="n">
        <v>340</v>
      </c>
      <c r="AI18" s="47" t="n">
        <v>340</v>
      </c>
      <c r="AJ18" s="47" t="n">
        <v>340</v>
      </c>
      <c r="AK18" s="47" t="n">
        <v>340</v>
      </c>
      <c r="AL18" s="47" t="n">
        <v>340</v>
      </c>
    </row>
    <row r="19" customFormat="false" ht="12.75" hidden="false" customHeight="false" outlineLevel="0" collapsed="false">
      <c r="A19" s="45" t="s">
        <v>114</v>
      </c>
      <c r="B19" s="45" t="s">
        <v>126</v>
      </c>
      <c r="C19" s="45" t="s">
        <v>127</v>
      </c>
      <c r="D19" s="45" t="s">
        <v>126</v>
      </c>
      <c r="E19" s="46" t="s">
        <v>94</v>
      </c>
      <c r="F19" s="45" t="n">
        <v>175</v>
      </c>
      <c r="G19" s="45" t="n">
        <v>175</v>
      </c>
      <c r="H19" s="45" t="n">
        <v>175</v>
      </c>
      <c r="I19" s="45" t="n">
        <v>175</v>
      </c>
      <c r="J19" s="45" t="n">
        <v>175</v>
      </c>
      <c r="K19" s="45" t="n">
        <v>175</v>
      </c>
      <c r="L19" s="45" t="n">
        <v>175</v>
      </c>
      <c r="M19" s="45" t="n">
        <v>175</v>
      </c>
      <c r="N19" s="45" t="n">
        <v>180</v>
      </c>
      <c r="O19" s="45" t="n">
        <v>180</v>
      </c>
      <c r="P19" s="45" t="n">
        <v>180</v>
      </c>
      <c r="Q19" s="45" t="n">
        <v>185</v>
      </c>
      <c r="R19" s="45" t="n">
        <v>190</v>
      </c>
      <c r="S19" s="45" t="n">
        <v>200</v>
      </c>
      <c r="T19" s="45" t="n">
        <v>215</v>
      </c>
      <c r="U19" s="45" t="n">
        <v>230</v>
      </c>
      <c r="V19" s="45" t="n">
        <v>235</v>
      </c>
      <c r="W19" s="45" t="n">
        <v>235</v>
      </c>
      <c r="X19" s="45" t="n">
        <v>235</v>
      </c>
      <c r="Y19" s="45" t="n">
        <v>290</v>
      </c>
      <c r="Z19" s="47" t="n">
        <v>300</v>
      </c>
      <c r="AA19" s="47" t="n">
        <v>310</v>
      </c>
      <c r="AB19" s="47" t="n">
        <v>320</v>
      </c>
      <c r="AC19" s="47" t="n">
        <v>325</v>
      </c>
      <c r="AD19" s="47" t="n">
        <v>325</v>
      </c>
      <c r="AE19" s="47" t="n">
        <v>325</v>
      </c>
      <c r="AF19" s="47" t="n">
        <v>325</v>
      </c>
      <c r="AG19" s="47" t="n">
        <v>325</v>
      </c>
      <c r="AH19" s="47" t="n">
        <v>325</v>
      </c>
      <c r="AI19" s="47" t="n">
        <v>325</v>
      </c>
      <c r="AJ19" s="47" t="n">
        <v>325</v>
      </c>
      <c r="AK19" s="47" t="n">
        <v>325</v>
      </c>
      <c r="AL19" s="47" t="n">
        <v>325</v>
      </c>
    </row>
    <row r="20" customFormat="false" ht="12.75" hidden="false" customHeight="false" outlineLevel="0" collapsed="false">
      <c r="A20" s="45" t="s">
        <v>114</v>
      </c>
      <c r="B20" s="45"/>
      <c r="C20" s="45" t="s">
        <v>128</v>
      </c>
      <c r="D20" s="45" t="s">
        <v>126</v>
      </c>
      <c r="E20" s="46" t="s">
        <v>94</v>
      </c>
      <c r="F20" s="45" t="n">
        <v>125</v>
      </c>
      <c r="G20" s="45" t="n">
        <v>125</v>
      </c>
      <c r="H20" s="45" t="n">
        <v>125</v>
      </c>
      <c r="I20" s="45" t="n">
        <v>125</v>
      </c>
      <c r="J20" s="45" t="n">
        <v>125</v>
      </c>
      <c r="K20" s="45" t="n">
        <v>125</v>
      </c>
      <c r="L20" s="45" t="n">
        <v>125</v>
      </c>
      <c r="M20" s="45" t="n">
        <v>125</v>
      </c>
      <c r="N20" s="45" t="n">
        <v>125</v>
      </c>
      <c r="O20" s="45" t="n">
        <v>125</v>
      </c>
      <c r="P20" s="45" t="n">
        <v>125</v>
      </c>
      <c r="Q20" s="45" t="n">
        <v>125</v>
      </c>
      <c r="R20" s="45" t="n">
        <v>130</v>
      </c>
      <c r="S20" s="45" t="n">
        <v>135</v>
      </c>
      <c r="T20" s="45" t="n">
        <v>140</v>
      </c>
      <c r="U20" s="45" t="n">
        <v>150</v>
      </c>
      <c r="V20" s="45" t="n">
        <v>160</v>
      </c>
      <c r="W20" s="45" t="n">
        <v>160</v>
      </c>
      <c r="X20" s="45" t="n">
        <v>160</v>
      </c>
      <c r="Y20" s="45" t="n">
        <v>160</v>
      </c>
      <c r="Z20" s="47" t="n">
        <v>160</v>
      </c>
      <c r="AA20" s="47" t="n">
        <v>160</v>
      </c>
      <c r="AB20" s="47" t="n">
        <v>160</v>
      </c>
      <c r="AC20" s="47" t="n">
        <v>165</v>
      </c>
      <c r="AD20" s="47" t="n">
        <v>170</v>
      </c>
      <c r="AE20" s="47" t="n">
        <v>170</v>
      </c>
      <c r="AF20" s="47" t="n">
        <v>170</v>
      </c>
      <c r="AG20" s="47" t="n">
        <v>170</v>
      </c>
      <c r="AH20" s="47" t="n">
        <v>180</v>
      </c>
      <c r="AI20" s="47" t="n">
        <v>185</v>
      </c>
      <c r="AJ20" s="47" t="n">
        <v>185</v>
      </c>
      <c r="AK20" s="47" t="n">
        <v>185</v>
      </c>
      <c r="AL20" s="47" t="n">
        <v>185</v>
      </c>
    </row>
    <row r="21" customFormat="false" ht="12.75" hidden="false" customHeight="false" outlineLevel="0" collapsed="false">
      <c r="A21" s="45" t="s">
        <v>114</v>
      </c>
      <c r="B21" s="45" t="s">
        <v>129</v>
      </c>
      <c r="C21" s="45" t="s">
        <v>130</v>
      </c>
      <c r="D21" s="45" t="s">
        <v>131</v>
      </c>
      <c r="E21" s="46" t="s">
        <v>94</v>
      </c>
      <c r="F21" s="45" t="n">
        <v>0</v>
      </c>
      <c r="G21" s="45" t="n">
        <v>170</v>
      </c>
      <c r="H21" s="45" t="n">
        <v>185</v>
      </c>
      <c r="I21" s="45" t="n">
        <v>190</v>
      </c>
      <c r="J21" s="45" t="n">
        <v>210</v>
      </c>
      <c r="K21" s="45" t="n">
        <v>215</v>
      </c>
      <c r="L21" s="45" t="n">
        <v>215</v>
      </c>
      <c r="M21" s="45" t="n">
        <v>225</v>
      </c>
      <c r="N21" s="45" t="n">
        <v>225</v>
      </c>
      <c r="O21" s="45" t="n">
        <v>225</v>
      </c>
      <c r="P21" s="45" t="n">
        <v>230</v>
      </c>
      <c r="Q21" s="45" t="n">
        <v>240</v>
      </c>
      <c r="R21" s="45" t="n">
        <v>245</v>
      </c>
      <c r="S21" s="45" t="n">
        <v>250</v>
      </c>
      <c r="T21" s="45" t="n">
        <v>255</v>
      </c>
      <c r="U21" s="45" t="n">
        <v>255</v>
      </c>
      <c r="V21" s="45" t="n">
        <v>245</v>
      </c>
      <c r="W21" s="45" t="n">
        <v>230</v>
      </c>
      <c r="X21" s="45" t="n">
        <v>260</v>
      </c>
      <c r="Y21" s="45" t="n">
        <v>275</v>
      </c>
      <c r="Z21" s="47" t="n">
        <v>290</v>
      </c>
      <c r="AA21" s="47" t="n">
        <v>295</v>
      </c>
      <c r="AB21" s="47" t="n">
        <v>300</v>
      </c>
      <c r="AC21" s="47" t="n">
        <v>290</v>
      </c>
      <c r="AD21" s="47" t="n">
        <v>290</v>
      </c>
      <c r="AE21" s="47" t="n">
        <v>290</v>
      </c>
      <c r="AF21" s="47" t="n">
        <v>290</v>
      </c>
      <c r="AG21" s="47" t="n">
        <v>290</v>
      </c>
      <c r="AH21" s="47" t="n">
        <v>300</v>
      </c>
      <c r="AI21" s="47" t="n">
        <v>305</v>
      </c>
      <c r="AJ21" s="47" t="n">
        <v>315</v>
      </c>
      <c r="AK21" s="47" t="n">
        <v>320</v>
      </c>
      <c r="AL21" s="47" t="n">
        <v>340</v>
      </c>
    </row>
    <row r="22" customFormat="false" ht="12.75" hidden="false" customHeight="false" outlineLevel="0" collapsed="false">
      <c r="A22" s="45" t="s">
        <v>114</v>
      </c>
      <c r="B22" s="45" t="s">
        <v>132</v>
      </c>
      <c r="C22" s="45" t="s">
        <v>133</v>
      </c>
      <c r="D22" s="45" t="s">
        <v>132</v>
      </c>
      <c r="E22" s="46" t="s">
        <v>94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5" t="n">
        <v>0</v>
      </c>
      <c r="L22" s="45" t="n">
        <v>0</v>
      </c>
      <c r="M22" s="45" t="n">
        <v>0</v>
      </c>
      <c r="N22" s="45" t="n">
        <v>0</v>
      </c>
      <c r="O22" s="45" t="n">
        <v>0</v>
      </c>
      <c r="P22" s="45" t="n">
        <v>0</v>
      </c>
      <c r="Q22" s="45" t="n">
        <v>0</v>
      </c>
      <c r="R22" s="45" t="n">
        <v>40</v>
      </c>
      <c r="S22" s="45" t="n">
        <v>45</v>
      </c>
      <c r="T22" s="45" t="n">
        <v>45</v>
      </c>
      <c r="U22" s="45" t="n">
        <v>50</v>
      </c>
      <c r="V22" s="45" t="n">
        <v>55</v>
      </c>
      <c r="W22" s="45" t="n">
        <v>60</v>
      </c>
      <c r="X22" s="45" t="n">
        <v>60</v>
      </c>
      <c r="Y22" s="45" t="n">
        <v>55</v>
      </c>
      <c r="Z22" s="47" t="n">
        <v>0</v>
      </c>
      <c r="AA22" s="47" t="n">
        <v>0</v>
      </c>
      <c r="AB22" s="47" t="n">
        <v>0</v>
      </c>
      <c r="AC22" s="47" t="n">
        <v>0</v>
      </c>
      <c r="AD22" s="47" t="n">
        <v>0</v>
      </c>
      <c r="AE22" s="47" t="n">
        <v>0</v>
      </c>
      <c r="AF22" s="47" t="n">
        <v>0</v>
      </c>
      <c r="AG22" s="47" t="n">
        <v>15</v>
      </c>
      <c r="AH22" s="47" t="n">
        <v>30</v>
      </c>
      <c r="AI22" s="47" t="n">
        <v>30</v>
      </c>
      <c r="AJ22" s="47" t="n">
        <v>30</v>
      </c>
      <c r="AK22" s="47" t="n">
        <v>30</v>
      </c>
      <c r="AL22" s="47" t="n">
        <v>30</v>
      </c>
    </row>
    <row r="23" customFormat="false" ht="12.75" hidden="false" customHeight="false" outlineLevel="0" collapsed="false">
      <c r="A23" s="45" t="s">
        <v>114</v>
      </c>
      <c r="B23" s="45" t="s">
        <v>134</v>
      </c>
      <c r="C23" s="45" t="s">
        <v>135</v>
      </c>
      <c r="D23" s="45" t="s">
        <v>134</v>
      </c>
      <c r="E23" s="46" t="s">
        <v>94</v>
      </c>
      <c r="F23" s="45" t="n">
        <v>175</v>
      </c>
      <c r="G23" s="45" t="n">
        <v>175</v>
      </c>
      <c r="H23" s="45" t="n">
        <v>175</v>
      </c>
      <c r="I23" s="45" t="n">
        <v>175</v>
      </c>
      <c r="J23" s="45" t="n">
        <v>175</v>
      </c>
      <c r="K23" s="45" t="n">
        <v>175</v>
      </c>
      <c r="L23" s="45" t="n">
        <v>175</v>
      </c>
      <c r="M23" s="45" t="n">
        <v>175</v>
      </c>
      <c r="N23" s="45" t="n">
        <v>175</v>
      </c>
      <c r="O23" s="45" t="n">
        <v>175</v>
      </c>
      <c r="P23" s="45" t="n">
        <v>175</v>
      </c>
      <c r="Q23" s="45" t="n">
        <v>175</v>
      </c>
      <c r="R23" s="45" t="n">
        <v>175</v>
      </c>
      <c r="S23" s="45" t="n">
        <v>175</v>
      </c>
      <c r="T23" s="45" t="n">
        <v>175</v>
      </c>
      <c r="U23" s="45" t="n">
        <v>175</v>
      </c>
      <c r="V23" s="45" t="n">
        <v>180</v>
      </c>
      <c r="W23" s="45" t="n">
        <v>185</v>
      </c>
      <c r="X23" s="45" t="n">
        <v>185</v>
      </c>
      <c r="Y23" s="45" t="n">
        <v>185</v>
      </c>
      <c r="Z23" s="47" t="n">
        <v>185</v>
      </c>
      <c r="AA23" s="47" t="n">
        <v>280</v>
      </c>
      <c r="AB23" s="47" t="n">
        <v>360</v>
      </c>
      <c r="AC23" s="47" t="n">
        <v>400</v>
      </c>
      <c r="AD23" s="47" t="n">
        <v>425</v>
      </c>
      <c r="AE23" s="47" t="n">
        <v>425</v>
      </c>
      <c r="AF23" s="47" t="n">
        <v>425</v>
      </c>
      <c r="AG23" s="47" t="n">
        <v>425</v>
      </c>
      <c r="AH23" s="47" t="n">
        <v>425</v>
      </c>
      <c r="AI23" s="47" t="n">
        <v>425</v>
      </c>
      <c r="AJ23" s="47" t="n">
        <v>425</v>
      </c>
      <c r="AK23" s="47" t="n">
        <v>425</v>
      </c>
      <c r="AL23" s="47" t="n">
        <v>425</v>
      </c>
    </row>
    <row r="24" customFormat="false" ht="12.75" hidden="false" customHeight="false" outlineLevel="0" collapsed="false">
      <c r="A24" s="45" t="s">
        <v>114</v>
      </c>
      <c r="B24" s="45" t="s">
        <v>136</v>
      </c>
      <c r="C24" s="45" t="s">
        <v>137</v>
      </c>
      <c r="D24" s="45" t="s">
        <v>138</v>
      </c>
      <c r="E24" s="46" t="s">
        <v>94</v>
      </c>
      <c r="F24" s="45" t="n">
        <v>120</v>
      </c>
      <c r="G24" s="45" t="n">
        <v>120</v>
      </c>
      <c r="H24" s="45" t="n">
        <v>120</v>
      </c>
      <c r="I24" s="45" t="n">
        <v>120</v>
      </c>
      <c r="J24" s="45" t="n">
        <v>120</v>
      </c>
      <c r="K24" s="45" t="n">
        <v>125</v>
      </c>
      <c r="L24" s="45" t="n">
        <v>135</v>
      </c>
      <c r="M24" s="45" t="n">
        <v>140</v>
      </c>
      <c r="N24" s="45" t="n">
        <v>145</v>
      </c>
      <c r="O24" s="45" t="n">
        <v>145</v>
      </c>
      <c r="P24" s="45" t="n">
        <v>145</v>
      </c>
      <c r="Q24" s="45" t="n">
        <v>145</v>
      </c>
      <c r="R24" s="45" t="n">
        <v>145</v>
      </c>
      <c r="S24" s="45" t="n">
        <v>145</v>
      </c>
      <c r="T24" s="45" t="n">
        <v>160</v>
      </c>
      <c r="U24" s="45" t="n">
        <v>175</v>
      </c>
      <c r="V24" s="45" t="n">
        <v>180</v>
      </c>
      <c r="W24" s="45" t="n">
        <v>185</v>
      </c>
      <c r="X24" s="45" t="n">
        <v>185</v>
      </c>
      <c r="Y24" s="45" t="n">
        <v>195</v>
      </c>
      <c r="Z24" s="47" t="n">
        <v>195</v>
      </c>
      <c r="AA24" s="47" t="n">
        <v>195</v>
      </c>
      <c r="AB24" s="47" t="n">
        <v>200</v>
      </c>
      <c r="AC24" s="47" t="n">
        <v>215</v>
      </c>
      <c r="AD24" s="47" t="n">
        <v>225</v>
      </c>
      <c r="AE24" s="47" t="n">
        <v>225</v>
      </c>
      <c r="AF24" s="47" t="n">
        <v>235</v>
      </c>
      <c r="AG24" s="47" t="n">
        <v>235</v>
      </c>
      <c r="AH24" s="47" t="n">
        <v>240</v>
      </c>
      <c r="AI24" s="47" t="n">
        <v>245</v>
      </c>
      <c r="AJ24" s="47" t="n">
        <v>250</v>
      </c>
      <c r="AK24" s="47" t="n">
        <v>260</v>
      </c>
      <c r="AL24" s="47" t="n">
        <v>270</v>
      </c>
    </row>
    <row r="25" customFormat="false" ht="12.75" hidden="false" customHeight="false" outlineLevel="0" collapsed="false">
      <c r="A25" s="45" t="s">
        <v>114</v>
      </c>
      <c r="B25" s="45" t="s">
        <v>139</v>
      </c>
      <c r="C25" s="45" t="s">
        <v>140</v>
      </c>
      <c r="D25" s="45" t="s">
        <v>141</v>
      </c>
      <c r="E25" s="46" t="s">
        <v>94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5" t="n">
        <v>0</v>
      </c>
      <c r="L25" s="45" t="n">
        <v>0</v>
      </c>
      <c r="M25" s="45" t="n">
        <v>0</v>
      </c>
      <c r="N25" s="45" t="n">
        <v>0</v>
      </c>
      <c r="O25" s="45" t="n">
        <v>0</v>
      </c>
      <c r="P25" s="45" t="n">
        <v>0</v>
      </c>
      <c r="Q25" s="45" t="n">
        <v>0</v>
      </c>
      <c r="R25" s="45" t="n">
        <v>0</v>
      </c>
      <c r="S25" s="45" t="n">
        <v>0</v>
      </c>
      <c r="T25" s="45" t="n">
        <v>0</v>
      </c>
      <c r="U25" s="45" t="n">
        <v>0</v>
      </c>
      <c r="V25" s="45" t="n">
        <v>0</v>
      </c>
      <c r="W25" s="45" t="n">
        <v>0</v>
      </c>
      <c r="X25" s="45" t="n">
        <v>50</v>
      </c>
      <c r="Y25" s="45" t="n">
        <v>100</v>
      </c>
      <c r="Z25" s="47" t="n">
        <v>100</v>
      </c>
      <c r="AA25" s="47" t="n">
        <v>100</v>
      </c>
      <c r="AB25" s="47" t="n">
        <v>100</v>
      </c>
      <c r="AC25" s="47" t="n">
        <v>100</v>
      </c>
      <c r="AD25" s="47" t="n">
        <v>100</v>
      </c>
      <c r="AE25" s="47" t="n">
        <v>100</v>
      </c>
      <c r="AF25" s="47" t="n">
        <v>100</v>
      </c>
      <c r="AG25" s="47" t="n">
        <v>100</v>
      </c>
      <c r="AH25" s="47" t="n">
        <v>100</v>
      </c>
      <c r="AI25" s="47" t="n">
        <v>100</v>
      </c>
      <c r="AJ25" s="47" t="n">
        <v>100</v>
      </c>
      <c r="AK25" s="47" t="n">
        <v>100</v>
      </c>
      <c r="AL25" s="47" t="n">
        <v>100</v>
      </c>
    </row>
    <row r="26" customFormat="false" ht="12.75" hidden="false" customHeight="false" outlineLevel="0" collapsed="false">
      <c r="A26" s="45" t="s">
        <v>114</v>
      </c>
      <c r="B26" s="45" t="s">
        <v>142</v>
      </c>
      <c r="C26" s="45" t="s">
        <v>143</v>
      </c>
      <c r="D26" s="45" t="s">
        <v>142</v>
      </c>
      <c r="E26" s="46" t="s">
        <v>94</v>
      </c>
      <c r="F26" s="45" t="n">
        <v>120</v>
      </c>
      <c r="G26" s="45" t="n">
        <v>120</v>
      </c>
      <c r="H26" s="45" t="n">
        <v>120</v>
      </c>
      <c r="I26" s="45" t="n">
        <v>120</v>
      </c>
      <c r="J26" s="45" t="n">
        <v>120</v>
      </c>
      <c r="K26" s="45" t="n">
        <v>120</v>
      </c>
      <c r="L26" s="45" t="n">
        <v>120</v>
      </c>
      <c r="M26" s="45" t="n">
        <v>120</v>
      </c>
      <c r="N26" s="45" t="n">
        <v>120</v>
      </c>
      <c r="O26" s="45" t="n">
        <v>140</v>
      </c>
      <c r="P26" s="45" t="n">
        <v>140</v>
      </c>
      <c r="Q26" s="45" t="n">
        <v>140</v>
      </c>
      <c r="R26" s="45" t="n">
        <v>145</v>
      </c>
      <c r="S26" s="45" t="n">
        <v>145</v>
      </c>
      <c r="T26" s="45" t="n">
        <v>145</v>
      </c>
      <c r="U26" s="45" t="n">
        <v>145</v>
      </c>
      <c r="V26" s="45" t="n">
        <v>145</v>
      </c>
      <c r="W26" s="45" t="n">
        <v>145</v>
      </c>
      <c r="X26" s="45" t="n">
        <v>145</v>
      </c>
      <c r="Y26" s="45" t="n">
        <v>145</v>
      </c>
      <c r="Z26" s="47" t="n">
        <v>160</v>
      </c>
      <c r="AA26" s="47" t="n">
        <v>160</v>
      </c>
      <c r="AB26" s="47" t="n">
        <v>175</v>
      </c>
      <c r="AC26" s="47" t="n">
        <v>190</v>
      </c>
      <c r="AD26" s="47" t="n">
        <v>220</v>
      </c>
      <c r="AE26" s="47" t="n">
        <v>240</v>
      </c>
      <c r="AF26" s="47" t="n">
        <v>265</v>
      </c>
      <c r="AG26" s="47" t="n">
        <v>280</v>
      </c>
      <c r="AH26" s="47" t="n">
        <v>290</v>
      </c>
      <c r="AI26" s="47" t="n">
        <v>295</v>
      </c>
      <c r="AJ26" s="47" t="n">
        <v>300</v>
      </c>
      <c r="AK26" s="47" t="n">
        <v>305</v>
      </c>
      <c r="AL26" s="47" t="n">
        <v>310</v>
      </c>
    </row>
    <row r="27" customFormat="false" ht="12.75" hidden="false" customHeight="false" outlineLevel="0" collapsed="false">
      <c r="A27" s="45" t="s">
        <v>114</v>
      </c>
      <c r="B27" s="45" t="s">
        <v>144</v>
      </c>
      <c r="C27" s="45" t="s">
        <v>145</v>
      </c>
      <c r="D27" s="45" t="s">
        <v>142</v>
      </c>
      <c r="E27" s="46" t="s">
        <v>94</v>
      </c>
      <c r="F27" s="45" t="n">
        <v>40</v>
      </c>
      <c r="G27" s="45" t="n">
        <v>40</v>
      </c>
      <c r="H27" s="45" t="n">
        <v>40</v>
      </c>
      <c r="I27" s="45" t="n">
        <v>40</v>
      </c>
      <c r="J27" s="45" t="n">
        <v>45</v>
      </c>
      <c r="K27" s="45" t="n">
        <v>45</v>
      </c>
      <c r="L27" s="45" t="n">
        <v>45</v>
      </c>
      <c r="M27" s="45" t="n">
        <v>45</v>
      </c>
      <c r="N27" s="45" t="n">
        <v>45</v>
      </c>
      <c r="O27" s="45" t="n">
        <v>45</v>
      </c>
      <c r="P27" s="45" t="n">
        <v>45</v>
      </c>
      <c r="Q27" s="45" t="n">
        <v>45</v>
      </c>
      <c r="R27" s="45" t="n">
        <v>85</v>
      </c>
      <c r="S27" s="45" t="n">
        <v>75</v>
      </c>
      <c r="T27" s="45" t="n">
        <v>75</v>
      </c>
      <c r="U27" s="45" t="n">
        <v>65</v>
      </c>
      <c r="V27" s="45" t="n">
        <v>65</v>
      </c>
      <c r="W27" s="45" t="n">
        <v>85</v>
      </c>
      <c r="X27" s="45" t="n">
        <v>50</v>
      </c>
      <c r="Y27" s="45" t="n">
        <v>70</v>
      </c>
      <c r="Z27" s="47" t="n">
        <v>80</v>
      </c>
      <c r="AA27" s="47" t="n">
        <v>75</v>
      </c>
      <c r="AB27" s="47" t="n">
        <v>80</v>
      </c>
      <c r="AC27" s="47" t="n">
        <v>80</v>
      </c>
      <c r="AD27" s="47" t="n">
        <v>80</v>
      </c>
      <c r="AE27" s="47" t="n">
        <v>80</v>
      </c>
      <c r="AF27" s="47" t="n">
        <v>80</v>
      </c>
      <c r="AG27" s="47" t="n">
        <v>80</v>
      </c>
      <c r="AH27" s="47" t="n">
        <v>80</v>
      </c>
      <c r="AI27" s="47" t="n">
        <v>80</v>
      </c>
      <c r="AJ27" s="47" t="n">
        <v>80</v>
      </c>
      <c r="AK27" s="47" t="n">
        <v>80</v>
      </c>
      <c r="AL27" s="47" t="n">
        <v>80</v>
      </c>
    </row>
    <row r="28" customFormat="false" ht="12.75" hidden="false" customHeight="false" outlineLevel="0" collapsed="false">
      <c r="A28" s="45" t="s">
        <v>114</v>
      </c>
      <c r="B28" s="45" t="s">
        <v>146</v>
      </c>
      <c r="C28" s="45" t="s">
        <v>147</v>
      </c>
      <c r="D28" s="45" t="s">
        <v>148</v>
      </c>
      <c r="E28" s="46" t="s">
        <v>94</v>
      </c>
      <c r="F28" s="45" t="n">
        <v>145</v>
      </c>
      <c r="G28" s="45" t="n">
        <v>145</v>
      </c>
      <c r="H28" s="45" t="n">
        <v>145</v>
      </c>
      <c r="I28" s="45" t="n">
        <v>145</v>
      </c>
      <c r="J28" s="45" t="n">
        <v>145</v>
      </c>
      <c r="K28" s="45" t="n">
        <v>145</v>
      </c>
      <c r="L28" s="45" t="n">
        <v>145</v>
      </c>
      <c r="M28" s="45" t="n">
        <v>145</v>
      </c>
      <c r="N28" s="45" t="n">
        <v>145</v>
      </c>
      <c r="O28" s="45" t="n">
        <v>145</v>
      </c>
      <c r="P28" s="45" t="n">
        <v>145</v>
      </c>
      <c r="Q28" s="45" t="n">
        <v>175</v>
      </c>
      <c r="R28" s="45" t="n">
        <v>180</v>
      </c>
      <c r="S28" s="45" t="n">
        <v>180</v>
      </c>
      <c r="T28" s="45" t="n">
        <v>180</v>
      </c>
      <c r="U28" s="45" t="n">
        <v>185</v>
      </c>
      <c r="V28" s="45" t="n">
        <v>185</v>
      </c>
      <c r="W28" s="45" t="n">
        <v>185</v>
      </c>
      <c r="X28" s="45" t="n">
        <v>190</v>
      </c>
      <c r="Y28" s="45" t="n">
        <v>195</v>
      </c>
      <c r="Z28" s="47" t="n">
        <v>200</v>
      </c>
      <c r="AA28" s="47" t="n">
        <v>200</v>
      </c>
      <c r="AB28" s="47" t="n">
        <v>200</v>
      </c>
      <c r="AC28" s="47" t="n">
        <v>200</v>
      </c>
      <c r="AD28" s="47" t="n">
        <v>200</v>
      </c>
      <c r="AE28" s="47" t="n">
        <v>200</v>
      </c>
      <c r="AF28" s="47" t="n">
        <v>200</v>
      </c>
      <c r="AG28" s="47" t="n">
        <v>200</v>
      </c>
      <c r="AH28" s="47" t="n">
        <v>200</v>
      </c>
      <c r="AI28" s="47" t="n">
        <v>200</v>
      </c>
      <c r="AJ28" s="47" t="n">
        <v>200</v>
      </c>
      <c r="AK28" s="47" t="n">
        <v>200</v>
      </c>
      <c r="AL28" s="47" t="n">
        <v>200</v>
      </c>
    </row>
    <row r="29" customFormat="false" ht="12.75" hidden="false" customHeight="false" outlineLevel="0" collapsed="false">
      <c r="A29" s="45" t="s">
        <v>114</v>
      </c>
      <c r="B29" s="45"/>
      <c r="C29" s="45" t="s">
        <v>149</v>
      </c>
      <c r="D29" s="45" t="s">
        <v>148</v>
      </c>
      <c r="E29" s="46" t="s">
        <v>94</v>
      </c>
      <c r="F29" s="45" t="n">
        <v>260</v>
      </c>
      <c r="G29" s="45" t="n">
        <v>260</v>
      </c>
      <c r="H29" s="45" t="n">
        <v>260</v>
      </c>
      <c r="I29" s="45" t="n">
        <v>265</v>
      </c>
      <c r="J29" s="45" t="n">
        <v>270</v>
      </c>
      <c r="K29" s="45" t="n">
        <v>270</v>
      </c>
      <c r="L29" s="45" t="n">
        <v>270</v>
      </c>
      <c r="M29" s="45" t="n">
        <v>270</v>
      </c>
      <c r="N29" s="45" t="n">
        <v>270</v>
      </c>
      <c r="O29" s="45" t="n">
        <v>270</v>
      </c>
      <c r="P29" s="45" t="n">
        <v>270</v>
      </c>
      <c r="Q29" s="45" t="n">
        <v>270</v>
      </c>
      <c r="R29" s="45" t="n">
        <v>260</v>
      </c>
      <c r="S29" s="45" t="n">
        <v>260</v>
      </c>
      <c r="T29" s="45" t="n">
        <v>260</v>
      </c>
      <c r="U29" s="45" t="n">
        <v>290</v>
      </c>
      <c r="V29" s="45" t="n">
        <v>295</v>
      </c>
      <c r="W29" s="45" t="n">
        <v>295</v>
      </c>
      <c r="X29" s="45" t="n">
        <v>295</v>
      </c>
      <c r="Y29" s="45" t="n">
        <v>310</v>
      </c>
      <c r="Z29" s="47" t="n">
        <v>320</v>
      </c>
      <c r="AA29" s="47" t="n">
        <v>320</v>
      </c>
      <c r="AB29" s="47" t="n">
        <v>320</v>
      </c>
      <c r="AC29" s="47" t="n">
        <v>320</v>
      </c>
      <c r="AD29" s="47" t="n">
        <v>320</v>
      </c>
      <c r="AE29" s="47" t="n">
        <v>320</v>
      </c>
      <c r="AF29" s="47" t="n">
        <v>320</v>
      </c>
      <c r="AG29" s="47" t="n">
        <v>320</v>
      </c>
      <c r="AH29" s="47" t="n">
        <v>325</v>
      </c>
      <c r="AI29" s="47" t="n">
        <v>325</v>
      </c>
      <c r="AJ29" s="47" t="n">
        <v>325</v>
      </c>
      <c r="AK29" s="47" t="n">
        <v>325</v>
      </c>
      <c r="AL29" s="47" t="n">
        <v>325</v>
      </c>
    </row>
    <row r="30" customFormat="false" ht="12.75" hidden="false" customHeight="false" outlineLevel="0" collapsed="false">
      <c r="A30" s="45" t="s">
        <v>114</v>
      </c>
      <c r="B30" s="45"/>
      <c r="C30" s="45" t="s">
        <v>150</v>
      </c>
      <c r="D30" s="45" t="s">
        <v>148</v>
      </c>
      <c r="E30" s="46" t="s">
        <v>94</v>
      </c>
      <c r="F30" s="45" t="n">
        <v>0</v>
      </c>
      <c r="G30" s="45" t="n">
        <v>70</v>
      </c>
      <c r="H30" s="45" t="n">
        <v>80</v>
      </c>
      <c r="I30" s="45" t="n">
        <v>80</v>
      </c>
      <c r="J30" s="45" t="n">
        <v>85</v>
      </c>
      <c r="K30" s="45" t="n">
        <v>85</v>
      </c>
      <c r="L30" s="45" t="n">
        <v>85</v>
      </c>
      <c r="M30" s="45" t="n">
        <v>90</v>
      </c>
      <c r="N30" s="45" t="n">
        <v>90</v>
      </c>
      <c r="O30" s="45" t="n">
        <v>85</v>
      </c>
      <c r="P30" s="45" t="n">
        <v>85</v>
      </c>
      <c r="Q30" s="45" t="n">
        <v>80</v>
      </c>
      <c r="R30" s="45" t="n">
        <v>75</v>
      </c>
      <c r="S30" s="45" t="n">
        <v>75</v>
      </c>
      <c r="T30" s="45" t="n">
        <v>85</v>
      </c>
      <c r="U30" s="45" t="n">
        <v>100</v>
      </c>
      <c r="V30" s="45" t="n">
        <v>100</v>
      </c>
      <c r="W30" s="45" t="n">
        <v>100</v>
      </c>
      <c r="X30" s="45" t="n">
        <v>100</v>
      </c>
      <c r="Y30" s="45" t="n">
        <v>100</v>
      </c>
      <c r="Z30" s="47" t="n">
        <v>100</v>
      </c>
      <c r="AA30" s="47" t="n">
        <v>100</v>
      </c>
      <c r="AB30" s="47" t="n">
        <v>100</v>
      </c>
      <c r="AC30" s="47" t="n">
        <v>100</v>
      </c>
      <c r="AD30" s="47" t="n">
        <v>100</v>
      </c>
      <c r="AE30" s="47" t="n">
        <v>140</v>
      </c>
      <c r="AF30" s="47" t="n">
        <v>220</v>
      </c>
      <c r="AG30" s="47" t="n">
        <v>220</v>
      </c>
      <c r="AH30" s="47" t="n">
        <v>220</v>
      </c>
      <c r="AI30" s="47" t="n">
        <v>220</v>
      </c>
      <c r="AJ30" s="47" t="n">
        <v>220</v>
      </c>
      <c r="AK30" s="47" t="n">
        <v>220</v>
      </c>
      <c r="AL30" s="47" t="n">
        <v>220</v>
      </c>
    </row>
    <row r="31" customFormat="false" ht="12.75" hidden="false" customHeight="false" outlineLevel="0" collapsed="false">
      <c r="A31" s="45" t="s">
        <v>114</v>
      </c>
      <c r="B31" s="45" t="s">
        <v>151</v>
      </c>
      <c r="C31" s="45" t="s">
        <v>152</v>
      </c>
      <c r="D31" s="45" t="s">
        <v>153</v>
      </c>
      <c r="E31" s="46" t="s">
        <v>94</v>
      </c>
      <c r="F31" s="45" t="n">
        <v>340</v>
      </c>
      <c r="G31" s="45" t="n">
        <v>340</v>
      </c>
      <c r="H31" s="45" t="n">
        <v>340</v>
      </c>
      <c r="I31" s="45" t="n">
        <v>340</v>
      </c>
      <c r="J31" s="45" t="n">
        <v>340</v>
      </c>
      <c r="K31" s="45" t="n">
        <v>330</v>
      </c>
      <c r="L31" s="45" t="n">
        <v>330</v>
      </c>
      <c r="M31" s="45" t="n">
        <v>330</v>
      </c>
      <c r="N31" s="45" t="n">
        <v>330</v>
      </c>
      <c r="O31" s="45" t="n">
        <v>330</v>
      </c>
      <c r="P31" s="45" t="n">
        <v>325</v>
      </c>
      <c r="Q31" s="45" t="n">
        <v>325</v>
      </c>
      <c r="R31" s="45" t="n">
        <v>325</v>
      </c>
      <c r="S31" s="45" t="n">
        <v>325</v>
      </c>
      <c r="T31" s="45" t="n">
        <v>330</v>
      </c>
      <c r="U31" s="45" t="n">
        <v>350</v>
      </c>
      <c r="V31" s="45" t="n">
        <v>350</v>
      </c>
      <c r="W31" s="45" t="n">
        <v>360</v>
      </c>
      <c r="X31" s="45" t="n">
        <v>360</v>
      </c>
      <c r="Y31" s="45" t="n">
        <v>360</v>
      </c>
      <c r="Z31" s="47" t="n">
        <v>350</v>
      </c>
      <c r="AA31" s="47" t="n">
        <v>340</v>
      </c>
      <c r="AB31" s="47" t="n">
        <v>310</v>
      </c>
      <c r="AC31" s="47" t="n">
        <v>340</v>
      </c>
      <c r="AD31" s="47" t="n">
        <v>360</v>
      </c>
      <c r="AE31" s="47" t="n">
        <v>360</v>
      </c>
      <c r="AF31" s="47" t="n">
        <v>370</v>
      </c>
      <c r="AG31" s="47" t="n">
        <v>370</v>
      </c>
      <c r="AH31" s="47" t="n">
        <v>380</v>
      </c>
      <c r="AI31" s="47" t="n">
        <v>385</v>
      </c>
      <c r="AJ31" s="47" t="n">
        <v>385</v>
      </c>
      <c r="AK31" s="47" t="n">
        <v>385</v>
      </c>
      <c r="AL31" s="47" t="n">
        <v>385</v>
      </c>
    </row>
    <row r="32" customFormat="false" ht="12.75" hidden="false" customHeight="false" outlineLevel="0" collapsed="false">
      <c r="A32" s="45" t="s">
        <v>114</v>
      </c>
      <c r="B32" s="45" t="s">
        <v>154</v>
      </c>
      <c r="C32" s="45" t="s">
        <v>155</v>
      </c>
      <c r="D32" s="45" t="s">
        <v>126</v>
      </c>
      <c r="E32" s="46" t="s">
        <v>94</v>
      </c>
      <c r="F32" s="45" t="n">
        <v>220</v>
      </c>
      <c r="G32" s="45" t="n">
        <v>220</v>
      </c>
      <c r="H32" s="45" t="n">
        <v>220</v>
      </c>
      <c r="I32" s="45" t="n">
        <v>220</v>
      </c>
      <c r="J32" s="45" t="n">
        <v>220</v>
      </c>
      <c r="K32" s="45" t="n">
        <v>220</v>
      </c>
      <c r="L32" s="45" t="n">
        <v>220</v>
      </c>
      <c r="M32" s="45" t="n">
        <v>220</v>
      </c>
      <c r="N32" s="45" t="n">
        <v>220</v>
      </c>
      <c r="O32" s="45" t="n">
        <v>220</v>
      </c>
      <c r="P32" s="45" t="n">
        <v>220</v>
      </c>
      <c r="Q32" s="45" t="n">
        <v>220</v>
      </c>
      <c r="R32" s="45" t="n">
        <v>220</v>
      </c>
      <c r="S32" s="45" t="n">
        <v>220</v>
      </c>
      <c r="T32" s="45" t="n">
        <v>220</v>
      </c>
      <c r="U32" s="45" t="n">
        <v>235</v>
      </c>
      <c r="V32" s="45" t="n">
        <v>245</v>
      </c>
      <c r="W32" s="45" t="n">
        <v>245</v>
      </c>
      <c r="X32" s="45" t="n">
        <v>245</v>
      </c>
      <c r="Y32" s="45" t="n">
        <v>245</v>
      </c>
      <c r="Z32" s="47" t="n">
        <v>245</v>
      </c>
      <c r="AA32" s="47" t="n">
        <v>245</v>
      </c>
      <c r="AB32" s="47" t="n">
        <v>245</v>
      </c>
      <c r="AC32" s="47" t="n">
        <v>245</v>
      </c>
      <c r="AD32" s="47" t="n">
        <v>245</v>
      </c>
      <c r="AE32" s="47" t="n">
        <v>245</v>
      </c>
      <c r="AF32" s="47" t="n">
        <v>245</v>
      </c>
      <c r="AG32" s="47" t="n">
        <v>245</v>
      </c>
      <c r="AH32" s="47" t="n">
        <v>245</v>
      </c>
      <c r="AI32" s="47" t="n">
        <v>245</v>
      </c>
      <c r="AJ32" s="47" t="n">
        <v>245</v>
      </c>
      <c r="AK32" s="47" t="n">
        <v>245</v>
      </c>
      <c r="AL32" s="47" t="n">
        <v>245</v>
      </c>
    </row>
    <row r="33" customFormat="false" ht="12.75" hidden="false" customHeight="false" outlineLevel="0" collapsed="false">
      <c r="A33" s="45" t="s">
        <v>114</v>
      </c>
      <c r="B33" s="45" t="s">
        <v>156</v>
      </c>
      <c r="C33" s="45" t="s">
        <v>157</v>
      </c>
      <c r="D33" s="45" t="s">
        <v>156</v>
      </c>
      <c r="E33" s="46" t="s">
        <v>94</v>
      </c>
      <c r="F33" s="45" t="n">
        <v>220</v>
      </c>
      <c r="G33" s="45" t="n">
        <v>220</v>
      </c>
      <c r="H33" s="45" t="n">
        <v>220</v>
      </c>
      <c r="I33" s="45" t="n">
        <v>220</v>
      </c>
      <c r="J33" s="45" t="n">
        <v>220</v>
      </c>
      <c r="K33" s="45" t="n">
        <v>220</v>
      </c>
      <c r="L33" s="45" t="n">
        <v>220</v>
      </c>
      <c r="M33" s="45" t="n">
        <v>220</v>
      </c>
      <c r="N33" s="45" t="n">
        <v>220</v>
      </c>
      <c r="O33" s="45" t="n">
        <v>220</v>
      </c>
      <c r="P33" s="45" t="n">
        <v>220</v>
      </c>
      <c r="Q33" s="45" t="n">
        <v>210</v>
      </c>
      <c r="R33" s="45" t="n">
        <v>200</v>
      </c>
      <c r="S33" s="45" t="n">
        <v>200</v>
      </c>
      <c r="T33" s="45" t="n">
        <v>200</v>
      </c>
      <c r="U33" s="45" t="n">
        <v>200</v>
      </c>
      <c r="V33" s="45" t="n">
        <v>200</v>
      </c>
      <c r="W33" s="45" t="n">
        <v>195</v>
      </c>
      <c r="X33" s="45" t="n">
        <v>175</v>
      </c>
      <c r="Y33" s="45" t="n">
        <v>175</v>
      </c>
      <c r="Z33" s="47" t="n">
        <v>175</v>
      </c>
      <c r="AA33" s="47" t="n">
        <v>175</v>
      </c>
      <c r="AB33" s="47" t="n">
        <v>190</v>
      </c>
      <c r="AC33" s="47" t="n">
        <v>200</v>
      </c>
      <c r="AD33" s="47" t="n">
        <v>210</v>
      </c>
      <c r="AE33" s="47" t="n">
        <v>190</v>
      </c>
      <c r="AF33" s="47" t="n">
        <v>190</v>
      </c>
      <c r="AG33" s="47" t="n">
        <v>190</v>
      </c>
      <c r="AH33" s="47" t="n">
        <v>190</v>
      </c>
      <c r="AI33" s="47" t="n">
        <v>190</v>
      </c>
      <c r="AJ33" s="47" t="n">
        <v>190</v>
      </c>
      <c r="AK33" s="47" t="n">
        <v>190</v>
      </c>
      <c r="AL33" s="47" t="n">
        <v>190</v>
      </c>
    </row>
    <row r="34" customFormat="false" ht="12.75" hidden="false" customHeight="false" outlineLevel="0" collapsed="false">
      <c r="A34" s="45" t="s">
        <v>114</v>
      </c>
      <c r="B34" s="45" t="s">
        <v>158</v>
      </c>
      <c r="C34" s="45" t="s">
        <v>159</v>
      </c>
      <c r="D34" s="45" t="s">
        <v>158</v>
      </c>
      <c r="E34" s="46" t="s">
        <v>94</v>
      </c>
      <c r="F34" s="45" t="n">
        <v>20</v>
      </c>
      <c r="G34" s="45" t="n">
        <v>20</v>
      </c>
      <c r="H34" s="45" t="n">
        <v>20</v>
      </c>
      <c r="I34" s="45" t="n">
        <v>20</v>
      </c>
      <c r="J34" s="45" t="n">
        <v>20</v>
      </c>
      <c r="K34" s="45" t="n">
        <v>55</v>
      </c>
      <c r="L34" s="45" t="n">
        <v>80</v>
      </c>
      <c r="M34" s="45" t="n">
        <v>105</v>
      </c>
      <c r="N34" s="45" t="n">
        <v>130</v>
      </c>
      <c r="O34" s="45" t="n">
        <v>140</v>
      </c>
      <c r="P34" s="45" t="n">
        <v>140</v>
      </c>
      <c r="Q34" s="45" t="n">
        <v>125</v>
      </c>
      <c r="R34" s="45" t="n">
        <v>80</v>
      </c>
      <c r="S34" s="45" t="n">
        <v>75</v>
      </c>
      <c r="T34" s="45" t="n">
        <v>110</v>
      </c>
      <c r="U34" s="45" t="n">
        <v>70</v>
      </c>
      <c r="V34" s="45" t="n">
        <v>50</v>
      </c>
      <c r="W34" s="45" t="n">
        <v>60</v>
      </c>
      <c r="X34" s="45" t="n">
        <v>60</v>
      </c>
      <c r="Y34" s="45" t="n">
        <v>50</v>
      </c>
      <c r="Z34" s="47" t="n">
        <v>50</v>
      </c>
      <c r="AA34" s="47" t="n">
        <v>50</v>
      </c>
      <c r="AB34" s="47" t="n">
        <v>50</v>
      </c>
      <c r="AC34" s="47" t="n">
        <v>50</v>
      </c>
      <c r="AD34" s="47" t="n">
        <v>50</v>
      </c>
      <c r="AE34" s="47" t="n">
        <v>50</v>
      </c>
      <c r="AF34" s="47" t="n">
        <v>50</v>
      </c>
      <c r="AG34" s="47" t="n">
        <v>50</v>
      </c>
      <c r="AH34" s="47" t="n">
        <v>50</v>
      </c>
      <c r="AI34" s="47" t="n">
        <v>50</v>
      </c>
      <c r="AJ34" s="47" t="n">
        <v>50</v>
      </c>
      <c r="AK34" s="47" t="n">
        <v>50</v>
      </c>
      <c r="AL34" s="47" t="n">
        <v>50</v>
      </c>
    </row>
    <row r="35" customFormat="false" ht="12.75" hidden="false" customHeight="false" outlineLevel="0" collapsed="false">
      <c r="A35" s="45" t="s">
        <v>114</v>
      </c>
      <c r="B35" s="45"/>
      <c r="C35" s="45" t="s">
        <v>160</v>
      </c>
      <c r="D35" s="45" t="s">
        <v>158</v>
      </c>
      <c r="E35" s="46" t="s">
        <v>94</v>
      </c>
      <c r="F35" s="45" t="n">
        <v>60</v>
      </c>
      <c r="G35" s="45" t="n">
        <v>60</v>
      </c>
      <c r="H35" s="45" t="n">
        <v>60</v>
      </c>
      <c r="I35" s="45" t="n">
        <v>60</v>
      </c>
      <c r="J35" s="45" t="n">
        <v>60</v>
      </c>
      <c r="K35" s="45" t="n">
        <v>60</v>
      </c>
      <c r="L35" s="45" t="n">
        <v>60</v>
      </c>
      <c r="M35" s="45" t="n">
        <v>60</v>
      </c>
      <c r="N35" s="45" t="n">
        <v>45</v>
      </c>
      <c r="O35" s="45" t="n">
        <v>60</v>
      </c>
      <c r="P35" s="45" t="n">
        <v>60</v>
      </c>
      <c r="Q35" s="45" t="n">
        <v>60</v>
      </c>
      <c r="R35" s="45" t="n">
        <v>65</v>
      </c>
      <c r="S35" s="45" t="n">
        <v>60</v>
      </c>
      <c r="T35" s="45" t="n">
        <v>60</v>
      </c>
      <c r="U35" s="45" t="n">
        <v>25</v>
      </c>
      <c r="V35" s="45" t="n">
        <v>25</v>
      </c>
      <c r="W35" s="45" t="n">
        <v>20</v>
      </c>
      <c r="X35" s="45" t="n">
        <v>20</v>
      </c>
      <c r="Y35" s="45" t="n">
        <v>15</v>
      </c>
      <c r="Z35" s="47" t="n">
        <v>25</v>
      </c>
      <c r="AA35" s="47" t="n">
        <v>25</v>
      </c>
      <c r="AB35" s="47" t="n">
        <v>75</v>
      </c>
      <c r="AC35" s="47" t="n">
        <v>100</v>
      </c>
      <c r="AD35" s="47" t="n">
        <v>110</v>
      </c>
      <c r="AE35" s="47" t="n">
        <v>120</v>
      </c>
      <c r="AF35" s="47" t="n">
        <v>120</v>
      </c>
      <c r="AG35" s="47" t="n">
        <v>120</v>
      </c>
      <c r="AH35" s="47" t="n">
        <v>125</v>
      </c>
      <c r="AI35" s="47" t="n">
        <v>130</v>
      </c>
      <c r="AJ35" s="47" t="n">
        <v>135</v>
      </c>
      <c r="AK35" s="47" t="n">
        <v>140</v>
      </c>
      <c r="AL35" s="47" t="n">
        <v>150</v>
      </c>
    </row>
    <row r="36" customFormat="false" ht="12.75" hidden="false" customHeight="false" outlineLevel="0" collapsed="false">
      <c r="A36" s="45" t="s">
        <v>114</v>
      </c>
      <c r="B36" s="45" t="s">
        <v>161</v>
      </c>
      <c r="C36" s="45" t="s">
        <v>162</v>
      </c>
      <c r="D36" s="45" t="s">
        <v>138</v>
      </c>
      <c r="E36" s="46" t="s">
        <v>94</v>
      </c>
      <c r="F36" s="45" t="n">
        <v>60</v>
      </c>
      <c r="G36" s="45" t="n">
        <v>60</v>
      </c>
      <c r="H36" s="45" t="n">
        <v>60</v>
      </c>
      <c r="I36" s="45" t="n">
        <v>60</v>
      </c>
      <c r="J36" s="45" t="n">
        <v>60</v>
      </c>
      <c r="K36" s="45" t="n">
        <v>60</v>
      </c>
      <c r="L36" s="45" t="n">
        <v>60</v>
      </c>
      <c r="M36" s="45" t="n">
        <v>60</v>
      </c>
      <c r="N36" s="45" t="n">
        <v>60</v>
      </c>
      <c r="O36" s="45" t="n">
        <v>70</v>
      </c>
      <c r="P36" s="45" t="n">
        <v>70</v>
      </c>
      <c r="Q36" s="45" t="n">
        <v>70</v>
      </c>
      <c r="R36" s="45" t="n">
        <v>80</v>
      </c>
      <c r="S36" s="45" t="n">
        <v>90</v>
      </c>
      <c r="T36" s="45" t="n">
        <v>100</v>
      </c>
      <c r="U36" s="45" t="n">
        <v>100</v>
      </c>
      <c r="V36" s="45" t="n">
        <v>105</v>
      </c>
      <c r="W36" s="45" t="n">
        <v>110</v>
      </c>
      <c r="X36" s="45" t="n">
        <v>110</v>
      </c>
      <c r="Y36" s="45" t="n">
        <v>110</v>
      </c>
      <c r="Z36" s="47" t="n">
        <v>110</v>
      </c>
      <c r="AA36" s="47" t="n">
        <v>140</v>
      </c>
      <c r="AB36" s="47" t="n">
        <v>150</v>
      </c>
      <c r="AC36" s="47" t="n">
        <v>160</v>
      </c>
      <c r="AD36" s="47" t="n">
        <v>170</v>
      </c>
      <c r="AE36" s="47" t="n">
        <v>180</v>
      </c>
      <c r="AF36" s="47" t="n">
        <v>200</v>
      </c>
      <c r="AG36" s="47" t="n">
        <v>220</v>
      </c>
      <c r="AH36" s="47" t="n">
        <v>230</v>
      </c>
      <c r="AI36" s="47" t="n">
        <v>240</v>
      </c>
      <c r="AJ36" s="47" t="n">
        <v>240</v>
      </c>
      <c r="AK36" s="47" t="n">
        <v>245</v>
      </c>
      <c r="AL36" s="47" t="n">
        <v>250</v>
      </c>
    </row>
    <row r="37" customFormat="false" ht="12.75" hidden="false" customHeight="false" outlineLevel="0" collapsed="false">
      <c r="A37" s="45" t="s">
        <v>114</v>
      </c>
      <c r="B37" s="45" t="s">
        <v>163</v>
      </c>
      <c r="C37" s="45" t="s">
        <v>164</v>
      </c>
      <c r="D37" s="45" t="s">
        <v>165</v>
      </c>
      <c r="E37" s="46" t="s">
        <v>94</v>
      </c>
      <c r="F37" s="45" t="n">
        <v>165</v>
      </c>
      <c r="G37" s="45" t="n">
        <v>165</v>
      </c>
      <c r="H37" s="45" t="n">
        <v>165</v>
      </c>
      <c r="I37" s="45" t="n">
        <v>165</v>
      </c>
      <c r="J37" s="45" t="n">
        <v>165</v>
      </c>
      <c r="K37" s="45" t="n">
        <v>165</v>
      </c>
      <c r="L37" s="45" t="n">
        <v>90</v>
      </c>
      <c r="M37" s="45" t="n">
        <v>90</v>
      </c>
      <c r="N37" s="45" t="n">
        <v>90</v>
      </c>
      <c r="O37" s="45" t="n">
        <v>100</v>
      </c>
      <c r="P37" s="45" t="n">
        <v>110</v>
      </c>
      <c r="Q37" s="45" t="n">
        <v>110</v>
      </c>
      <c r="R37" s="45" t="n">
        <v>110</v>
      </c>
      <c r="S37" s="45" t="n">
        <v>130</v>
      </c>
      <c r="T37" s="45" t="n">
        <v>140</v>
      </c>
      <c r="U37" s="45" t="n">
        <v>120</v>
      </c>
      <c r="V37" s="45" t="n">
        <v>120</v>
      </c>
      <c r="W37" s="45" t="n">
        <v>125</v>
      </c>
      <c r="X37" s="45" t="n">
        <v>95</v>
      </c>
      <c r="Y37" s="45" t="n">
        <v>70</v>
      </c>
      <c r="Z37" s="47" t="n">
        <v>75</v>
      </c>
      <c r="AA37" s="47" t="n">
        <v>60</v>
      </c>
      <c r="AB37" s="47" t="n">
        <v>70</v>
      </c>
      <c r="AC37" s="47" t="n">
        <v>75</v>
      </c>
      <c r="AD37" s="47" t="n">
        <v>75</v>
      </c>
      <c r="AE37" s="47" t="n">
        <v>100</v>
      </c>
      <c r="AF37" s="47" t="n">
        <v>100</v>
      </c>
      <c r="AG37" s="47" t="n">
        <v>100</v>
      </c>
      <c r="AH37" s="47" t="n">
        <v>100</v>
      </c>
      <c r="AI37" s="47" t="n">
        <v>100</v>
      </c>
      <c r="AJ37" s="47" t="n">
        <v>100</v>
      </c>
      <c r="AK37" s="47" t="n">
        <v>100</v>
      </c>
      <c r="AL37" s="47" t="n">
        <v>100</v>
      </c>
    </row>
    <row r="38" customFormat="false" ht="12.75" hidden="false" customHeight="false" outlineLevel="0" collapsed="false">
      <c r="A38" s="45" t="s">
        <v>114</v>
      </c>
      <c r="B38" s="45" t="s">
        <v>166</v>
      </c>
      <c r="C38" s="45" t="s">
        <v>155</v>
      </c>
      <c r="D38" s="45" t="s">
        <v>126</v>
      </c>
      <c r="E38" s="46" t="s">
        <v>94</v>
      </c>
      <c r="F38" s="45" t="n">
        <v>125</v>
      </c>
      <c r="G38" s="45" t="n">
        <v>125</v>
      </c>
      <c r="H38" s="45" t="n">
        <v>125</v>
      </c>
      <c r="I38" s="45" t="n">
        <v>125</v>
      </c>
      <c r="J38" s="45" t="n">
        <v>125</v>
      </c>
      <c r="K38" s="45" t="n">
        <v>125</v>
      </c>
      <c r="L38" s="45" t="n">
        <v>125</v>
      </c>
      <c r="M38" s="45" t="n">
        <v>125</v>
      </c>
      <c r="N38" s="45" t="n">
        <v>125</v>
      </c>
      <c r="O38" s="45" t="n">
        <v>125</v>
      </c>
      <c r="P38" s="45" t="n">
        <v>125</v>
      </c>
      <c r="Q38" s="45" t="n">
        <v>200</v>
      </c>
      <c r="R38" s="45" t="n">
        <v>215</v>
      </c>
      <c r="S38" s="45" t="n">
        <v>230</v>
      </c>
      <c r="T38" s="45" t="n">
        <v>250</v>
      </c>
      <c r="U38" s="45" t="n">
        <v>290</v>
      </c>
      <c r="V38" s="45" t="n">
        <v>305</v>
      </c>
      <c r="W38" s="45" t="n">
        <v>315</v>
      </c>
      <c r="X38" s="45" t="n">
        <v>315</v>
      </c>
      <c r="Y38" s="45" t="n">
        <v>325</v>
      </c>
      <c r="Z38" s="47" t="n">
        <v>330</v>
      </c>
      <c r="AA38" s="47" t="n">
        <v>335</v>
      </c>
      <c r="AB38" s="47" t="n">
        <v>345</v>
      </c>
      <c r="AC38" s="47" t="n">
        <v>375</v>
      </c>
      <c r="AD38" s="47" t="n">
        <v>390</v>
      </c>
      <c r="AE38" s="47" t="n">
        <v>390</v>
      </c>
      <c r="AF38" s="47" t="n">
        <v>400</v>
      </c>
      <c r="AG38" s="47" t="n">
        <v>405</v>
      </c>
      <c r="AH38" s="47" t="n">
        <v>530</v>
      </c>
      <c r="AI38" s="47" t="n">
        <v>535</v>
      </c>
      <c r="AJ38" s="47" t="n">
        <v>540</v>
      </c>
      <c r="AK38" s="47" t="n">
        <v>545</v>
      </c>
      <c r="AL38" s="47" t="n">
        <v>550</v>
      </c>
    </row>
    <row r="39" customFormat="false" ht="12.75" hidden="false" customHeight="false" outlineLevel="0" collapsed="false">
      <c r="A39" s="45" t="s">
        <v>114</v>
      </c>
      <c r="B39" s="45" t="s">
        <v>167</v>
      </c>
      <c r="C39" s="45" t="s">
        <v>168</v>
      </c>
      <c r="D39" s="45" t="s">
        <v>167</v>
      </c>
      <c r="E39" s="46" t="s">
        <v>94</v>
      </c>
      <c r="F39" s="45" t="n">
        <v>50</v>
      </c>
      <c r="G39" s="45" t="n">
        <v>50</v>
      </c>
      <c r="H39" s="45" t="n">
        <v>50</v>
      </c>
      <c r="I39" s="45" t="n">
        <v>50</v>
      </c>
      <c r="J39" s="45" t="n">
        <v>50</v>
      </c>
      <c r="K39" s="45" t="n">
        <v>50</v>
      </c>
      <c r="L39" s="45" t="n">
        <v>50</v>
      </c>
      <c r="M39" s="45" t="n">
        <v>50</v>
      </c>
      <c r="N39" s="45" t="n">
        <v>50</v>
      </c>
      <c r="O39" s="45" t="n">
        <v>50</v>
      </c>
      <c r="P39" s="45" t="n">
        <v>50</v>
      </c>
      <c r="Q39" s="45" t="n">
        <v>50</v>
      </c>
      <c r="R39" s="45" t="n">
        <v>50</v>
      </c>
      <c r="S39" s="45" t="n">
        <v>50</v>
      </c>
      <c r="T39" s="45" t="n">
        <v>50</v>
      </c>
      <c r="U39" s="45" t="n">
        <v>50</v>
      </c>
      <c r="V39" s="45" t="n">
        <v>50</v>
      </c>
      <c r="W39" s="45" t="n">
        <v>50</v>
      </c>
      <c r="X39" s="45" t="n">
        <v>50</v>
      </c>
      <c r="Y39" s="45" t="n">
        <v>50</v>
      </c>
      <c r="Z39" s="47" t="n">
        <v>50</v>
      </c>
      <c r="AA39" s="47" t="n">
        <v>50</v>
      </c>
      <c r="AB39" s="47" t="n">
        <v>25</v>
      </c>
      <c r="AC39" s="47" t="n">
        <v>25</v>
      </c>
      <c r="AD39" s="47" t="n">
        <v>20</v>
      </c>
      <c r="AE39" s="47" t="n">
        <v>0</v>
      </c>
      <c r="AF39" s="47" t="n">
        <v>0</v>
      </c>
      <c r="AG39" s="47" t="n">
        <v>0</v>
      </c>
      <c r="AH39" s="47" t="n">
        <v>0</v>
      </c>
      <c r="AI39" s="47" t="n">
        <v>0</v>
      </c>
      <c r="AJ39" s="47" t="n">
        <v>0</v>
      </c>
      <c r="AK39" s="47" t="n">
        <v>0</v>
      </c>
      <c r="AL39" s="47" t="n">
        <v>0</v>
      </c>
    </row>
    <row r="40" customFormat="false" ht="12.75" hidden="false" customHeight="false" outlineLevel="0" collapsed="false">
      <c r="A40" s="45" t="s">
        <v>114</v>
      </c>
      <c r="B40" s="45" t="s">
        <v>169</v>
      </c>
      <c r="C40" s="45" t="s">
        <v>170</v>
      </c>
      <c r="D40" s="45" t="s">
        <v>171</v>
      </c>
      <c r="E40" s="46" t="s">
        <v>94</v>
      </c>
      <c r="F40" s="45" t="n">
        <v>240</v>
      </c>
      <c r="G40" s="45" t="n">
        <v>240</v>
      </c>
      <c r="H40" s="45" t="n">
        <v>240</v>
      </c>
      <c r="I40" s="45" t="n">
        <v>240</v>
      </c>
      <c r="J40" s="45" t="n">
        <v>240</v>
      </c>
      <c r="K40" s="45" t="n">
        <v>240</v>
      </c>
      <c r="L40" s="45" t="n">
        <v>240</v>
      </c>
      <c r="M40" s="45" t="n">
        <v>300</v>
      </c>
      <c r="N40" s="45" t="n">
        <v>350</v>
      </c>
      <c r="O40" s="45" t="n">
        <v>350</v>
      </c>
      <c r="P40" s="45" t="n">
        <v>350</v>
      </c>
      <c r="Q40" s="45" t="n">
        <v>350</v>
      </c>
      <c r="R40" s="45" t="n">
        <v>350</v>
      </c>
      <c r="S40" s="45" t="n">
        <v>350</v>
      </c>
      <c r="T40" s="45" t="n">
        <v>350</v>
      </c>
      <c r="U40" s="45" t="n">
        <v>365</v>
      </c>
      <c r="V40" s="45" t="n">
        <v>370</v>
      </c>
      <c r="W40" s="45" t="n">
        <v>340</v>
      </c>
      <c r="X40" s="45" t="n">
        <v>340</v>
      </c>
      <c r="Y40" s="45" t="n">
        <v>355</v>
      </c>
      <c r="Z40" s="47" t="n">
        <v>350</v>
      </c>
      <c r="AA40" s="47" t="n">
        <v>345</v>
      </c>
      <c r="AB40" s="47" t="n">
        <v>330</v>
      </c>
      <c r="AC40" s="47" t="n">
        <v>340</v>
      </c>
      <c r="AD40" s="47" t="n">
        <v>365</v>
      </c>
      <c r="AE40" s="47" t="n">
        <v>350</v>
      </c>
      <c r="AF40" s="47" t="n">
        <v>400</v>
      </c>
      <c r="AG40" s="47" t="n">
        <v>415</v>
      </c>
      <c r="AH40" s="47" t="n">
        <v>425</v>
      </c>
      <c r="AI40" s="47" t="n">
        <v>425</v>
      </c>
      <c r="AJ40" s="47" t="n">
        <v>425</v>
      </c>
      <c r="AK40" s="47" t="n">
        <v>425</v>
      </c>
      <c r="AL40" s="47" t="n">
        <v>425</v>
      </c>
    </row>
    <row r="41" customFormat="false" ht="12.75" hidden="false" customHeight="false" outlineLevel="0" collapsed="false">
      <c r="A41" s="45" t="s">
        <v>114</v>
      </c>
      <c r="B41" s="45" t="s">
        <v>172</v>
      </c>
      <c r="C41" s="45" t="s">
        <v>173</v>
      </c>
      <c r="D41" s="45" t="s">
        <v>174</v>
      </c>
      <c r="E41" s="46" t="s">
        <v>94</v>
      </c>
      <c r="F41" s="45" t="n">
        <v>45</v>
      </c>
      <c r="G41" s="45" t="n">
        <v>45</v>
      </c>
      <c r="H41" s="45" t="n">
        <v>45</v>
      </c>
      <c r="I41" s="45" t="n">
        <v>45</v>
      </c>
      <c r="J41" s="45" t="n">
        <v>45</v>
      </c>
      <c r="K41" s="45" t="n">
        <v>45</v>
      </c>
      <c r="L41" s="45" t="n">
        <v>45</v>
      </c>
      <c r="M41" s="45" t="n">
        <v>45</v>
      </c>
      <c r="N41" s="45" t="n">
        <v>45</v>
      </c>
      <c r="O41" s="45" t="n">
        <v>50</v>
      </c>
      <c r="P41" s="45" t="n">
        <v>50</v>
      </c>
      <c r="Q41" s="45" t="n">
        <v>60</v>
      </c>
      <c r="R41" s="45" t="n">
        <v>65</v>
      </c>
      <c r="S41" s="45" t="n">
        <v>70</v>
      </c>
      <c r="T41" s="45" t="n">
        <v>80</v>
      </c>
      <c r="U41" s="45" t="n">
        <v>85</v>
      </c>
      <c r="V41" s="45" t="n">
        <v>90</v>
      </c>
      <c r="W41" s="45" t="n">
        <v>100</v>
      </c>
      <c r="X41" s="45" t="n">
        <v>100</v>
      </c>
      <c r="Y41" s="45" t="n">
        <v>100</v>
      </c>
      <c r="Z41" s="47" t="n">
        <v>100</v>
      </c>
      <c r="AA41" s="47" t="n">
        <v>0</v>
      </c>
      <c r="AB41" s="47" t="n">
        <v>5</v>
      </c>
      <c r="AC41" s="47" t="n">
        <v>30</v>
      </c>
      <c r="AD41" s="47" t="n">
        <v>0</v>
      </c>
      <c r="AE41" s="47" t="n">
        <v>0</v>
      </c>
      <c r="AF41" s="47" t="n">
        <v>0</v>
      </c>
      <c r="AG41" s="47" t="n">
        <v>0</v>
      </c>
      <c r="AH41" s="47" t="n">
        <v>0</v>
      </c>
      <c r="AI41" s="47" t="n">
        <v>0</v>
      </c>
      <c r="AJ41" s="47" t="n">
        <v>0</v>
      </c>
      <c r="AK41" s="47" t="n">
        <v>0</v>
      </c>
      <c r="AL41" s="47" t="n">
        <v>0</v>
      </c>
    </row>
    <row r="42" customFormat="false" ht="12.75" hidden="false" customHeight="false" outlineLevel="0" collapsed="false">
      <c r="A42" s="45" t="s">
        <v>114</v>
      </c>
      <c r="B42" s="45" t="s">
        <v>138</v>
      </c>
      <c r="C42" s="45" t="s">
        <v>175</v>
      </c>
      <c r="D42" s="45" t="s">
        <v>138</v>
      </c>
      <c r="E42" s="46" t="s">
        <v>94</v>
      </c>
      <c r="F42" s="45" t="n">
        <v>115</v>
      </c>
      <c r="G42" s="45" t="n">
        <v>115</v>
      </c>
      <c r="H42" s="45" t="n">
        <v>115</v>
      </c>
      <c r="I42" s="45" t="n">
        <v>115</v>
      </c>
      <c r="J42" s="45" t="n">
        <v>115</v>
      </c>
      <c r="K42" s="45" t="n">
        <v>115</v>
      </c>
      <c r="L42" s="45" t="n">
        <v>115</v>
      </c>
      <c r="M42" s="45" t="n">
        <v>115</v>
      </c>
      <c r="N42" s="45" t="n">
        <v>115</v>
      </c>
      <c r="O42" s="45" t="n">
        <v>115</v>
      </c>
      <c r="P42" s="45" t="n">
        <v>115</v>
      </c>
      <c r="Q42" s="45" t="n">
        <v>115</v>
      </c>
      <c r="R42" s="45" t="n">
        <v>115</v>
      </c>
      <c r="S42" s="45" t="n">
        <v>115</v>
      </c>
      <c r="T42" s="45" t="n">
        <v>120</v>
      </c>
      <c r="U42" s="45" t="n">
        <v>130</v>
      </c>
      <c r="V42" s="45" t="n">
        <v>150</v>
      </c>
      <c r="W42" s="45" t="n">
        <v>150</v>
      </c>
      <c r="X42" s="45" t="n">
        <v>150</v>
      </c>
      <c r="Y42" s="45" t="n">
        <v>150</v>
      </c>
      <c r="Z42" s="47" t="n">
        <v>155</v>
      </c>
      <c r="AA42" s="47" t="n">
        <v>160</v>
      </c>
      <c r="AB42" s="47" t="n">
        <v>160</v>
      </c>
      <c r="AC42" s="47" t="n">
        <v>170</v>
      </c>
      <c r="AD42" s="47" t="n">
        <v>180</v>
      </c>
      <c r="AE42" s="47" t="n">
        <v>180</v>
      </c>
      <c r="AF42" s="47" t="n">
        <v>200</v>
      </c>
      <c r="AG42" s="47" t="n">
        <v>200</v>
      </c>
      <c r="AH42" s="47" t="n">
        <v>210</v>
      </c>
      <c r="AI42" s="47" t="n">
        <v>220</v>
      </c>
      <c r="AJ42" s="47" t="n">
        <v>225</v>
      </c>
      <c r="AK42" s="47" t="n">
        <v>235</v>
      </c>
      <c r="AL42" s="47" t="n">
        <v>240</v>
      </c>
    </row>
    <row r="43" customFormat="false" ht="12.75" hidden="true" customHeight="false" outlineLevel="0" collapsed="false">
      <c r="A43" s="45" t="s">
        <v>114</v>
      </c>
      <c r="B43" s="45" t="s">
        <v>176</v>
      </c>
      <c r="C43" s="45" t="s">
        <v>177</v>
      </c>
      <c r="D43" s="45" t="s">
        <v>176</v>
      </c>
      <c r="E43" s="46" t="s">
        <v>94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5" t="n">
        <v>0</v>
      </c>
      <c r="L43" s="45" t="n">
        <v>0</v>
      </c>
      <c r="M43" s="45" t="n">
        <v>0</v>
      </c>
      <c r="N43" s="45" t="n">
        <v>0</v>
      </c>
      <c r="O43" s="45" t="n">
        <v>0</v>
      </c>
      <c r="P43" s="45" t="n">
        <v>0</v>
      </c>
      <c r="Q43" s="45" t="n">
        <v>0</v>
      </c>
      <c r="R43" s="45" t="n">
        <v>0</v>
      </c>
      <c r="S43" s="45" t="n">
        <v>0</v>
      </c>
      <c r="T43" s="45" t="n">
        <v>0</v>
      </c>
      <c r="U43" s="45" t="n">
        <v>0</v>
      </c>
      <c r="V43" s="45" t="n">
        <v>0</v>
      </c>
      <c r="W43" s="45" t="n">
        <v>0</v>
      </c>
      <c r="X43" s="45" t="n">
        <v>0</v>
      </c>
      <c r="Y43" s="45" t="n">
        <v>0</v>
      </c>
      <c r="Z43" s="47" t="n">
        <v>0</v>
      </c>
      <c r="AA43" s="47" t="n">
        <v>0</v>
      </c>
      <c r="AB43" s="47" t="n">
        <v>0</v>
      </c>
      <c r="AC43" s="47" t="n">
        <v>0</v>
      </c>
      <c r="AD43" s="47" t="n">
        <v>0</v>
      </c>
      <c r="AE43" s="47" t="n">
        <v>0</v>
      </c>
      <c r="AF43" s="47" t="n">
        <v>0</v>
      </c>
      <c r="AG43" s="47" t="n">
        <v>0</v>
      </c>
      <c r="AH43" s="47" t="n">
        <v>0</v>
      </c>
      <c r="AI43" s="47" t="n">
        <v>0</v>
      </c>
      <c r="AJ43" s="47" t="n">
        <v>0</v>
      </c>
      <c r="AK43" s="47" t="n">
        <v>0</v>
      </c>
      <c r="AL43" s="47" t="n">
        <v>0</v>
      </c>
    </row>
    <row r="44" customFormat="false" ht="12.75" hidden="false" customHeight="false" outlineLevel="0" collapsed="false">
      <c r="A44" s="45" t="s">
        <v>114</v>
      </c>
      <c r="B44" s="45" t="s">
        <v>178</v>
      </c>
      <c r="C44" s="45" t="s">
        <v>179</v>
      </c>
      <c r="D44" s="45" t="s">
        <v>131</v>
      </c>
      <c r="E44" s="46" t="s">
        <v>94</v>
      </c>
      <c r="F44" s="45" t="n">
        <v>85</v>
      </c>
      <c r="G44" s="45" t="n">
        <v>85</v>
      </c>
      <c r="H44" s="45" t="n">
        <v>85</v>
      </c>
      <c r="I44" s="45" t="n">
        <v>85</v>
      </c>
      <c r="J44" s="45" t="n">
        <v>85</v>
      </c>
      <c r="K44" s="45" t="n">
        <v>90</v>
      </c>
      <c r="L44" s="45" t="n">
        <v>90</v>
      </c>
      <c r="M44" s="45" t="n">
        <v>90</v>
      </c>
      <c r="N44" s="45" t="n">
        <v>90</v>
      </c>
      <c r="O44" s="45" t="n">
        <v>90</v>
      </c>
      <c r="P44" s="45" t="n">
        <v>70</v>
      </c>
      <c r="Q44" s="45" t="n">
        <v>70</v>
      </c>
      <c r="R44" s="45" t="n">
        <v>85</v>
      </c>
      <c r="S44" s="45" t="n">
        <v>80</v>
      </c>
      <c r="T44" s="45" t="n">
        <v>85</v>
      </c>
      <c r="U44" s="45" t="n">
        <v>90</v>
      </c>
      <c r="V44" s="45" t="n">
        <v>90</v>
      </c>
      <c r="W44" s="45" t="n">
        <v>105</v>
      </c>
      <c r="X44" s="45" t="n">
        <v>130</v>
      </c>
      <c r="Y44" s="45" t="n">
        <v>190</v>
      </c>
      <c r="Z44" s="47" t="n">
        <v>240</v>
      </c>
      <c r="AA44" s="47" t="n">
        <v>240</v>
      </c>
      <c r="AB44" s="47" t="n">
        <v>260</v>
      </c>
      <c r="AC44" s="47" t="n">
        <v>280</v>
      </c>
      <c r="AD44" s="47" t="n">
        <v>285</v>
      </c>
      <c r="AE44" s="47" t="n">
        <v>285</v>
      </c>
      <c r="AF44" s="47" t="n">
        <v>285</v>
      </c>
      <c r="AG44" s="47" t="n">
        <v>285</v>
      </c>
      <c r="AH44" s="47" t="n">
        <v>285</v>
      </c>
      <c r="AI44" s="47" t="n">
        <v>285</v>
      </c>
      <c r="AJ44" s="47" t="n">
        <v>285</v>
      </c>
      <c r="AK44" s="47" t="n">
        <v>285</v>
      </c>
      <c r="AL44" s="47" t="n">
        <v>285</v>
      </c>
    </row>
    <row r="45" customFormat="false" ht="12.75" hidden="false" customHeight="false" outlineLevel="0" collapsed="false">
      <c r="A45" s="45" t="s">
        <v>114</v>
      </c>
      <c r="B45" s="45" t="s">
        <v>180</v>
      </c>
      <c r="C45" s="45" t="s">
        <v>181</v>
      </c>
      <c r="D45" s="45" t="s">
        <v>182</v>
      </c>
      <c r="E45" s="46" t="s">
        <v>94</v>
      </c>
      <c r="F45" s="45" t="n">
        <v>150</v>
      </c>
      <c r="G45" s="45" t="n">
        <v>150</v>
      </c>
      <c r="H45" s="45" t="n">
        <v>150</v>
      </c>
      <c r="I45" s="45" t="n">
        <v>150</v>
      </c>
      <c r="J45" s="45" t="n">
        <v>150</v>
      </c>
      <c r="K45" s="45" t="n">
        <v>150</v>
      </c>
      <c r="L45" s="45" t="n">
        <v>150</v>
      </c>
      <c r="M45" s="45" t="n">
        <v>150</v>
      </c>
      <c r="N45" s="45" t="n">
        <v>150</v>
      </c>
      <c r="O45" s="45" t="n">
        <v>150</v>
      </c>
      <c r="P45" s="45" t="n">
        <v>150</v>
      </c>
      <c r="Q45" s="45" t="n">
        <v>150</v>
      </c>
      <c r="R45" s="45" t="n">
        <v>150</v>
      </c>
      <c r="S45" s="45" t="n">
        <v>165</v>
      </c>
      <c r="T45" s="45" t="n">
        <v>180</v>
      </c>
      <c r="U45" s="45" t="n">
        <v>215</v>
      </c>
      <c r="V45" s="45" t="n">
        <v>235</v>
      </c>
      <c r="W45" s="45" t="n">
        <v>240</v>
      </c>
      <c r="X45" s="45" t="n">
        <v>245</v>
      </c>
      <c r="Y45" s="45" t="n">
        <v>250</v>
      </c>
      <c r="Z45" s="47" t="n">
        <v>255</v>
      </c>
      <c r="AA45" s="47" t="n">
        <v>260</v>
      </c>
      <c r="AB45" s="47" t="n">
        <v>260</v>
      </c>
      <c r="AC45" s="47" t="n">
        <v>260</v>
      </c>
      <c r="AD45" s="47" t="n">
        <v>260</v>
      </c>
      <c r="AE45" s="47" t="n">
        <v>260</v>
      </c>
      <c r="AF45" s="47" t="n">
        <v>260</v>
      </c>
      <c r="AG45" s="47" t="n">
        <v>260</v>
      </c>
      <c r="AH45" s="47" t="n">
        <v>260</v>
      </c>
      <c r="AI45" s="47" t="n">
        <v>260</v>
      </c>
      <c r="AJ45" s="47" t="n">
        <v>260</v>
      </c>
      <c r="AK45" s="47" t="n">
        <v>260</v>
      </c>
      <c r="AL45" s="47" t="n">
        <v>260</v>
      </c>
    </row>
    <row r="46" customFormat="false" ht="12.75" hidden="false" customHeight="false" outlineLevel="0" collapsed="false">
      <c r="A46" s="45" t="s">
        <v>114</v>
      </c>
      <c r="B46" s="45" t="s">
        <v>183</v>
      </c>
      <c r="C46" s="45" t="s">
        <v>184</v>
      </c>
      <c r="D46" s="45" t="s">
        <v>183</v>
      </c>
      <c r="E46" s="46" t="s">
        <v>94</v>
      </c>
      <c r="F46" s="45" t="n">
        <v>260</v>
      </c>
      <c r="G46" s="45" t="n">
        <v>335</v>
      </c>
      <c r="H46" s="45" t="n">
        <v>350</v>
      </c>
      <c r="I46" s="45" t="n">
        <v>350</v>
      </c>
      <c r="J46" s="45" t="n">
        <v>350</v>
      </c>
      <c r="K46" s="45" t="n">
        <v>350</v>
      </c>
      <c r="L46" s="45" t="n">
        <v>350</v>
      </c>
      <c r="M46" s="45" t="n">
        <v>350</v>
      </c>
      <c r="N46" s="45" t="n">
        <v>350</v>
      </c>
      <c r="O46" s="45" t="n">
        <v>350</v>
      </c>
      <c r="P46" s="45" t="n">
        <v>350</v>
      </c>
      <c r="Q46" s="45" t="n">
        <v>350</v>
      </c>
      <c r="R46" s="45" t="n">
        <v>350</v>
      </c>
      <c r="S46" s="45" t="n">
        <v>360</v>
      </c>
      <c r="T46" s="45" t="n">
        <v>390</v>
      </c>
      <c r="U46" s="45" t="n">
        <v>420</v>
      </c>
      <c r="V46" s="45" t="n">
        <v>420</v>
      </c>
      <c r="W46" s="45" t="n">
        <v>430</v>
      </c>
      <c r="X46" s="45" t="n">
        <v>435</v>
      </c>
      <c r="Y46" s="45" t="n">
        <v>440</v>
      </c>
      <c r="Z46" s="47" t="n">
        <v>440</v>
      </c>
      <c r="AA46" s="47" t="n">
        <v>440</v>
      </c>
      <c r="AB46" s="47" t="n">
        <v>440</v>
      </c>
      <c r="AC46" s="47" t="n">
        <v>440</v>
      </c>
      <c r="AD46" s="47" t="n">
        <v>440</v>
      </c>
      <c r="AE46" s="47" t="n">
        <v>440</v>
      </c>
      <c r="AF46" s="47" t="n">
        <v>445</v>
      </c>
      <c r="AG46" s="47" t="n">
        <v>445</v>
      </c>
      <c r="AH46" s="47" t="n">
        <v>445</v>
      </c>
      <c r="AI46" s="47" t="n">
        <v>445</v>
      </c>
      <c r="AJ46" s="47" t="n">
        <v>450</v>
      </c>
      <c r="AK46" s="47" t="n">
        <v>455</v>
      </c>
      <c r="AL46" s="47" t="n">
        <v>460</v>
      </c>
    </row>
    <row r="47" customFormat="false" ht="12.75" hidden="false" customHeight="false" outlineLevel="0" collapsed="false">
      <c r="A47" s="45" t="s">
        <v>114</v>
      </c>
      <c r="B47" s="45"/>
      <c r="C47" s="45" t="s">
        <v>185</v>
      </c>
      <c r="D47" s="45" t="s">
        <v>183</v>
      </c>
      <c r="E47" s="46" t="s">
        <v>94</v>
      </c>
      <c r="F47" s="45" t="n">
        <v>0</v>
      </c>
      <c r="G47" s="45" t="n">
        <v>75</v>
      </c>
      <c r="H47" s="45" t="n">
        <v>200</v>
      </c>
      <c r="I47" s="45" t="n">
        <v>225</v>
      </c>
      <c r="J47" s="45" t="n">
        <v>240</v>
      </c>
      <c r="K47" s="45" t="n">
        <v>250</v>
      </c>
      <c r="L47" s="45" t="n">
        <v>260</v>
      </c>
      <c r="M47" s="45" t="n">
        <v>270</v>
      </c>
      <c r="N47" s="45" t="n">
        <v>275</v>
      </c>
      <c r="O47" s="45" t="n">
        <v>275</v>
      </c>
      <c r="P47" s="45" t="n">
        <v>275</v>
      </c>
      <c r="Q47" s="45" t="n">
        <v>235</v>
      </c>
      <c r="R47" s="45" t="n">
        <v>220</v>
      </c>
      <c r="S47" s="45" t="n">
        <v>200</v>
      </c>
      <c r="T47" s="45" t="n">
        <v>220</v>
      </c>
      <c r="U47" s="45" t="n">
        <v>180</v>
      </c>
      <c r="V47" s="45" t="n">
        <v>155</v>
      </c>
      <c r="W47" s="45" t="n">
        <v>145</v>
      </c>
      <c r="X47" s="45" t="n">
        <v>130</v>
      </c>
      <c r="Y47" s="45" t="n">
        <v>130</v>
      </c>
      <c r="Z47" s="47" t="n">
        <v>120</v>
      </c>
      <c r="AA47" s="47" t="n">
        <v>300</v>
      </c>
      <c r="AB47" s="47" t="n">
        <v>300</v>
      </c>
      <c r="AC47" s="47" t="n">
        <v>300</v>
      </c>
      <c r="AD47" s="47" t="n">
        <v>300</v>
      </c>
      <c r="AE47" s="47" t="n">
        <v>300</v>
      </c>
      <c r="AF47" s="47" t="n">
        <v>300</v>
      </c>
      <c r="AG47" s="47" t="n">
        <v>300</v>
      </c>
      <c r="AH47" s="47" t="n">
        <v>310</v>
      </c>
      <c r="AI47" s="47" t="n">
        <v>315</v>
      </c>
      <c r="AJ47" s="47" t="n">
        <v>320</v>
      </c>
      <c r="AK47" s="47" t="n">
        <v>325</v>
      </c>
      <c r="AL47" s="47" t="n">
        <v>325</v>
      </c>
    </row>
    <row r="48" customFormat="false" ht="12.75" hidden="false" customHeight="false" outlineLevel="0" collapsed="false">
      <c r="A48" s="45" t="s">
        <v>114</v>
      </c>
      <c r="B48" s="45"/>
      <c r="C48" s="45" t="s">
        <v>186</v>
      </c>
      <c r="D48" s="45" t="s">
        <v>183</v>
      </c>
      <c r="E48" s="46" t="s">
        <v>94</v>
      </c>
      <c r="F48" s="45" t="n">
        <v>210</v>
      </c>
      <c r="G48" s="45" t="n">
        <v>215</v>
      </c>
      <c r="H48" s="45" t="n">
        <v>220</v>
      </c>
      <c r="I48" s="45" t="n">
        <v>225</v>
      </c>
      <c r="J48" s="45" t="n">
        <v>230</v>
      </c>
      <c r="K48" s="45" t="n">
        <v>235</v>
      </c>
      <c r="L48" s="45" t="n">
        <v>245</v>
      </c>
      <c r="M48" s="45" t="n">
        <v>260</v>
      </c>
      <c r="N48" s="45" t="n">
        <v>270</v>
      </c>
      <c r="O48" s="45" t="n">
        <v>270</v>
      </c>
      <c r="P48" s="45" t="n">
        <v>270</v>
      </c>
      <c r="Q48" s="45" t="n">
        <v>270</v>
      </c>
      <c r="R48" s="45" t="n">
        <v>245</v>
      </c>
      <c r="S48" s="45" t="n">
        <v>230</v>
      </c>
      <c r="T48" s="45" t="n">
        <v>210</v>
      </c>
      <c r="U48" s="45" t="n">
        <v>210</v>
      </c>
      <c r="V48" s="45" t="n">
        <v>160</v>
      </c>
      <c r="W48" s="45" t="n">
        <v>115</v>
      </c>
      <c r="X48" s="45" t="n">
        <v>130</v>
      </c>
      <c r="Y48" s="45" t="n">
        <v>140</v>
      </c>
      <c r="Z48" s="47" t="n">
        <v>160</v>
      </c>
      <c r="AA48" s="47" t="n">
        <v>150</v>
      </c>
      <c r="AB48" s="47" t="n">
        <v>140</v>
      </c>
      <c r="AC48" s="47" t="n">
        <v>140</v>
      </c>
      <c r="AD48" s="47" t="n">
        <v>140</v>
      </c>
      <c r="AE48" s="47" t="n">
        <v>140</v>
      </c>
      <c r="AF48" s="47" t="n">
        <v>140</v>
      </c>
      <c r="AG48" s="47" t="n">
        <v>140</v>
      </c>
      <c r="AH48" s="47" t="n">
        <v>140</v>
      </c>
      <c r="AI48" s="47" t="n">
        <v>140</v>
      </c>
      <c r="AJ48" s="47" t="n">
        <v>140</v>
      </c>
      <c r="AK48" s="47" t="n">
        <v>140</v>
      </c>
      <c r="AL48" s="47" t="n">
        <v>140</v>
      </c>
    </row>
    <row r="49" customFormat="false" ht="12.75" hidden="false" customHeight="false" outlineLevel="0" collapsed="false">
      <c r="A49" s="45" t="s">
        <v>114</v>
      </c>
      <c r="B49" s="45"/>
      <c r="C49" s="45" t="s">
        <v>187</v>
      </c>
      <c r="D49" s="45" t="s">
        <v>183</v>
      </c>
      <c r="E49" s="46" t="s">
        <v>94</v>
      </c>
      <c r="F49" s="45" t="n">
        <v>90</v>
      </c>
      <c r="G49" s="45" t="n">
        <v>90</v>
      </c>
      <c r="H49" s="45" t="n">
        <v>90</v>
      </c>
      <c r="I49" s="45" t="n">
        <v>90</v>
      </c>
      <c r="J49" s="45" t="n">
        <v>90</v>
      </c>
      <c r="K49" s="45" t="n">
        <v>90</v>
      </c>
      <c r="L49" s="45" t="n">
        <v>90</v>
      </c>
      <c r="M49" s="45" t="n">
        <v>90</v>
      </c>
      <c r="N49" s="45" t="n">
        <v>90</v>
      </c>
      <c r="O49" s="45" t="n">
        <v>90</v>
      </c>
      <c r="P49" s="45" t="n">
        <v>90</v>
      </c>
      <c r="Q49" s="45" t="n">
        <v>105</v>
      </c>
      <c r="R49" s="45" t="n">
        <v>120</v>
      </c>
      <c r="S49" s="45" t="n">
        <v>130</v>
      </c>
      <c r="T49" s="45" t="n">
        <v>135</v>
      </c>
      <c r="U49" s="45" t="n">
        <v>145</v>
      </c>
      <c r="V49" s="45" t="n">
        <v>145</v>
      </c>
      <c r="W49" s="45" t="n">
        <v>120</v>
      </c>
      <c r="X49" s="45" t="n">
        <v>65</v>
      </c>
      <c r="Y49" s="45" t="n">
        <v>55</v>
      </c>
      <c r="Z49" s="47" t="n">
        <v>55</v>
      </c>
      <c r="AA49" s="47" t="n">
        <v>65</v>
      </c>
      <c r="AB49" s="47" t="n">
        <v>65</v>
      </c>
      <c r="AC49" s="47" t="n">
        <v>110</v>
      </c>
      <c r="AD49" s="47" t="n">
        <v>120</v>
      </c>
      <c r="AE49" s="47" t="n">
        <v>110</v>
      </c>
      <c r="AF49" s="47" t="n">
        <v>110</v>
      </c>
      <c r="AG49" s="47" t="n">
        <v>105</v>
      </c>
      <c r="AH49" s="47" t="n">
        <v>105</v>
      </c>
      <c r="AI49" s="47" t="n">
        <v>100</v>
      </c>
      <c r="AJ49" s="47" t="n">
        <v>100</v>
      </c>
      <c r="AK49" s="47" t="n">
        <v>100</v>
      </c>
      <c r="AL49" s="47" t="n">
        <v>100</v>
      </c>
    </row>
    <row r="50" customFormat="false" ht="12.75" hidden="false" customHeight="false" outlineLevel="0" collapsed="false">
      <c r="A50" s="45" t="s">
        <v>188</v>
      </c>
      <c r="B50" s="45" t="s">
        <v>189</v>
      </c>
      <c r="C50" s="45" t="s">
        <v>190</v>
      </c>
      <c r="D50" s="45" t="s">
        <v>93</v>
      </c>
      <c r="E50" s="46" t="s">
        <v>94</v>
      </c>
      <c r="F50" s="45" t="n">
        <v>0</v>
      </c>
      <c r="G50" s="45" t="n">
        <v>0</v>
      </c>
      <c r="H50" s="45" t="n">
        <v>50</v>
      </c>
      <c r="I50" s="45" t="n">
        <v>60</v>
      </c>
      <c r="J50" s="45" t="n">
        <v>125</v>
      </c>
      <c r="K50" s="45" t="n">
        <v>140</v>
      </c>
      <c r="L50" s="45" t="n">
        <v>150</v>
      </c>
      <c r="M50" s="45" t="n">
        <v>150</v>
      </c>
      <c r="N50" s="45" t="n">
        <v>150</v>
      </c>
      <c r="O50" s="45" t="n">
        <v>150</v>
      </c>
      <c r="P50" s="45" t="n">
        <v>150</v>
      </c>
      <c r="Q50" s="45" t="n">
        <v>155</v>
      </c>
      <c r="R50" s="45" t="n">
        <v>160</v>
      </c>
      <c r="S50" s="45" t="n">
        <v>160</v>
      </c>
      <c r="T50" s="45" t="n">
        <v>160</v>
      </c>
      <c r="U50" s="45" t="n">
        <v>160</v>
      </c>
      <c r="V50" s="45" t="n">
        <v>180</v>
      </c>
      <c r="W50" s="45" t="n">
        <v>190</v>
      </c>
      <c r="X50" s="45" t="n">
        <v>200</v>
      </c>
      <c r="Y50" s="45" t="n">
        <v>230</v>
      </c>
      <c r="Z50" s="47" t="n">
        <v>480</v>
      </c>
      <c r="AA50" s="47" t="n">
        <v>530</v>
      </c>
      <c r="AB50" s="47" t="n">
        <v>570</v>
      </c>
      <c r="AC50" s="47" t="n">
        <v>580</v>
      </c>
      <c r="AD50" s="47" t="n">
        <v>590</v>
      </c>
      <c r="AE50" s="47" t="n">
        <v>600</v>
      </c>
      <c r="AF50" s="47" t="n">
        <v>550</v>
      </c>
      <c r="AG50" s="47" t="n">
        <v>550</v>
      </c>
      <c r="AH50" s="47" t="n">
        <v>530</v>
      </c>
      <c r="AI50" s="47" t="n">
        <v>525</v>
      </c>
      <c r="AJ50" s="47" t="n">
        <v>450</v>
      </c>
      <c r="AK50" s="47" t="n">
        <v>425</v>
      </c>
      <c r="AL50" s="47" t="n">
        <v>400</v>
      </c>
    </row>
    <row r="51" customFormat="false" ht="12.75" hidden="false" customHeight="false" outlineLevel="0" collapsed="false">
      <c r="A51" s="45" t="s">
        <v>188</v>
      </c>
      <c r="B51" s="45"/>
      <c r="C51" s="45" t="s">
        <v>191</v>
      </c>
      <c r="D51" s="45" t="s">
        <v>93</v>
      </c>
      <c r="E51" s="46" t="s">
        <v>94</v>
      </c>
      <c r="F51" s="45" t="n">
        <v>0</v>
      </c>
      <c r="G51" s="45" t="n">
        <v>0</v>
      </c>
      <c r="H51" s="45" t="n">
        <v>0</v>
      </c>
      <c r="I51" s="45" t="n">
        <v>0</v>
      </c>
      <c r="J51" s="45" t="n">
        <v>0</v>
      </c>
      <c r="K51" s="45" t="n">
        <v>0</v>
      </c>
      <c r="L51" s="45" t="n">
        <v>0</v>
      </c>
      <c r="M51" s="45" t="n">
        <v>0</v>
      </c>
      <c r="N51" s="45" t="n">
        <v>0</v>
      </c>
      <c r="O51" s="45" t="n">
        <v>0</v>
      </c>
      <c r="P51" s="45" t="n">
        <v>0</v>
      </c>
      <c r="Q51" s="45" t="n">
        <v>0</v>
      </c>
      <c r="R51" s="45" t="n">
        <v>0</v>
      </c>
      <c r="S51" s="45" t="n">
        <v>0</v>
      </c>
      <c r="T51" s="45" t="n">
        <v>0</v>
      </c>
      <c r="U51" s="45" t="n">
        <v>0</v>
      </c>
      <c r="V51" s="45" t="n">
        <v>0</v>
      </c>
      <c r="W51" s="45" t="n">
        <v>0</v>
      </c>
      <c r="X51" s="45" t="n">
        <v>0</v>
      </c>
      <c r="Y51" s="45" t="n">
        <v>0</v>
      </c>
      <c r="Z51" s="47" t="n">
        <v>0</v>
      </c>
      <c r="AA51" s="47" t="n">
        <v>0</v>
      </c>
      <c r="AB51" s="47" t="n">
        <v>30</v>
      </c>
      <c r="AC51" s="47" t="n">
        <v>90</v>
      </c>
      <c r="AD51" s="47" t="n">
        <v>120</v>
      </c>
      <c r="AE51" s="47" t="n">
        <v>120</v>
      </c>
      <c r="AF51" s="47" t="n">
        <v>120</v>
      </c>
      <c r="AG51" s="47" t="n">
        <v>125</v>
      </c>
      <c r="AH51" s="47" t="n">
        <v>130</v>
      </c>
      <c r="AI51" s="47" t="n">
        <v>135</v>
      </c>
      <c r="AJ51" s="47" t="n">
        <v>145</v>
      </c>
      <c r="AK51" s="47" t="n">
        <v>150</v>
      </c>
      <c r="AL51" s="47" t="n">
        <v>175</v>
      </c>
    </row>
    <row r="52" customFormat="false" ht="12.75" hidden="false" customHeight="false" outlineLevel="0" collapsed="false">
      <c r="A52" s="45" t="s">
        <v>188</v>
      </c>
      <c r="B52" s="45"/>
      <c r="C52" s="45" t="s">
        <v>192</v>
      </c>
      <c r="D52" s="45" t="s">
        <v>93</v>
      </c>
      <c r="E52" s="46" t="s">
        <v>94</v>
      </c>
      <c r="F52" s="45" t="n">
        <v>0</v>
      </c>
      <c r="G52" s="45" t="n">
        <v>0</v>
      </c>
      <c r="H52" s="45" t="n">
        <v>0</v>
      </c>
      <c r="I52" s="45" t="n">
        <v>0</v>
      </c>
      <c r="J52" s="45" t="n">
        <v>0</v>
      </c>
      <c r="K52" s="45" t="n">
        <v>0</v>
      </c>
      <c r="L52" s="45" t="n">
        <v>0</v>
      </c>
      <c r="M52" s="45" t="n">
        <v>0</v>
      </c>
      <c r="N52" s="45" t="n">
        <v>0</v>
      </c>
      <c r="O52" s="45" t="n">
        <v>0</v>
      </c>
      <c r="P52" s="45" t="n">
        <v>0</v>
      </c>
      <c r="Q52" s="45" t="n">
        <v>0</v>
      </c>
      <c r="R52" s="45" t="n">
        <v>0</v>
      </c>
      <c r="S52" s="45" t="n">
        <v>0</v>
      </c>
      <c r="T52" s="45" t="n">
        <v>0</v>
      </c>
      <c r="U52" s="45" t="n">
        <v>0</v>
      </c>
      <c r="V52" s="45" t="n">
        <v>0</v>
      </c>
      <c r="W52" s="45" t="n">
        <v>0</v>
      </c>
      <c r="X52" s="45" t="n">
        <v>0</v>
      </c>
      <c r="Y52" s="45" t="n">
        <v>0</v>
      </c>
      <c r="Z52" s="47" t="n">
        <v>0</v>
      </c>
      <c r="AA52" s="47" t="n">
        <v>0</v>
      </c>
      <c r="AB52" s="47" t="n">
        <v>0</v>
      </c>
      <c r="AC52" s="47" t="n">
        <v>0</v>
      </c>
      <c r="AD52" s="47" t="n">
        <v>0</v>
      </c>
      <c r="AE52" s="47" t="n">
        <v>0</v>
      </c>
      <c r="AF52" s="47" t="n">
        <v>0</v>
      </c>
      <c r="AG52" s="47" t="n">
        <v>0</v>
      </c>
      <c r="AH52" s="47" t="n">
        <v>0</v>
      </c>
      <c r="AI52" s="47" t="n">
        <v>0</v>
      </c>
      <c r="AJ52" s="47" t="n">
        <v>125</v>
      </c>
      <c r="AK52" s="47" t="n">
        <v>225</v>
      </c>
      <c r="AL52" s="47" t="n">
        <v>300</v>
      </c>
    </row>
    <row r="53" customFormat="false" ht="12.75" hidden="false" customHeight="false" outlineLevel="0" collapsed="false">
      <c r="A53" s="45" t="s">
        <v>188</v>
      </c>
      <c r="B53" s="45" t="s">
        <v>193</v>
      </c>
      <c r="C53" s="45" t="s">
        <v>194</v>
      </c>
      <c r="D53" s="45" t="s">
        <v>195</v>
      </c>
      <c r="E53" s="46" t="s">
        <v>94</v>
      </c>
      <c r="F53" s="45" t="n">
        <v>0</v>
      </c>
      <c r="G53" s="45" t="n">
        <v>0</v>
      </c>
      <c r="H53" s="45" t="n">
        <v>0</v>
      </c>
      <c r="I53" s="45" t="n">
        <v>0</v>
      </c>
      <c r="J53" s="45" t="n">
        <v>0</v>
      </c>
      <c r="K53" s="45" t="n">
        <v>0</v>
      </c>
      <c r="L53" s="45" t="n">
        <v>0</v>
      </c>
      <c r="M53" s="45" t="n">
        <v>0</v>
      </c>
      <c r="N53" s="45" t="n">
        <v>0</v>
      </c>
      <c r="O53" s="45" t="n">
        <v>0</v>
      </c>
      <c r="P53" s="45" t="n">
        <v>0</v>
      </c>
      <c r="Q53" s="45" t="n">
        <v>0</v>
      </c>
      <c r="R53" s="45" t="n">
        <v>0</v>
      </c>
      <c r="S53" s="45" t="n">
        <v>0</v>
      </c>
      <c r="T53" s="45" t="n">
        <v>0</v>
      </c>
      <c r="U53" s="45" t="n">
        <v>0</v>
      </c>
      <c r="V53" s="45" t="n">
        <v>0</v>
      </c>
      <c r="W53" s="45" t="n">
        <v>0</v>
      </c>
      <c r="X53" s="45" t="n">
        <v>0</v>
      </c>
      <c r="Y53" s="45" t="n">
        <v>0</v>
      </c>
      <c r="Z53" s="47" t="n">
        <v>225</v>
      </c>
      <c r="AA53" s="47" t="n">
        <v>285</v>
      </c>
      <c r="AB53" s="47" t="n">
        <v>295</v>
      </c>
      <c r="AC53" s="47" t="n">
        <v>310</v>
      </c>
      <c r="AD53" s="47" t="n">
        <v>315</v>
      </c>
      <c r="AE53" s="47" t="n">
        <v>320</v>
      </c>
      <c r="AF53" s="47" t="n">
        <v>325</v>
      </c>
      <c r="AG53" s="47" t="n">
        <v>340</v>
      </c>
      <c r="AH53" s="47" t="n">
        <v>350</v>
      </c>
      <c r="AI53" s="47" t="n">
        <v>360</v>
      </c>
      <c r="AJ53" s="47" t="n">
        <v>375</v>
      </c>
      <c r="AK53" s="47" t="n">
        <v>380</v>
      </c>
      <c r="AL53" s="47" t="n">
        <v>425</v>
      </c>
    </row>
    <row r="54" customFormat="false" ht="12.75" hidden="false" customHeight="false" outlineLevel="0" collapsed="false">
      <c r="A54" s="45" t="s">
        <v>188</v>
      </c>
      <c r="B54" s="45" t="s">
        <v>195</v>
      </c>
      <c r="C54" s="45" t="s">
        <v>196</v>
      </c>
      <c r="D54" s="45" t="s">
        <v>195</v>
      </c>
      <c r="E54" s="46" t="s">
        <v>94</v>
      </c>
      <c r="F54" s="45" t="n">
        <v>55</v>
      </c>
      <c r="G54" s="45" t="n">
        <v>70</v>
      </c>
      <c r="H54" s="45" t="n">
        <v>70</v>
      </c>
      <c r="I54" s="45" t="n">
        <v>70</v>
      </c>
      <c r="J54" s="45" t="n">
        <v>75</v>
      </c>
      <c r="K54" s="45" t="n">
        <v>75</v>
      </c>
      <c r="L54" s="45" t="n">
        <v>75</v>
      </c>
      <c r="M54" s="45" t="n">
        <v>75</v>
      </c>
      <c r="N54" s="45" t="n">
        <v>75</v>
      </c>
      <c r="O54" s="45" t="n">
        <v>75</v>
      </c>
      <c r="P54" s="45" t="n">
        <v>100</v>
      </c>
      <c r="Q54" s="45" t="n">
        <v>120</v>
      </c>
      <c r="R54" s="45" t="n">
        <v>120</v>
      </c>
      <c r="S54" s="45" t="n">
        <v>120</v>
      </c>
      <c r="T54" s="45" t="n">
        <v>120</v>
      </c>
      <c r="U54" s="45" t="n">
        <v>120</v>
      </c>
      <c r="V54" s="45" t="n">
        <v>120</v>
      </c>
      <c r="W54" s="45" t="n">
        <v>135</v>
      </c>
      <c r="X54" s="45" t="n">
        <v>160</v>
      </c>
      <c r="Y54" s="45" t="n">
        <v>140</v>
      </c>
      <c r="Z54" s="47" t="n">
        <v>140</v>
      </c>
      <c r="AA54" s="47" t="n">
        <v>135</v>
      </c>
      <c r="AB54" s="47" t="n">
        <v>130</v>
      </c>
      <c r="AC54" s="47" t="n">
        <v>140</v>
      </c>
      <c r="AD54" s="47" t="n">
        <v>150</v>
      </c>
      <c r="AE54" s="47" t="n">
        <v>150</v>
      </c>
      <c r="AF54" s="47" t="n">
        <v>155</v>
      </c>
      <c r="AG54" s="47" t="n">
        <v>185</v>
      </c>
      <c r="AH54" s="47" t="n">
        <v>200</v>
      </c>
      <c r="AI54" s="47" t="n">
        <v>205</v>
      </c>
      <c r="AJ54" s="47" t="n">
        <v>220</v>
      </c>
      <c r="AK54" s="47" t="n">
        <v>230</v>
      </c>
      <c r="AL54" s="47" t="n">
        <v>300</v>
      </c>
    </row>
    <row r="55" customFormat="false" ht="12.75" hidden="false" customHeight="false" outlineLevel="0" collapsed="false">
      <c r="A55" s="45" t="s">
        <v>188</v>
      </c>
      <c r="B55" s="45"/>
      <c r="C55" s="45" t="s">
        <v>197</v>
      </c>
      <c r="D55" s="45" t="s">
        <v>195</v>
      </c>
      <c r="E55" s="46" t="s">
        <v>94</v>
      </c>
      <c r="F55" s="45" t="n">
        <v>0</v>
      </c>
      <c r="G55" s="45" t="n">
        <v>0</v>
      </c>
      <c r="H55" s="45" t="n">
        <v>0</v>
      </c>
      <c r="I55" s="45" t="n">
        <v>0</v>
      </c>
      <c r="J55" s="45" t="n">
        <v>0</v>
      </c>
      <c r="K55" s="45" t="n">
        <v>0</v>
      </c>
      <c r="L55" s="45" t="n">
        <v>0</v>
      </c>
      <c r="M55" s="45" t="n">
        <v>0</v>
      </c>
      <c r="N55" s="45" t="n">
        <v>0</v>
      </c>
      <c r="O55" s="45" t="n">
        <v>0</v>
      </c>
      <c r="P55" s="45" t="n">
        <v>0</v>
      </c>
      <c r="Q55" s="45" t="n">
        <v>0</v>
      </c>
      <c r="R55" s="45" t="n">
        <v>0</v>
      </c>
      <c r="S55" s="45" t="n">
        <v>0</v>
      </c>
      <c r="T55" s="45" t="n">
        <v>0</v>
      </c>
      <c r="U55" s="45" t="n">
        <v>0</v>
      </c>
      <c r="V55" s="45" t="n">
        <v>0</v>
      </c>
      <c r="W55" s="45" t="n">
        <v>0</v>
      </c>
      <c r="X55" s="45" t="n">
        <v>0</v>
      </c>
      <c r="Y55" s="45" t="n">
        <v>0</v>
      </c>
      <c r="Z55" s="47" t="n">
        <v>0</v>
      </c>
      <c r="AA55" s="47" t="n">
        <v>0</v>
      </c>
      <c r="AB55" s="47" t="n">
        <v>0</v>
      </c>
      <c r="AC55" s="47" t="n">
        <v>0</v>
      </c>
      <c r="AD55" s="47" t="n">
        <v>0</v>
      </c>
      <c r="AE55" s="47" t="n">
        <v>0</v>
      </c>
      <c r="AF55" s="47" t="n">
        <v>0</v>
      </c>
      <c r="AG55" s="47" t="n">
        <v>0</v>
      </c>
      <c r="AH55" s="47" t="n">
        <v>0</v>
      </c>
      <c r="AI55" s="47" t="n">
        <v>0</v>
      </c>
      <c r="AJ55" s="47" t="n">
        <v>0</v>
      </c>
      <c r="AK55" s="47" t="n">
        <v>100</v>
      </c>
      <c r="AL55" s="47" t="n">
        <v>200</v>
      </c>
    </row>
    <row r="56" customFormat="false" ht="12.75" hidden="false" customHeight="false" outlineLevel="0" collapsed="false">
      <c r="A56" s="45" t="s">
        <v>198</v>
      </c>
      <c r="B56" s="45" t="s">
        <v>199</v>
      </c>
      <c r="C56" s="45" t="s">
        <v>199</v>
      </c>
      <c r="D56" s="45" t="s">
        <v>199</v>
      </c>
      <c r="E56" s="46" t="s">
        <v>94</v>
      </c>
      <c r="F56" s="45" t="n">
        <v>20</v>
      </c>
      <c r="G56" s="45" t="n">
        <v>20</v>
      </c>
      <c r="H56" s="45" t="n">
        <v>25</v>
      </c>
      <c r="I56" s="45" t="n">
        <v>25</v>
      </c>
      <c r="J56" s="45" t="n">
        <v>25</v>
      </c>
      <c r="K56" s="45" t="n">
        <v>25</v>
      </c>
      <c r="L56" s="45" t="n">
        <v>25</v>
      </c>
      <c r="M56" s="45" t="n">
        <v>25</v>
      </c>
      <c r="N56" s="45" t="n">
        <v>20</v>
      </c>
      <c r="O56" s="45" t="n">
        <v>20</v>
      </c>
      <c r="P56" s="45" t="n">
        <v>15</v>
      </c>
      <c r="Q56" s="45" t="n">
        <v>10</v>
      </c>
      <c r="R56" s="45" t="n">
        <v>10</v>
      </c>
      <c r="S56" s="45" t="n">
        <v>10</v>
      </c>
      <c r="T56" s="45" t="n">
        <v>10</v>
      </c>
      <c r="U56" s="45" t="n">
        <v>10</v>
      </c>
      <c r="V56" s="45" t="n">
        <v>10</v>
      </c>
      <c r="W56" s="45" t="n">
        <v>10</v>
      </c>
      <c r="X56" s="45" t="n">
        <v>10</v>
      </c>
      <c r="Y56" s="45" t="n">
        <v>5</v>
      </c>
      <c r="Z56" s="47" t="n">
        <v>5</v>
      </c>
      <c r="AA56" s="47" t="n">
        <v>10</v>
      </c>
      <c r="AB56" s="47" t="n">
        <v>10</v>
      </c>
      <c r="AC56" s="47" t="n">
        <v>10</v>
      </c>
      <c r="AD56" s="47" t="n">
        <v>10</v>
      </c>
      <c r="AE56" s="47" t="n">
        <v>10</v>
      </c>
      <c r="AF56" s="47" t="n">
        <v>0</v>
      </c>
      <c r="AG56" s="47" t="n">
        <v>0</v>
      </c>
      <c r="AH56" s="47" t="n">
        <v>0</v>
      </c>
      <c r="AI56" s="47" t="n">
        <v>0</v>
      </c>
      <c r="AJ56" s="47" t="n">
        <v>0</v>
      </c>
      <c r="AK56" s="47" t="n">
        <v>0</v>
      </c>
      <c r="AL56" s="47" t="n">
        <v>0</v>
      </c>
    </row>
    <row r="57" customFormat="false" ht="12.75" hidden="false" customHeight="false" outlineLevel="0" collapsed="false">
      <c r="A57" s="45" t="s">
        <v>200</v>
      </c>
      <c r="B57" s="45" t="s">
        <v>201</v>
      </c>
      <c r="C57" s="45" t="s">
        <v>202</v>
      </c>
      <c r="D57" s="45" t="s">
        <v>203</v>
      </c>
      <c r="E57" s="46" t="s">
        <v>94</v>
      </c>
      <c r="F57" s="45" t="n">
        <v>5</v>
      </c>
      <c r="G57" s="45" t="n">
        <v>5</v>
      </c>
      <c r="H57" s="45" t="n">
        <v>5</v>
      </c>
      <c r="I57" s="45" t="n">
        <v>5</v>
      </c>
      <c r="J57" s="45" t="n">
        <v>5</v>
      </c>
      <c r="K57" s="45" t="n">
        <v>5</v>
      </c>
      <c r="L57" s="45" t="n">
        <v>5</v>
      </c>
      <c r="M57" s="45" t="n">
        <v>5</v>
      </c>
      <c r="N57" s="45" t="n">
        <v>5</v>
      </c>
      <c r="O57" s="45" t="n">
        <v>5</v>
      </c>
      <c r="P57" s="45" t="n">
        <v>0</v>
      </c>
      <c r="Q57" s="45" t="n">
        <v>0</v>
      </c>
      <c r="R57" s="45" t="n">
        <v>0</v>
      </c>
      <c r="S57" s="45" t="n">
        <v>0</v>
      </c>
      <c r="T57" s="45" t="n">
        <v>0</v>
      </c>
      <c r="U57" s="45" t="n">
        <v>0</v>
      </c>
      <c r="V57" s="45" t="n">
        <v>0</v>
      </c>
      <c r="W57" s="45" t="n">
        <v>0</v>
      </c>
      <c r="X57" s="45" t="n">
        <v>0</v>
      </c>
      <c r="Y57" s="45" t="n">
        <v>0</v>
      </c>
      <c r="Z57" s="47" t="n">
        <v>20</v>
      </c>
      <c r="AA57" s="47" t="n">
        <v>20</v>
      </c>
      <c r="AB57" s="47" t="n">
        <v>20</v>
      </c>
      <c r="AC57" s="47" t="n">
        <v>25</v>
      </c>
      <c r="AD57" s="47" t="n">
        <v>40</v>
      </c>
      <c r="AE57" s="47" t="n">
        <v>45</v>
      </c>
      <c r="AF57" s="47" t="n">
        <v>55</v>
      </c>
      <c r="AG57" s="47" t="n">
        <v>60</v>
      </c>
      <c r="AH57" s="47" t="n">
        <v>65</v>
      </c>
      <c r="AI57" s="47" t="n">
        <v>70</v>
      </c>
      <c r="AJ57" s="47" t="n">
        <v>75</v>
      </c>
      <c r="AK57" s="47" t="n">
        <v>75</v>
      </c>
      <c r="AL57" s="47" t="n">
        <v>75</v>
      </c>
    </row>
    <row r="58" customFormat="false" ht="12.75" hidden="false" customHeight="false" outlineLevel="0" collapsed="false">
      <c r="A58" s="45" t="s">
        <v>204</v>
      </c>
      <c r="B58" s="45" t="s">
        <v>205</v>
      </c>
      <c r="C58" s="45" t="s">
        <v>206</v>
      </c>
      <c r="D58" s="45" t="s">
        <v>207</v>
      </c>
      <c r="E58" s="46" t="s">
        <v>94</v>
      </c>
      <c r="F58" s="45" t="n">
        <v>0</v>
      </c>
      <c r="G58" s="45" t="n">
        <v>0</v>
      </c>
      <c r="H58" s="45" t="n">
        <v>0</v>
      </c>
      <c r="I58" s="45" t="n">
        <v>0</v>
      </c>
      <c r="J58" s="45" t="n">
        <v>0</v>
      </c>
      <c r="K58" s="45" t="n">
        <v>0</v>
      </c>
      <c r="L58" s="45" t="n">
        <v>0</v>
      </c>
      <c r="M58" s="45" t="n">
        <v>0</v>
      </c>
      <c r="N58" s="45" t="n">
        <v>0</v>
      </c>
      <c r="O58" s="45" t="n">
        <v>0</v>
      </c>
      <c r="P58" s="45" t="n">
        <v>0</v>
      </c>
      <c r="Q58" s="45" t="n">
        <v>0</v>
      </c>
      <c r="R58" s="45" t="n">
        <v>0</v>
      </c>
      <c r="S58" s="45" t="n">
        <v>0</v>
      </c>
      <c r="T58" s="45" t="n">
        <v>0</v>
      </c>
      <c r="U58" s="45" t="n">
        <v>0</v>
      </c>
      <c r="V58" s="45" t="n">
        <v>0</v>
      </c>
      <c r="W58" s="45" t="n">
        <v>0</v>
      </c>
      <c r="X58" s="45" t="n">
        <v>0</v>
      </c>
      <c r="Y58" s="45" t="n">
        <v>0</v>
      </c>
      <c r="Z58" s="47" t="n">
        <v>0</v>
      </c>
      <c r="AA58" s="47" t="n">
        <v>0</v>
      </c>
      <c r="AB58" s="47" t="n">
        <v>0</v>
      </c>
      <c r="AC58" s="47" t="n">
        <v>0</v>
      </c>
      <c r="AD58" s="47" t="n">
        <v>0</v>
      </c>
      <c r="AE58" s="47" t="n">
        <v>0</v>
      </c>
      <c r="AF58" s="47" t="n">
        <v>0</v>
      </c>
      <c r="AG58" s="47" t="n">
        <v>0</v>
      </c>
      <c r="AH58" s="47" t="n">
        <v>0</v>
      </c>
      <c r="AI58" s="47" t="n">
        <v>0</v>
      </c>
      <c r="AJ58" s="47" t="n">
        <v>0</v>
      </c>
      <c r="AK58" s="47" t="n">
        <v>0</v>
      </c>
      <c r="AL58" s="47" t="n">
        <v>75</v>
      </c>
    </row>
    <row r="59" customFormat="false" ht="12.75" hidden="false" customHeight="false" outlineLevel="0" collapsed="false">
      <c r="A59" s="45"/>
      <c r="B59" s="45"/>
      <c r="C59" s="45"/>
      <c r="D59" s="45"/>
      <c r="E59" s="46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</row>
    <row r="60" customFormat="false" ht="12.75" hidden="false" customHeight="false" outlineLevel="0" collapsed="false">
      <c r="A60" s="45" t="s">
        <v>208</v>
      </c>
      <c r="B60" s="45" t="s">
        <v>209</v>
      </c>
      <c r="C60" s="45" t="s">
        <v>210</v>
      </c>
      <c r="D60" s="45" t="s">
        <v>209</v>
      </c>
      <c r="E60" s="46" t="s">
        <v>94</v>
      </c>
      <c r="F60" s="45" t="n">
        <v>0</v>
      </c>
      <c r="G60" s="45" t="n">
        <v>0</v>
      </c>
      <c r="H60" s="45" t="n">
        <v>0</v>
      </c>
      <c r="I60" s="45" t="n">
        <v>0</v>
      </c>
      <c r="J60" s="45" t="n">
        <v>0</v>
      </c>
      <c r="K60" s="45" t="n">
        <v>0</v>
      </c>
      <c r="L60" s="45" t="n">
        <v>0</v>
      </c>
      <c r="M60" s="45" t="n">
        <v>0</v>
      </c>
      <c r="N60" s="45" t="n">
        <v>0</v>
      </c>
      <c r="O60" s="45" t="n">
        <v>0</v>
      </c>
      <c r="P60" s="45" t="n">
        <v>0</v>
      </c>
      <c r="Q60" s="45" t="n">
        <v>0</v>
      </c>
      <c r="R60" s="45" t="n">
        <v>0</v>
      </c>
      <c r="S60" s="45" t="n">
        <v>10</v>
      </c>
      <c r="T60" s="45" t="n">
        <v>20</v>
      </c>
      <c r="U60" s="45" t="n">
        <v>50</v>
      </c>
      <c r="V60" s="45" t="n">
        <v>15</v>
      </c>
      <c r="W60" s="45" t="n">
        <v>15</v>
      </c>
      <c r="X60" s="45" t="n">
        <v>15</v>
      </c>
      <c r="Y60" s="45" t="n">
        <v>10</v>
      </c>
      <c r="Z60" s="47" t="n">
        <v>10</v>
      </c>
      <c r="AA60" s="47" t="n">
        <v>10</v>
      </c>
      <c r="AB60" s="47" t="n">
        <v>0</v>
      </c>
      <c r="AC60" s="47" t="n">
        <v>0</v>
      </c>
      <c r="AD60" s="47" t="n">
        <v>0</v>
      </c>
      <c r="AE60" s="47" t="n">
        <v>0</v>
      </c>
      <c r="AF60" s="47" t="n">
        <v>0</v>
      </c>
      <c r="AG60" s="47" t="n">
        <v>0</v>
      </c>
      <c r="AH60" s="47" t="n">
        <v>0</v>
      </c>
      <c r="AI60" s="47" t="n">
        <v>0</v>
      </c>
      <c r="AJ60" s="47" t="n">
        <v>0</v>
      </c>
      <c r="AK60" s="47" t="n">
        <v>0</v>
      </c>
      <c r="AL60" s="47" t="n">
        <v>0</v>
      </c>
    </row>
    <row r="61" customFormat="false" ht="12.75" hidden="false" customHeight="false" outlineLevel="0" collapsed="false">
      <c r="A61" s="45" t="s">
        <v>208</v>
      </c>
      <c r="B61" s="45"/>
      <c r="C61" s="45" t="s">
        <v>211</v>
      </c>
      <c r="D61" s="45" t="s">
        <v>209</v>
      </c>
      <c r="E61" s="46" t="s">
        <v>94</v>
      </c>
      <c r="F61" s="45" t="n">
        <v>0</v>
      </c>
      <c r="G61" s="45" t="n">
        <v>0</v>
      </c>
      <c r="H61" s="45" t="n">
        <v>0</v>
      </c>
      <c r="I61" s="45" t="n">
        <v>0</v>
      </c>
      <c r="J61" s="45" t="n">
        <v>0</v>
      </c>
      <c r="K61" s="45" t="n">
        <v>30</v>
      </c>
      <c r="L61" s="45" t="n">
        <v>105</v>
      </c>
      <c r="M61" s="45" t="n">
        <v>145</v>
      </c>
      <c r="N61" s="45" t="n">
        <v>160</v>
      </c>
      <c r="O61" s="45" t="n">
        <v>165</v>
      </c>
      <c r="P61" s="45" t="n">
        <v>160</v>
      </c>
      <c r="Q61" s="45" t="n">
        <v>140</v>
      </c>
      <c r="R61" s="45" t="n">
        <v>80</v>
      </c>
      <c r="S61" s="45" t="n">
        <v>120</v>
      </c>
      <c r="T61" s="45" t="n">
        <v>140</v>
      </c>
      <c r="U61" s="45" t="n">
        <v>165</v>
      </c>
      <c r="V61" s="45" t="n">
        <v>190</v>
      </c>
      <c r="W61" s="45" t="n">
        <v>205</v>
      </c>
      <c r="X61" s="45" t="n">
        <v>215</v>
      </c>
      <c r="Y61" s="45" t="n">
        <v>230</v>
      </c>
      <c r="Z61" s="47" t="n">
        <v>220</v>
      </c>
      <c r="AA61" s="47" t="n">
        <v>265</v>
      </c>
      <c r="AB61" s="47" t="n">
        <v>105</v>
      </c>
      <c r="AC61" s="47" t="n">
        <v>125</v>
      </c>
      <c r="AD61" s="47" t="n">
        <v>140</v>
      </c>
      <c r="AE61" s="47" t="n">
        <v>150</v>
      </c>
      <c r="AF61" s="47" t="n">
        <v>150</v>
      </c>
      <c r="AG61" s="47" t="n">
        <v>160</v>
      </c>
      <c r="AH61" s="47" t="n">
        <v>165</v>
      </c>
      <c r="AI61" s="47" t="n">
        <v>175</v>
      </c>
      <c r="AJ61" s="47" t="n">
        <v>175</v>
      </c>
      <c r="AK61" s="47" t="n">
        <v>175</v>
      </c>
      <c r="AL61" s="47" t="n">
        <v>175</v>
      </c>
    </row>
    <row r="62" customFormat="false" ht="12.75" hidden="false" customHeight="false" outlineLevel="0" collapsed="false">
      <c r="A62" s="45" t="s">
        <v>208</v>
      </c>
      <c r="B62" s="45"/>
      <c r="C62" s="45" t="s">
        <v>212</v>
      </c>
      <c r="D62" s="45" t="s">
        <v>209</v>
      </c>
      <c r="E62" s="46" t="s">
        <v>94</v>
      </c>
      <c r="F62" s="45" t="n">
        <v>0</v>
      </c>
      <c r="G62" s="45" t="n">
        <v>0</v>
      </c>
      <c r="H62" s="45" t="n">
        <v>0</v>
      </c>
      <c r="I62" s="45" t="n">
        <v>0</v>
      </c>
      <c r="J62" s="45" t="n">
        <v>10</v>
      </c>
      <c r="K62" s="45" t="n">
        <v>10</v>
      </c>
      <c r="L62" s="45" t="n">
        <v>10</v>
      </c>
      <c r="M62" s="45" t="n">
        <v>10</v>
      </c>
      <c r="N62" s="45" t="n">
        <v>10</v>
      </c>
      <c r="O62" s="45" t="n">
        <v>10</v>
      </c>
      <c r="P62" s="45" t="n">
        <v>10</v>
      </c>
      <c r="Q62" s="45" t="n">
        <v>10</v>
      </c>
      <c r="R62" s="45" t="n">
        <v>10</v>
      </c>
      <c r="S62" s="45" t="n">
        <v>10</v>
      </c>
      <c r="T62" s="45" t="n">
        <v>5</v>
      </c>
      <c r="U62" s="45" t="n">
        <v>0</v>
      </c>
      <c r="V62" s="45" t="n">
        <v>0</v>
      </c>
      <c r="W62" s="45" t="n">
        <v>10</v>
      </c>
      <c r="X62" s="45" t="n">
        <v>0</v>
      </c>
      <c r="Y62" s="45" t="n">
        <v>20</v>
      </c>
      <c r="Z62" s="47" t="n">
        <v>45</v>
      </c>
      <c r="AA62" s="47" t="n">
        <v>60</v>
      </c>
      <c r="AB62" s="47" t="n">
        <v>30</v>
      </c>
      <c r="AC62" s="47" t="n">
        <v>30</v>
      </c>
      <c r="AD62" s="47" t="n">
        <v>30</v>
      </c>
      <c r="AE62" s="47" t="n">
        <v>35</v>
      </c>
      <c r="AF62" s="47" t="n">
        <v>35</v>
      </c>
      <c r="AG62" s="47" t="n">
        <v>40</v>
      </c>
      <c r="AH62" s="47" t="n">
        <v>40</v>
      </c>
      <c r="AI62" s="47" t="n">
        <v>40</v>
      </c>
      <c r="AJ62" s="47" t="n">
        <v>40</v>
      </c>
      <c r="AK62" s="47" t="n">
        <v>40</v>
      </c>
      <c r="AL62" s="47" t="n">
        <v>40</v>
      </c>
    </row>
    <row r="63" customFormat="false" ht="12.75" hidden="false" customHeight="false" outlineLevel="0" collapsed="false">
      <c r="A63" s="45" t="s">
        <v>208</v>
      </c>
      <c r="B63" s="45"/>
      <c r="C63" s="45" t="s">
        <v>213</v>
      </c>
      <c r="D63" s="45" t="s">
        <v>209</v>
      </c>
      <c r="E63" s="46" t="s">
        <v>94</v>
      </c>
      <c r="F63" s="45" t="n">
        <v>130</v>
      </c>
      <c r="G63" s="45" t="n">
        <v>125</v>
      </c>
      <c r="H63" s="45" t="n">
        <v>120</v>
      </c>
      <c r="I63" s="45" t="n">
        <v>125</v>
      </c>
      <c r="J63" s="45" t="n">
        <v>130</v>
      </c>
      <c r="K63" s="45" t="n">
        <v>130</v>
      </c>
      <c r="L63" s="45" t="n">
        <v>130</v>
      </c>
      <c r="M63" s="45" t="n">
        <v>120</v>
      </c>
      <c r="N63" s="45" t="n">
        <v>110</v>
      </c>
      <c r="O63" s="45" t="n">
        <v>80</v>
      </c>
      <c r="P63" s="45" t="n">
        <v>70</v>
      </c>
      <c r="Q63" s="45" t="n">
        <v>60</v>
      </c>
      <c r="R63" s="45" t="n">
        <v>25</v>
      </c>
      <c r="S63" s="45" t="n">
        <v>20</v>
      </c>
      <c r="T63" s="45" t="n">
        <v>5</v>
      </c>
      <c r="U63" s="45" t="n">
        <v>0</v>
      </c>
      <c r="V63" s="45" t="n">
        <v>0</v>
      </c>
      <c r="W63" s="45" t="n">
        <v>0</v>
      </c>
      <c r="X63" s="45" t="n">
        <v>5</v>
      </c>
      <c r="Y63" s="45" t="n">
        <v>5</v>
      </c>
      <c r="Z63" s="47" t="n">
        <v>0</v>
      </c>
      <c r="AA63" s="47" t="n">
        <v>0</v>
      </c>
      <c r="AB63" s="47" t="n">
        <v>0</v>
      </c>
      <c r="AC63" s="47" t="n">
        <v>0</v>
      </c>
      <c r="AD63" s="47" t="n">
        <v>0</v>
      </c>
      <c r="AE63" s="47" t="n">
        <v>0</v>
      </c>
      <c r="AF63" s="47" t="n">
        <v>0</v>
      </c>
      <c r="AG63" s="47" t="n">
        <v>50</v>
      </c>
      <c r="AH63" s="47" t="n">
        <v>45</v>
      </c>
      <c r="AI63" s="47" t="n">
        <v>50</v>
      </c>
      <c r="AJ63" s="47" t="n">
        <v>55</v>
      </c>
      <c r="AK63" s="47" t="n">
        <v>55</v>
      </c>
      <c r="AL63" s="47" t="n">
        <v>55</v>
      </c>
    </row>
    <row r="64" customFormat="false" ht="12.75" hidden="false" customHeight="false" outlineLevel="0" collapsed="false">
      <c r="A64" s="45" t="s">
        <v>208</v>
      </c>
      <c r="B64" s="45"/>
      <c r="C64" s="45" t="s">
        <v>214</v>
      </c>
      <c r="D64" s="45" t="s">
        <v>209</v>
      </c>
      <c r="E64" s="46" t="s">
        <v>94</v>
      </c>
      <c r="F64" s="45" t="n">
        <v>0</v>
      </c>
      <c r="G64" s="45" t="n">
        <v>0</v>
      </c>
      <c r="H64" s="45" t="n">
        <v>0</v>
      </c>
      <c r="I64" s="45" t="n">
        <v>0</v>
      </c>
      <c r="J64" s="45" t="n">
        <v>0</v>
      </c>
      <c r="K64" s="45" t="n">
        <v>0</v>
      </c>
      <c r="L64" s="45" t="n">
        <v>0</v>
      </c>
      <c r="M64" s="45" t="n">
        <v>0</v>
      </c>
      <c r="N64" s="45" t="n">
        <v>0</v>
      </c>
      <c r="O64" s="45" t="n">
        <v>0</v>
      </c>
      <c r="P64" s="45" t="n">
        <v>0</v>
      </c>
      <c r="Q64" s="45" t="n">
        <v>0</v>
      </c>
      <c r="R64" s="45" t="n">
        <v>0</v>
      </c>
      <c r="S64" s="45" t="n">
        <v>0</v>
      </c>
      <c r="T64" s="45" t="n">
        <v>0</v>
      </c>
      <c r="U64" s="45" t="n">
        <v>0</v>
      </c>
      <c r="V64" s="45" t="n">
        <v>0</v>
      </c>
      <c r="W64" s="45" t="n">
        <v>0</v>
      </c>
      <c r="X64" s="45" t="n">
        <v>0</v>
      </c>
      <c r="Y64" s="45" t="n">
        <v>0</v>
      </c>
      <c r="Z64" s="47" t="n">
        <v>0</v>
      </c>
      <c r="AA64" s="47" t="n">
        <v>0</v>
      </c>
      <c r="AB64" s="47" t="n">
        <v>0</v>
      </c>
      <c r="AC64" s="47" t="n">
        <v>0</v>
      </c>
      <c r="AD64" s="47" t="n">
        <v>75</v>
      </c>
      <c r="AE64" s="47" t="n">
        <v>185</v>
      </c>
      <c r="AF64" s="47" t="n">
        <v>200</v>
      </c>
      <c r="AG64" s="47" t="n">
        <v>220</v>
      </c>
      <c r="AH64" s="47" t="n">
        <v>225</v>
      </c>
      <c r="AI64" s="47" t="n">
        <v>230</v>
      </c>
      <c r="AJ64" s="47" t="n">
        <v>230</v>
      </c>
      <c r="AK64" s="47" t="n">
        <v>230</v>
      </c>
      <c r="AL64" s="47" t="n">
        <v>235</v>
      </c>
    </row>
    <row r="65" customFormat="false" ht="12.75" hidden="true" customHeight="false" outlineLevel="0" collapsed="false">
      <c r="A65" s="45" t="s">
        <v>208</v>
      </c>
      <c r="B65" s="45" t="s">
        <v>215</v>
      </c>
      <c r="C65" s="45" t="s">
        <v>210</v>
      </c>
      <c r="D65" s="45" t="s">
        <v>216</v>
      </c>
      <c r="E65" s="46" t="s">
        <v>94</v>
      </c>
      <c r="F65" s="45" t="n">
        <v>15</v>
      </c>
      <c r="G65" s="45" t="n">
        <v>15</v>
      </c>
      <c r="H65" s="45" t="n">
        <v>10</v>
      </c>
      <c r="I65" s="45" t="n">
        <v>10</v>
      </c>
      <c r="J65" s="45" t="n">
        <v>10</v>
      </c>
      <c r="K65" s="45" t="n">
        <v>10</v>
      </c>
      <c r="L65" s="45" t="n">
        <v>10</v>
      </c>
      <c r="M65" s="45" t="n">
        <v>5</v>
      </c>
      <c r="N65" s="45" t="n">
        <v>5</v>
      </c>
      <c r="O65" s="45" t="n">
        <v>5</v>
      </c>
      <c r="P65" s="45" t="n">
        <v>5</v>
      </c>
      <c r="Q65" s="45" t="n">
        <v>0</v>
      </c>
      <c r="R65" s="45" t="n">
        <v>0</v>
      </c>
      <c r="S65" s="45" t="n">
        <v>0</v>
      </c>
      <c r="T65" s="45" t="n">
        <v>0</v>
      </c>
      <c r="U65" s="45" t="n">
        <v>0</v>
      </c>
      <c r="V65" s="45" t="n">
        <v>0</v>
      </c>
      <c r="W65" s="45" t="n">
        <v>0</v>
      </c>
      <c r="X65" s="45" t="n">
        <v>0</v>
      </c>
      <c r="Y65" s="45" t="n">
        <v>0</v>
      </c>
      <c r="Z65" s="47" t="n">
        <v>0</v>
      </c>
      <c r="AA65" s="47" t="n">
        <v>0</v>
      </c>
      <c r="AB65" s="47" t="n">
        <v>0</v>
      </c>
      <c r="AC65" s="47" t="n">
        <v>0</v>
      </c>
      <c r="AD65" s="47" t="n">
        <v>0</v>
      </c>
      <c r="AE65" s="47" t="n">
        <v>0</v>
      </c>
      <c r="AF65" s="47" t="n">
        <v>0</v>
      </c>
      <c r="AG65" s="47" t="n">
        <v>0</v>
      </c>
      <c r="AH65" s="47" t="n">
        <v>0</v>
      </c>
      <c r="AI65" s="47" t="n">
        <v>0</v>
      </c>
      <c r="AJ65" s="47" t="n">
        <v>0</v>
      </c>
      <c r="AK65" s="47" t="n">
        <v>0</v>
      </c>
      <c r="AL65" s="47" t="n">
        <v>0</v>
      </c>
    </row>
    <row r="66" customFormat="false" ht="12.75" hidden="false" customHeight="false" outlineLevel="0" collapsed="false">
      <c r="A66" s="45" t="s">
        <v>208</v>
      </c>
      <c r="B66" s="45" t="s">
        <v>217</v>
      </c>
      <c r="C66" s="45" t="s">
        <v>218</v>
      </c>
      <c r="D66" s="45" t="s">
        <v>217</v>
      </c>
      <c r="E66" s="46" t="s">
        <v>94</v>
      </c>
      <c r="F66" s="45" t="n">
        <v>90</v>
      </c>
      <c r="G66" s="45" t="n">
        <v>90</v>
      </c>
      <c r="H66" s="45" t="n">
        <v>90</v>
      </c>
      <c r="I66" s="45" t="n">
        <v>90</v>
      </c>
      <c r="J66" s="45" t="n">
        <v>80</v>
      </c>
      <c r="K66" s="45" t="n">
        <v>65</v>
      </c>
      <c r="L66" s="45" t="n">
        <v>75</v>
      </c>
      <c r="M66" s="45" t="n">
        <v>80</v>
      </c>
      <c r="N66" s="45" t="n">
        <v>85</v>
      </c>
      <c r="O66" s="45" t="n">
        <v>90</v>
      </c>
      <c r="P66" s="45" t="n">
        <v>90</v>
      </c>
      <c r="Q66" s="45" t="n">
        <v>90</v>
      </c>
      <c r="R66" s="45" t="n">
        <v>100</v>
      </c>
      <c r="S66" s="45" t="n">
        <v>110</v>
      </c>
      <c r="T66" s="45" t="n">
        <v>115</v>
      </c>
      <c r="U66" s="45" t="n">
        <v>130</v>
      </c>
      <c r="V66" s="45" t="n">
        <v>150</v>
      </c>
      <c r="W66" s="45" t="n">
        <v>160</v>
      </c>
      <c r="X66" s="45" t="n">
        <v>170</v>
      </c>
      <c r="Y66" s="45" t="n">
        <v>170</v>
      </c>
      <c r="Z66" s="47" t="n">
        <v>170</v>
      </c>
      <c r="AA66" s="47" t="n">
        <v>170</v>
      </c>
      <c r="AB66" s="47" t="n">
        <v>150</v>
      </c>
      <c r="AC66" s="47" t="n">
        <v>150</v>
      </c>
      <c r="AD66" s="47" t="n">
        <v>150</v>
      </c>
      <c r="AE66" s="47" t="n">
        <v>150</v>
      </c>
      <c r="AF66" s="47" t="n">
        <v>150</v>
      </c>
      <c r="AG66" s="47" t="n">
        <v>165</v>
      </c>
      <c r="AH66" s="47" t="n">
        <v>170</v>
      </c>
      <c r="AI66" s="47" t="n">
        <v>180</v>
      </c>
      <c r="AJ66" s="47" t="n">
        <v>185</v>
      </c>
      <c r="AK66" s="47" t="n">
        <v>190</v>
      </c>
      <c r="AL66" s="47" t="n">
        <v>200</v>
      </c>
    </row>
    <row r="67" customFormat="false" ht="12.75" hidden="false" customHeight="false" outlineLevel="0" collapsed="false">
      <c r="A67" s="45" t="s">
        <v>208</v>
      </c>
      <c r="B67" s="45"/>
      <c r="C67" s="45" t="s">
        <v>219</v>
      </c>
      <c r="D67" s="45" t="s">
        <v>217</v>
      </c>
      <c r="E67" s="46" t="s">
        <v>94</v>
      </c>
      <c r="F67" s="45" t="n">
        <v>120</v>
      </c>
      <c r="G67" s="45" t="n">
        <v>110</v>
      </c>
      <c r="H67" s="45" t="n">
        <v>120</v>
      </c>
      <c r="I67" s="45" t="n">
        <v>120</v>
      </c>
      <c r="J67" s="45" t="n">
        <v>120</v>
      </c>
      <c r="K67" s="45" t="n">
        <v>120</v>
      </c>
      <c r="L67" s="45" t="n">
        <v>120</v>
      </c>
      <c r="M67" s="45" t="n">
        <v>130</v>
      </c>
      <c r="N67" s="45" t="n">
        <v>140</v>
      </c>
      <c r="O67" s="45" t="n">
        <v>140</v>
      </c>
      <c r="P67" s="45" t="n">
        <v>130</v>
      </c>
      <c r="Q67" s="45" t="n">
        <v>120</v>
      </c>
      <c r="R67" s="45" t="n">
        <v>110</v>
      </c>
      <c r="S67" s="45" t="n">
        <v>110</v>
      </c>
      <c r="T67" s="45" t="n">
        <v>170</v>
      </c>
      <c r="U67" s="45" t="n">
        <v>215</v>
      </c>
      <c r="V67" s="45" t="n">
        <v>210</v>
      </c>
      <c r="W67" s="45" t="n">
        <v>225</v>
      </c>
      <c r="X67" s="45" t="n">
        <v>240</v>
      </c>
      <c r="Y67" s="45" t="n">
        <v>205</v>
      </c>
      <c r="Z67" s="47" t="n">
        <v>190</v>
      </c>
      <c r="AA67" s="47" t="n">
        <v>180</v>
      </c>
      <c r="AB67" s="47" t="n">
        <v>190</v>
      </c>
      <c r="AC67" s="47" t="n">
        <v>175</v>
      </c>
      <c r="AD67" s="47" t="n">
        <v>165</v>
      </c>
      <c r="AE67" s="47" t="n">
        <v>125</v>
      </c>
      <c r="AF67" s="47" t="n">
        <v>50</v>
      </c>
      <c r="AG67" s="47" t="n">
        <v>50</v>
      </c>
      <c r="AH67" s="47" t="n">
        <v>50</v>
      </c>
      <c r="AI67" s="47" t="n">
        <v>50</v>
      </c>
      <c r="AJ67" s="47" t="n">
        <v>50</v>
      </c>
      <c r="AK67" s="47" t="n">
        <v>50</v>
      </c>
      <c r="AL67" s="47" t="n">
        <v>50</v>
      </c>
    </row>
    <row r="68" customFormat="false" ht="12.75" hidden="false" customHeight="false" outlineLevel="0" collapsed="false">
      <c r="A68" s="45" t="s">
        <v>208</v>
      </c>
      <c r="B68" s="45"/>
      <c r="C68" s="45" t="s">
        <v>220</v>
      </c>
      <c r="D68" s="45" t="s">
        <v>217</v>
      </c>
      <c r="E68" s="46" t="s">
        <v>94</v>
      </c>
      <c r="F68" s="45" t="n">
        <v>0</v>
      </c>
      <c r="G68" s="45" t="n">
        <v>0</v>
      </c>
      <c r="H68" s="45" t="n">
        <v>0</v>
      </c>
      <c r="I68" s="45" t="n">
        <v>0</v>
      </c>
      <c r="J68" s="45" t="n">
        <v>0</v>
      </c>
      <c r="K68" s="45" t="n">
        <v>0</v>
      </c>
      <c r="L68" s="45" t="n">
        <v>0</v>
      </c>
      <c r="M68" s="45" t="n">
        <v>0</v>
      </c>
      <c r="N68" s="45" t="n">
        <v>0</v>
      </c>
      <c r="O68" s="45" t="n">
        <v>0</v>
      </c>
      <c r="P68" s="45" t="n">
        <v>0</v>
      </c>
      <c r="Q68" s="45" t="n">
        <v>0</v>
      </c>
      <c r="R68" s="45" t="n">
        <v>0</v>
      </c>
      <c r="S68" s="45" t="n">
        <v>0</v>
      </c>
      <c r="T68" s="45" t="n">
        <v>0</v>
      </c>
      <c r="U68" s="45" t="n">
        <v>0</v>
      </c>
      <c r="V68" s="45" t="n">
        <v>0</v>
      </c>
      <c r="W68" s="45" t="n">
        <v>0</v>
      </c>
      <c r="X68" s="45" t="n">
        <v>0</v>
      </c>
      <c r="Y68" s="45" t="n">
        <v>0</v>
      </c>
      <c r="Z68" s="47" t="n">
        <v>0</v>
      </c>
      <c r="AA68" s="47" t="n">
        <v>0</v>
      </c>
      <c r="AB68" s="47" t="n">
        <v>100</v>
      </c>
      <c r="AC68" s="47" t="n">
        <v>115</v>
      </c>
      <c r="AD68" s="47" t="n">
        <v>120</v>
      </c>
      <c r="AE68" s="47" t="n">
        <v>125</v>
      </c>
      <c r="AF68" s="47" t="n">
        <v>125</v>
      </c>
      <c r="AG68" s="47" t="n">
        <v>140</v>
      </c>
      <c r="AH68" s="47" t="n">
        <v>145</v>
      </c>
      <c r="AI68" s="47" t="n">
        <v>155</v>
      </c>
      <c r="AJ68" s="47" t="n">
        <v>160</v>
      </c>
      <c r="AK68" s="47" t="n">
        <v>160</v>
      </c>
      <c r="AL68" s="47" t="n">
        <v>160</v>
      </c>
    </row>
    <row r="69" customFormat="false" ht="12.75" hidden="true" customHeight="false" outlineLevel="0" collapsed="false">
      <c r="A69" s="45" t="s">
        <v>208</v>
      </c>
      <c r="B69" s="45" t="s">
        <v>217</v>
      </c>
      <c r="C69" s="45" t="s">
        <v>221</v>
      </c>
      <c r="D69" s="45" t="s">
        <v>217</v>
      </c>
      <c r="E69" s="46" t="s">
        <v>94</v>
      </c>
      <c r="F69" s="45" t="n">
        <v>0</v>
      </c>
      <c r="G69" s="45" t="n">
        <v>0</v>
      </c>
      <c r="H69" s="45" t="n">
        <v>0</v>
      </c>
      <c r="I69" s="45" t="n">
        <v>0</v>
      </c>
      <c r="J69" s="45" t="n">
        <v>0</v>
      </c>
      <c r="K69" s="45" t="n">
        <v>0</v>
      </c>
      <c r="L69" s="45" t="n">
        <v>0</v>
      </c>
      <c r="M69" s="45" t="n">
        <v>0</v>
      </c>
      <c r="N69" s="45" t="n">
        <v>10</v>
      </c>
      <c r="O69" s="45" t="n">
        <v>25</v>
      </c>
      <c r="P69" s="45" t="n">
        <v>35</v>
      </c>
      <c r="Q69" s="45" t="n">
        <v>30</v>
      </c>
      <c r="R69" s="45" t="n">
        <v>25</v>
      </c>
      <c r="S69" s="45" t="n">
        <v>10</v>
      </c>
      <c r="T69" s="45" t="n">
        <v>0</v>
      </c>
      <c r="U69" s="45" t="n">
        <v>0</v>
      </c>
      <c r="V69" s="45" t="n">
        <v>0</v>
      </c>
      <c r="W69" s="45" t="n">
        <v>0</v>
      </c>
      <c r="X69" s="45" t="n">
        <v>0</v>
      </c>
      <c r="Y69" s="45" t="n">
        <v>0</v>
      </c>
      <c r="Z69" s="47" t="n">
        <v>0</v>
      </c>
      <c r="AA69" s="47" t="n">
        <v>0</v>
      </c>
      <c r="AB69" s="47" t="n">
        <v>0</v>
      </c>
      <c r="AC69" s="47" t="n">
        <v>0</v>
      </c>
      <c r="AD69" s="47" t="n">
        <v>0</v>
      </c>
      <c r="AE69" s="47" t="n">
        <v>0</v>
      </c>
      <c r="AF69" s="47" t="n">
        <v>0</v>
      </c>
      <c r="AG69" s="47" t="n">
        <v>0</v>
      </c>
      <c r="AH69" s="47" t="n">
        <v>0</v>
      </c>
      <c r="AI69" s="47" t="n">
        <v>0</v>
      </c>
      <c r="AJ69" s="47" t="n">
        <v>0</v>
      </c>
      <c r="AK69" s="47" t="n">
        <v>0</v>
      </c>
      <c r="AL69" s="47" t="n">
        <v>0</v>
      </c>
    </row>
    <row r="70" customFormat="false" ht="12.75" hidden="false" customHeight="false" outlineLevel="0" collapsed="false">
      <c r="A70" s="45" t="s">
        <v>208</v>
      </c>
      <c r="B70" s="45"/>
      <c r="C70" s="45" t="s">
        <v>222</v>
      </c>
      <c r="D70" s="45" t="s">
        <v>217</v>
      </c>
      <c r="E70" s="46" t="s">
        <v>94</v>
      </c>
      <c r="F70" s="45" t="n">
        <v>0</v>
      </c>
      <c r="G70" s="45" t="n">
        <v>0</v>
      </c>
      <c r="H70" s="45" t="n">
        <v>0</v>
      </c>
      <c r="I70" s="45" t="n">
        <v>0</v>
      </c>
      <c r="J70" s="45" t="n">
        <v>0</v>
      </c>
      <c r="K70" s="45" t="n">
        <v>5</v>
      </c>
      <c r="L70" s="45" t="n">
        <v>20</v>
      </c>
      <c r="M70" s="45" t="n">
        <v>100</v>
      </c>
      <c r="N70" s="45" t="n">
        <v>110</v>
      </c>
      <c r="O70" s="45" t="n">
        <v>110</v>
      </c>
      <c r="P70" s="45" t="n">
        <v>100</v>
      </c>
      <c r="Q70" s="45" t="n">
        <v>100</v>
      </c>
      <c r="R70" s="45" t="n">
        <v>100</v>
      </c>
      <c r="S70" s="45" t="n">
        <v>85</v>
      </c>
      <c r="T70" s="45" t="n">
        <v>75</v>
      </c>
      <c r="U70" s="45" t="n">
        <v>55</v>
      </c>
      <c r="V70" s="45" t="n">
        <v>50</v>
      </c>
      <c r="W70" s="45" t="n">
        <v>50</v>
      </c>
      <c r="X70" s="45" t="n">
        <v>50</v>
      </c>
      <c r="Y70" s="45" t="n">
        <v>40</v>
      </c>
      <c r="Z70" s="47" t="n">
        <v>25</v>
      </c>
      <c r="AA70" s="47" t="n">
        <v>20</v>
      </c>
      <c r="AB70" s="47" t="n">
        <v>10</v>
      </c>
      <c r="AC70" s="47" t="n">
        <v>0</v>
      </c>
      <c r="AD70" s="47" t="n">
        <v>0</v>
      </c>
      <c r="AE70" s="47" t="n">
        <v>0</v>
      </c>
      <c r="AF70" s="47" t="n">
        <v>0</v>
      </c>
      <c r="AG70" s="47" t="n">
        <v>0</v>
      </c>
      <c r="AH70" s="47" t="n">
        <v>0</v>
      </c>
      <c r="AI70" s="47" t="n">
        <v>0</v>
      </c>
      <c r="AJ70" s="47" t="n">
        <v>0</v>
      </c>
      <c r="AK70" s="47" t="n">
        <v>0</v>
      </c>
      <c r="AL70" s="47" t="n">
        <v>0</v>
      </c>
    </row>
    <row r="71" customFormat="false" ht="12.75" hidden="false" customHeight="false" outlineLevel="0" collapsed="false">
      <c r="A71" s="45" t="s">
        <v>208</v>
      </c>
      <c r="B71" s="45" t="s">
        <v>223</v>
      </c>
      <c r="C71" s="45" t="s">
        <v>224</v>
      </c>
      <c r="D71" s="45" t="s">
        <v>217</v>
      </c>
      <c r="E71" s="46" t="s">
        <v>94</v>
      </c>
      <c r="F71" s="45" t="n">
        <v>40</v>
      </c>
      <c r="G71" s="45" t="n">
        <v>40</v>
      </c>
      <c r="H71" s="45" t="n">
        <v>40</v>
      </c>
      <c r="I71" s="45" t="n">
        <v>45</v>
      </c>
      <c r="J71" s="45" t="n">
        <v>50</v>
      </c>
      <c r="K71" s="45" t="n">
        <v>50</v>
      </c>
      <c r="L71" s="45" t="n">
        <v>45</v>
      </c>
      <c r="M71" s="45" t="n">
        <v>45</v>
      </c>
      <c r="N71" s="45" t="n">
        <v>45</v>
      </c>
      <c r="O71" s="45" t="n">
        <v>45</v>
      </c>
      <c r="P71" s="45" t="n">
        <v>40</v>
      </c>
      <c r="Q71" s="45" t="n">
        <v>35</v>
      </c>
      <c r="R71" s="45" t="n">
        <v>35</v>
      </c>
      <c r="S71" s="45" t="n">
        <v>35</v>
      </c>
      <c r="T71" s="45" t="n">
        <v>30</v>
      </c>
      <c r="U71" s="45" t="n">
        <v>25</v>
      </c>
      <c r="V71" s="45" t="n">
        <v>30</v>
      </c>
      <c r="W71" s="45" t="n">
        <v>30</v>
      </c>
      <c r="X71" s="45" t="n">
        <v>20</v>
      </c>
      <c r="Y71" s="45" t="n">
        <v>20</v>
      </c>
      <c r="Z71" s="47" t="n">
        <v>20</v>
      </c>
      <c r="AA71" s="47" t="n">
        <v>20</v>
      </c>
      <c r="AB71" s="47" t="n">
        <v>35</v>
      </c>
      <c r="AC71" s="47" t="n">
        <v>45</v>
      </c>
      <c r="AD71" s="47" t="n">
        <v>50</v>
      </c>
      <c r="AE71" s="47" t="n">
        <v>50</v>
      </c>
      <c r="AF71" s="47" t="n">
        <v>50</v>
      </c>
      <c r="AG71" s="47" t="n">
        <v>50</v>
      </c>
      <c r="AH71" s="47" t="n">
        <v>50</v>
      </c>
      <c r="AI71" s="47" t="n">
        <v>50</v>
      </c>
      <c r="AJ71" s="47" t="n">
        <v>50</v>
      </c>
      <c r="AK71" s="47" t="n">
        <v>50</v>
      </c>
      <c r="AL71" s="47" t="n">
        <v>50</v>
      </c>
    </row>
    <row r="72" customFormat="false" ht="12.75" hidden="false" customHeight="false" outlineLevel="0" collapsed="false">
      <c r="A72" s="45" t="s">
        <v>208</v>
      </c>
      <c r="B72" s="45" t="s">
        <v>225</v>
      </c>
      <c r="C72" s="45" t="s">
        <v>226</v>
      </c>
      <c r="D72" s="45" t="s">
        <v>216</v>
      </c>
      <c r="E72" s="46" t="s">
        <v>94</v>
      </c>
      <c r="F72" s="45" t="n">
        <v>80</v>
      </c>
      <c r="G72" s="45" t="n">
        <v>90</v>
      </c>
      <c r="H72" s="45" t="n">
        <v>90</v>
      </c>
      <c r="I72" s="45" t="n">
        <v>80</v>
      </c>
      <c r="J72" s="45" t="n">
        <v>70</v>
      </c>
      <c r="K72" s="45" t="n">
        <v>65</v>
      </c>
      <c r="L72" s="45" t="n">
        <v>50</v>
      </c>
      <c r="M72" s="45" t="n">
        <v>55</v>
      </c>
      <c r="N72" s="45" t="n">
        <v>55</v>
      </c>
      <c r="O72" s="45" t="n">
        <v>45</v>
      </c>
      <c r="P72" s="45" t="n">
        <v>30</v>
      </c>
      <c r="Q72" s="45" t="n">
        <v>30</v>
      </c>
      <c r="R72" s="45" t="n">
        <v>25</v>
      </c>
      <c r="S72" s="45" t="n">
        <v>25</v>
      </c>
      <c r="T72" s="45" t="n">
        <v>20</v>
      </c>
      <c r="U72" s="45" t="n">
        <v>5</v>
      </c>
      <c r="V72" s="45" t="n">
        <v>5</v>
      </c>
      <c r="W72" s="45" t="n">
        <v>0</v>
      </c>
      <c r="X72" s="45" t="n">
        <v>5</v>
      </c>
      <c r="Y72" s="45" t="n">
        <v>5</v>
      </c>
      <c r="Z72" s="47" t="n">
        <v>5</v>
      </c>
      <c r="AA72" s="47" t="n">
        <v>5</v>
      </c>
      <c r="AB72" s="47" t="n">
        <v>5</v>
      </c>
      <c r="AC72" s="47" t="n">
        <v>5</v>
      </c>
      <c r="AD72" s="47" t="n">
        <v>50</v>
      </c>
      <c r="AE72" s="47" t="n">
        <v>60</v>
      </c>
      <c r="AF72" s="47" t="n">
        <v>70</v>
      </c>
      <c r="AG72" s="47" t="n">
        <v>100</v>
      </c>
      <c r="AH72" s="47" t="n">
        <v>100</v>
      </c>
      <c r="AI72" s="47" t="n">
        <v>120</v>
      </c>
      <c r="AJ72" s="47" t="n">
        <v>130</v>
      </c>
      <c r="AK72" s="47" t="n">
        <v>140</v>
      </c>
      <c r="AL72" s="47" t="n">
        <v>145</v>
      </c>
    </row>
    <row r="73" customFormat="false" ht="12.75" hidden="true" customHeight="false" outlineLevel="0" collapsed="false">
      <c r="A73" s="45" t="s">
        <v>208</v>
      </c>
      <c r="B73" s="45" t="s">
        <v>225</v>
      </c>
      <c r="C73" s="45" t="s">
        <v>227</v>
      </c>
      <c r="D73" s="45" t="s">
        <v>216</v>
      </c>
      <c r="E73" s="46" t="s">
        <v>94</v>
      </c>
      <c r="F73" s="45" t="n">
        <v>5</v>
      </c>
      <c r="G73" s="45" t="n">
        <v>0</v>
      </c>
      <c r="H73" s="45" t="n">
        <v>0</v>
      </c>
      <c r="I73" s="45" t="n">
        <v>0</v>
      </c>
      <c r="J73" s="45" t="n">
        <v>0</v>
      </c>
      <c r="K73" s="45" t="n">
        <v>0</v>
      </c>
      <c r="L73" s="45" t="n">
        <v>0</v>
      </c>
      <c r="M73" s="45" t="n">
        <v>5</v>
      </c>
      <c r="N73" s="45" t="n">
        <v>5</v>
      </c>
      <c r="O73" s="45" t="n">
        <v>5</v>
      </c>
      <c r="P73" s="45" t="n">
        <v>10</v>
      </c>
      <c r="Q73" s="45" t="n">
        <v>5</v>
      </c>
      <c r="R73" s="45" t="n">
        <v>0</v>
      </c>
      <c r="S73" s="45" t="n">
        <v>5</v>
      </c>
      <c r="T73" s="45" t="n">
        <v>20</v>
      </c>
      <c r="U73" s="45" t="n">
        <v>20</v>
      </c>
      <c r="V73" s="45" t="n">
        <v>30</v>
      </c>
      <c r="W73" s="45" t="n">
        <v>10</v>
      </c>
      <c r="X73" s="45" t="n">
        <v>0</v>
      </c>
      <c r="Y73" s="45" t="n">
        <v>0</v>
      </c>
      <c r="Z73" s="47" t="n">
        <v>0</v>
      </c>
      <c r="AA73" s="47" t="n">
        <v>0</v>
      </c>
      <c r="AB73" s="47" t="n">
        <v>0</v>
      </c>
      <c r="AC73" s="47" t="n">
        <v>0</v>
      </c>
      <c r="AD73" s="47" t="n">
        <v>0</v>
      </c>
      <c r="AE73" s="47" t="n">
        <v>0</v>
      </c>
      <c r="AF73" s="47" t="n">
        <v>0</v>
      </c>
      <c r="AG73" s="47" t="n">
        <v>0</v>
      </c>
      <c r="AH73" s="47" t="n">
        <v>0</v>
      </c>
      <c r="AI73" s="47" t="n">
        <v>0</v>
      </c>
      <c r="AJ73" s="47" t="n">
        <v>0</v>
      </c>
      <c r="AK73" s="47" t="n">
        <v>0</v>
      </c>
      <c r="AL73" s="47" t="n">
        <v>0</v>
      </c>
    </row>
    <row r="74" customFormat="false" ht="12.75" hidden="false" customHeight="false" outlineLevel="0" collapsed="false">
      <c r="A74" s="45" t="s">
        <v>208</v>
      </c>
      <c r="B74" s="45"/>
      <c r="C74" s="45" t="s">
        <v>228</v>
      </c>
      <c r="D74" s="45" t="s">
        <v>216</v>
      </c>
      <c r="E74" s="46" t="s">
        <v>94</v>
      </c>
      <c r="F74" s="45" t="n">
        <v>0</v>
      </c>
      <c r="G74" s="45" t="n">
        <v>0</v>
      </c>
      <c r="H74" s="45" t="n">
        <v>0</v>
      </c>
      <c r="I74" s="45" t="n">
        <v>0</v>
      </c>
      <c r="J74" s="45" t="n">
        <v>15</v>
      </c>
      <c r="K74" s="45" t="n">
        <v>40</v>
      </c>
      <c r="L74" s="45" t="n">
        <v>70</v>
      </c>
      <c r="M74" s="45" t="n">
        <v>75</v>
      </c>
      <c r="N74" s="45" t="n">
        <v>80</v>
      </c>
      <c r="O74" s="45" t="n">
        <v>90</v>
      </c>
      <c r="P74" s="45" t="n">
        <v>90</v>
      </c>
      <c r="Q74" s="45" t="n">
        <v>85</v>
      </c>
      <c r="R74" s="45" t="n">
        <v>85</v>
      </c>
      <c r="S74" s="45" t="n">
        <v>80</v>
      </c>
      <c r="T74" s="45" t="n">
        <v>65</v>
      </c>
      <c r="U74" s="45" t="n">
        <v>60</v>
      </c>
      <c r="V74" s="45" t="n">
        <v>60</v>
      </c>
      <c r="W74" s="45" t="n">
        <v>90</v>
      </c>
      <c r="X74" s="45" t="n">
        <v>140</v>
      </c>
      <c r="Y74" s="45" t="n">
        <v>140</v>
      </c>
      <c r="Z74" s="47" t="n">
        <v>130</v>
      </c>
      <c r="AA74" s="47" t="n">
        <v>140</v>
      </c>
      <c r="AB74" s="47" t="n">
        <v>200</v>
      </c>
      <c r="AC74" s="47" t="n">
        <v>225</v>
      </c>
      <c r="AD74" s="47" t="n">
        <v>240</v>
      </c>
      <c r="AE74" s="47" t="n">
        <v>245</v>
      </c>
      <c r="AF74" s="47" t="n">
        <v>250</v>
      </c>
      <c r="AG74" s="47" t="n">
        <v>250</v>
      </c>
      <c r="AH74" s="47" t="n">
        <v>260</v>
      </c>
      <c r="AI74" s="47" t="n">
        <v>275</v>
      </c>
      <c r="AJ74" s="47" t="n">
        <v>275</v>
      </c>
      <c r="AK74" s="47" t="n">
        <v>285</v>
      </c>
      <c r="AL74" s="47" t="n">
        <v>290</v>
      </c>
    </row>
    <row r="75" customFormat="false" ht="12.75" hidden="false" customHeight="false" outlineLevel="0" collapsed="false">
      <c r="A75" s="45" t="s">
        <v>229</v>
      </c>
      <c r="B75" s="45" t="s">
        <v>230</v>
      </c>
      <c r="C75" s="45" t="s">
        <v>231</v>
      </c>
      <c r="D75" s="45" t="s">
        <v>232</v>
      </c>
      <c r="E75" s="46" t="s">
        <v>94</v>
      </c>
      <c r="F75" s="45" t="n">
        <v>90</v>
      </c>
      <c r="G75" s="45" t="n">
        <v>90</v>
      </c>
      <c r="H75" s="45" t="n">
        <v>90</v>
      </c>
      <c r="I75" s="45" t="n">
        <v>90</v>
      </c>
      <c r="J75" s="45" t="n">
        <v>90</v>
      </c>
      <c r="K75" s="45" t="n">
        <v>90</v>
      </c>
      <c r="L75" s="45" t="n">
        <v>90</v>
      </c>
      <c r="M75" s="45" t="n">
        <v>90</v>
      </c>
      <c r="N75" s="45" t="n">
        <v>90</v>
      </c>
      <c r="O75" s="45" t="n">
        <v>115</v>
      </c>
      <c r="P75" s="45" t="n">
        <v>145</v>
      </c>
      <c r="Q75" s="45" t="n">
        <v>200</v>
      </c>
      <c r="R75" s="45" t="n">
        <v>215</v>
      </c>
      <c r="S75" s="45" t="n">
        <v>225</v>
      </c>
      <c r="T75" s="45" t="n">
        <v>235</v>
      </c>
      <c r="U75" s="45" t="n">
        <v>240</v>
      </c>
      <c r="V75" s="45" t="n">
        <v>240</v>
      </c>
      <c r="W75" s="45" t="n">
        <v>240</v>
      </c>
      <c r="X75" s="45" t="n">
        <v>240</v>
      </c>
      <c r="Y75" s="45" t="n">
        <v>240</v>
      </c>
      <c r="Z75" s="47" t="n">
        <v>240</v>
      </c>
      <c r="AA75" s="47" t="n">
        <v>240</v>
      </c>
      <c r="AB75" s="47" t="n">
        <v>240</v>
      </c>
      <c r="AC75" s="47" t="n">
        <v>240</v>
      </c>
      <c r="AD75" s="47" t="n">
        <v>240</v>
      </c>
      <c r="AE75" s="47" t="n">
        <v>240</v>
      </c>
      <c r="AF75" s="47" t="n">
        <v>240</v>
      </c>
      <c r="AG75" s="47" t="n">
        <v>240</v>
      </c>
      <c r="AH75" s="47" t="n">
        <v>240</v>
      </c>
      <c r="AI75" s="47" t="n">
        <v>240</v>
      </c>
      <c r="AJ75" s="47" t="n">
        <v>240</v>
      </c>
      <c r="AK75" s="47" t="n">
        <v>240</v>
      </c>
      <c r="AL75" s="47" t="n">
        <v>240</v>
      </c>
    </row>
    <row r="76" customFormat="false" ht="12.75" hidden="false" customHeight="false" outlineLevel="0" collapsed="false">
      <c r="A76" s="45" t="s">
        <v>229</v>
      </c>
      <c r="B76" s="45" t="s">
        <v>233</v>
      </c>
      <c r="C76" s="45" t="s">
        <v>234</v>
      </c>
      <c r="D76" s="45" t="s">
        <v>131</v>
      </c>
      <c r="E76" s="46" t="s">
        <v>94</v>
      </c>
      <c r="F76" s="45" t="n">
        <v>10</v>
      </c>
      <c r="G76" s="45" t="n">
        <v>20</v>
      </c>
      <c r="H76" s="45" t="n">
        <v>20</v>
      </c>
      <c r="I76" s="45" t="n">
        <v>10</v>
      </c>
      <c r="J76" s="45" t="n">
        <v>10</v>
      </c>
      <c r="K76" s="45" t="n">
        <v>10</v>
      </c>
      <c r="L76" s="45" t="n">
        <v>15</v>
      </c>
      <c r="M76" s="45" t="n">
        <v>15</v>
      </c>
      <c r="N76" s="45" t="n">
        <v>15</v>
      </c>
      <c r="O76" s="45" t="n">
        <v>15</v>
      </c>
      <c r="P76" s="45" t="n">
        <v>15</v>
      </c>
      <c r="Q76" s="45" t="n">
        <v>15</v>
      </c>
      <c r="R76" s="45" t="n">
        <v>10</v>
      </c>
      <c r="S76" s="45" t="n">
        <v>5</v>
      </c>
      <c r="T76" s="45" t="n">
        <v>0</v>
      </c>
      <c r="U76" s="45" t="n">
        <v>0</v>
      </c>
      <c r="V76" s="45" t="n">
        <v>0</v>
      </c>
      <c r="W76" s="45" t="n">
        <v>0</v>
      </c>
      <c r="X76" s="45" t="n">
        <v>0</v>
      </c>
      <c r="Y76" s="45" t="n">
        <v>0</v>
      </c>
      <c r="Z76" s="47" t="n">
        <v>10</v>
      </c>
      <c r="AA76" s="47" t="n">
        <v>20</v>
      </c>
      <c r="AB76" s="47" t="n">
        <v>35</v>
      </c>
      <c r="AC76" s="47" t="n">
        <v>40</v>
      </c>
      <c r="AD76" s="47" t="n">
        <v>45</v>
      </c>
      <c r="AE76" s="47" t="n">
        <v>55</v>
      </c>
      <c r="AF76" s="47" t="n">
        <v>65</v>
      </c>
      <c r="AG76" s="47" t="n">
        <v>65</v>
      </c>
      <c r="AH76" s="47" t="n">
        <v>65</v>
      </c>
      <c r="AI76" s="47" t="n">
        <v>70</v>
      </c>
      <c r="AJ76" s="47" t="n">
        <v>85</v>
      </c>
      <c r="AK76" s="47" t="n">
        <v>85</v>
      </c>
      <c r="AL76" s="47" t="n">
        <v>85</v>
      </c>
    </row>
    <row r="77" customFormat="false" ht="12.75" hidden="false" customHeight="false" outlineLevel="0" collapsed="false">
      <c r="A77" s="45" t="s">
        <v>229</v>
      </c>
      <c r="B77" s="45" t="s">
        <v>235</v>
      </c>
      <c r="C77" s="45" t="s">
        <v>236</v>
      </c>
      <c r="D77" s="45" t="s">
        <v>232</v>
      </c>
      <c r="E77" s="46" t="s">
        <v>94</v>
      </c>
      <c r="F77" s="45" t="n">
        <v>0</v>
      </c>
      <c r="G77" s="45" t="n">
        <v>0</v>
      </c>
      <c r="H77" s="45" t="n">
        <v>0</v>
      </c>
      <c r="I77" s="45" t="n">
        <v>0</v>
      </c>
      <c r="J77" s="45" t="n">
        <v>0</v>
      </c>
      <c r="K77" s="45" t="n">
        <v>0</v>
      </c>
      <c r="L77" s="45" t="n">
        <v>0</v>
      </c>
      <c r="M77" s="45" t="n">
        <v>0</v>
      </c>
      <c r="N77" s="45" t="n">
        <v>0</v>
      </c>
      <c r="O77" s="45" t="n">
        <v>0</v>
      </c>
      <c r="P77" s="45" t="n">
        <v>0</v>
      </c>
      <c r="Q77" s="45" t="n">
        <v>0</v>
      </c>
      <c r="R77" s="45" t="n">
        <v>0</v>
      </c>
      <c r="S77" s="45" t="n">
        <v>0</v>
      </c>
      <c r="T77" s="45" t="n">
        <v>0</v>
      </c>
      <c r="U77" s="45" t="n">
        <v>0</v>
      </c>
      <c r="V77" s="45" t="n">
        <v>5</v>
      </c>
      <c r="W77" s="45" t="n">
        <v>10</v>
      </c>
      <c r="X77" s="45" t="n">
        <v>15</v>
      </c>
      <c r="Y77" s="45" t="n">
        <v>15</v>
      </c>
      <c r="Z77" s="47" t="n">
        <v>15</v>
      </c>
      <c r="AA77" s="47" t="n">
        <v>15</v>
      </c>
      <c r="AB77" s="47" t="n">
        <v>15</v>
      </c>
      <c r="AC77" s="47" t="n">
        <v>15</v>
      </c>
      <c r="AD77" s="47" t="n">
        <v>15</v>
      </c>
      <c r="AE77" s="47" t="n">
        <v>15</v>
      </c>
      <c r="AF77" s="47" t="n">
        <v>15</v>
      </c>
      <c r="AG77" s="47" t="n">
        <v>15</v>
      </c>
      <c r="AH77" s="47" t="n">
        <v>15</v>
      </c>
      <c r="AI77" s="47" t="n">
        <v>15</v>
      </c>
      <c r="AJ77" s="47" t="n">
        <v>15</v>
      </c>
      <c r="AK77" s="47" t="n">
        <v>15</v>
      </c>
      <c r="AL77" s="47" t="n">
        <v>15</v>
      </c>
    </row>
    <row r="78" customFormat="false" ht="12.75" hidden="false" customHeight="false" outlineLevel="0" collapsed="false">
      <c r="A78" s="45" t="s">
        <v>237</v>
      </c>
      <c r="B78" s="45" t="s">
        <v>238</v>
      </c>
      <c r="C78" s="45" t="s">
        <v>239</v>
      </c>
      <c r="D78" s="45" t="s">
        <v>238</v>
      </c>
      <c r="E78" s="46" t="s">
        <v>94</v>
      </c>
      <c r="F78" s="45" t="n">
        <v>0</v>
      </c>
      <c r="G78" s="45" t="n">
        <v>0</v>
      </c>
      <c r="H78" s="45" t="n">
        <v>0</v>
      </c>
      <c r="I78" s="45" t="n">
        <v>0</v>
      </c>
      <c r="J78" s="45" t="n">
        <v>0</v>
      </c>
      <c r="K78" s="45" t="n">
        <v>0</v>
      </c>
      <c r="L78" s="45" t="n">
        <v>0</v>
      </c>
      <c r="M78" s="45" t="n">
        <v>0</v>
      </c>
      <c r="N78" s="45" t="n">
        <v>0</v>
      </c>
      <c r="O78" s="45" t="n">
        <v>0</v>
      </c>
      <c r="P78" s="45" t="n">
        <v>0</v>
      </c>
      <c r="Q78" s="45" t="n">
        <v>0</v>
      </c>
      <c r="R78" s="45" t="n">
        <v>0</v>
      </c>
      <c r="S78" s="45" t="n">
        <v>0</v>
      </c>
      <c r="T78" s="45" t="n">
        <v>0</v>
      </c>
      <c r="U78" s="45" t="n">
        <v>0</v>
      </c>
      <c r="V78" s="45" t="n">
        <v>0</v>
      </c>
      <c r="W78" s="45" t="n">
        <v>0</v>
      </c>
      <c r="X78" s="45" t="n">
        <v>0</v>
      </c>
      <c r="Y78" s="45" t="n">
        <v>0</v>
      </c>
      <c r="Z78" s="47" t="n">
        <v>0</v>
      </c>
      <c r="AA78" s="47" t="n">
        <v>0</v>
      </c>
      <c r="AB78" s="47" t="n">
        <v>0</v>
      </c>
      <c r="AC78" s="47" t="n">
        <v>0</v>
      </c>
      <c r="AD78" s="47" t="n">
        <v>0</v>
      </c>
      <c r="AE78" s="47" t="n">
        <v>0</v>
      </c>
      <c r="AF78" s="47" t="n">
        <v>0</v>
      </c>
      <c r="AG78" s="47" t="n">
        <v>0</v>
      </c>
      <c r="AH78" s="47" t="n">
        <v>0</v>
      </c>
      <c r="AI78" s="47" t="n">
        <v>0</v>
      </c>
      <c r="AJ78" s="47" t="n">
        <v>25</v>
      </c>
      <c r="AK78" s="47" t="n">
        <v>300</v>
      </c>
      <c r="AL78" s="47" t="n">
        <v>500</v>
      </c>
    </row>
    <row r="79" customFormat="false" ht="12.75" hidden="false" customHeight="false" outlineLevel="0" collapsed="false">
      <c r="A79" s="45" t="s">
        <v>237</v>
      </c>
      <c r="B79" s="45" t="s">
        <v>240</v>
      </c>
      <c r="C79" s="45" t="s">
        <v>241</v>
      </c>
      <c r="D79" s="45" t="s">
        <v>242</v>
      </c>
      <c r="E79" s="46" t="s">
        <v>94</v>
      </c>
      <c r="F79" s="45" t="n">
        <v>0</v>
      </c>
      <c r="G79" s="45" t="n">
        <v>0</v>
      </c>
      <c r="H79" s="45" t="n">
        <v>0</v>
      </c>
      <c r="I79" s="45" t="n">
        <v>0</v>
      </c>
      <c r="J79" s="45" t="n">
        <v>0</v>
      </c>
      <c r="K79" s="45" t="n">
        <v>0</v>
      </c>
      <c r="L79" s="45" t="n">
        <v>0</v>
      </c>
      <c r="M79" s="45" t="n">
        <v>0</v>
      </c>
      <c r="N79" s="45" t="n">
        <v>0</v>
      </c>
      <c r="O79" s="45" t="n">
        <v>0</v>
      </c>
      <c r="P79" s="45" t="n">
        <v>0</v>
      </c>
      <c r="Q79" s="45" t="n">
        <v>0</v>
      </c>
      <c r="R79" s="45" t="n">
        <v>0</v>
      </c>
      <c r="S79" s="45" t="n">
        <v>0</v>
      </c>
      <c r="T79" s="45" t="n">
        <v>0</v>
      </c>
      <c r="U79" s="45" t="n">
        <v>0</v>
      </c>
      <c r="V79" s="45" t="n">
        <v>0</v>
      </c>
      <c r="W79" s="45" t="n">
        <v>0</v>
      </c>
      <c r="X79" s="45" t="n">
        <v>0</v>
      </c>
      <c r="Y79" s="45" t="n">
        <v>0</v>
      </c>
      <c r="Z79" s="47" t="n">
        <v>0</v>
      </c>
      <c r="AA79" s="47" t="n">
        <v>0</v>
      </c>
      <c r="AB79" s="47" t="n">
        <v>0</v>
      </c>
      <c r="AC79" s="47" t="n">
        <v>0</v>
      </c>
      <c r="AD79" s="47" t="n">
        <v>0</v>
      </c>
      <c r="AE79" s="47" t="n">
        <v>0</v>
      </c>
      <c r="AF79" s="47" t="n">
        <v>0</v>
      </c>
      <c r="AG79" s="47" t="n">
        <v>20</v>
      </c>
      <c r="AH79" s="47" t="n">
        <v>225</v>
      </c>
      <c r="AI79" s="47" t="n">
        <v>300</v>
      </c>
      <c r="AJ79" s="47" t="n">
        <v>300</v>
      </c>
      <c r="AK79" s="47" t="n">
        <v>300</v>
      </c>
      <c r="AL79" s="47" t="n">
        <v>300</v>
      </c>
    </row>
    <row r="80" customFormat="false" ht="12.75" hidden="false" customHeight="false" outlineLevel="0" collapsed="false">
      <c r="A80" s="45" t="s">
        <v>243</v>
      </c>
      <c r="B80" s="45" t="s">
        <v>244</v>
      </c>
      <c r="C80" s="45" t="s">
        <v>245</v>
      </c>
      <c r="D80" s="45" t="s">
        <v>29</v>
      </c>
      <c r="E80" s="46" t="s">
        <v>94</v>
      </c>
      <c r="F80" s="45" t="n">
        <v>0</v>
      </c>
      <c r="G80" s="45" t="n">
        <v>0</v>
      </c>
      <c r="H80" s="45" t="n">
        <v>0</v>
      </c>
      <c r="I80" s="45" t="n">
        <v>0</v>
      </c>
      <c r="J80" s="45" t="n">
        <v>0</v>
      </c>
      <c r="K80" s="45" t="n">
        <v>0</v>
      </c>
      <c r="L80" s="45" t="n">
        <v>0</v>
      </c>
      <c r="M80" s="45" t="n">
        <v>0</v>
      </c>
      <c r="N80" s="45" t="n">
        <v>0</v>
      </c>
      <c r="O80" s="45" t="n">
        <v>0</v>
      </c>
      <c r="P80" s="45" t="n">
        <v>0</v>
      </c>
      <c r="Q80" s="45" t="n">
        <v>0</v>
      </c>
      <c r="R80" s="45" t="n">
        <v>0</v>
      </c>
      <c r="S80" s="45" t="n">
        <v>0</v>
      </c>
      <c r="T80" s="45" t="n">
        <v>0</v>
      </c>
      <c r="U80" s="45" t="n">
        <v>0</v>
      </c>
      <c r="V80" s="45" t="n">
        <v>0</v>
      </c>
      <c r="W80" s="45" t="n">
        <v>70</v>
      </c>
      <c r="X80" s="45" t="n">
        <v>110</v>
      </c>
      <c r="Y80" s="45" t="n">
        <v>110</v>
      </c>
      <c r="Z80" s="47" t="n">
        <v>100</v>
      </c>
      <c r="AA80" s="47" t="n">
        <v>80</v>
      </c>
      <c r="AB80" s="47" t="n">
        <v>45</v>
      </c>
      <c r="AC80" s="47" t="n">
        <v>45</v>
      </c>
      <c r="AD80" s="47" t="n">
        <v>10</v>
      </c>
      <c r="AE80" s="47" t="n">
        <v>25</v>
      </c>
      <c r="AF80" s="47" t="n">
        <v>0</v>
      </c>
      <c r="AG80" s="47" t="n">
        <v>0</v>
      </c>
      <c r="AH80" s="47" t="n">
        <v>0</v>
      </c>
      <c r="AI80" s="47" t="n">
        <v>0</v>
      </c>
      <c r="AJ80" s="47" t="n">
        <v>0</v>
      </c>
      <c r="AK80" s="47" t="n">
        <v>0</v>
      </c>
      <c r="AL80" s="47" t="n">
        <v>0</v>
      </c>
    </row>
    <row r="81" customFormat="false" ht="12.75" hidden="false" customHeight="false" outlineLevel="0" collapsed="false">
      <c r="A81" s="48" t="s">
        <v>246</v>
      </c>
      <c r="B81" s="48" t="s">
        <v>247</v>
      </c>
      <c r="C81" s="48" t="s">
        <v>248</v>
      </c>
      <c r="D81" s="48" t="s">
        <v>247</v>
      </c>
      <c r="E81" s="49" t="s">
        <v>94</v>
      </c>
      <c r="F81" s="48" t="n">
        <v>80</v>
      </c>
      <c r="G81" s="48" t="n">
        <v>80</v>
      </c>
      <c r="H81" s="48" t="n">
        <v>80</v>
      </c>
      <c r="I81" s="48" t="n">
        <v>80</v>
      </c>
      <c r="J81" s="48" t="n">
        <v>80</v>
      </c>
      <c r="K81" s="48" t="n">
        <v>80</v>
      </c>
      <c r="L81" s="48" t="n">
        <v>80</v>
      </c>
      <c r="M81" s="48" t="n">
        <v>80</v>
      </c>
      <c r="N81" s="48" t="n">
        <v>80</v>
      </c>
      <c r="O81" s="48" t="n">
        <v>80</v>
      </c>
      <c r="P81" s="48" t="n">
        <v>65</v>
      </c>
      <c r="Q81" s="48" t="n">
        <v>50</v>
      </c>
      <c r="R81" s="48" t="n">
        <v>30</v>
      </c>
      <c r="S81" s="48" t="n">
        <v>20</v>
      </c>
      <c r="T81" s="48" t="n">
        <v>10</v>
      </c>
      <c r="U81" s="48" t="n">
        <v>5</v>
      </c>
      <c r="V81" s="48" t="n">
        <v>5</v>
      </c>
      <c r="W81" s="48" t="n">
        <v>10</v>
      </c>
      <c r="X81" s="48" t="n">
        <v>25</v>
      </c>
      <c r="Y81" s="48" t="n">
        <v>25</v>
      </c>
      <c r="Z81" s="50" t="n">
        <v>15</v>
      </c>
      <c r="AA81" s="50" t="n">
        <v>15</v>
      </c>
      <c r="AB81" s="50" t="n">
        <v>10</v>
      </c>
      <c r="AC81" s="50" t="n">
        <v>10</v>
      </c>
      <c r="AD81" s="50" t="n">
        <v>15</v>
      </c>
      <c r="AE81" s="50" t="n">
        <v>15</v>
      </c>
      <c r="AF81" s="50" t="n">
        <v>15</v>
      </c>
      <c r="AG81" s="50" t="n">
        <v>15</v>
      </c>
      <c r="AH81" s="50" t="n">
        <v>15</v>
      </c>
      <c r="AI81" s="50" t="n">
        <v>15</v>
      </c>
      <c r="AJ81" s="50" t="n">
        <v>15</v>
      </c>
      <c r="AK81" s="50" t="n">
        <v>15</v>
      </c>
      <c r="AL81" s="50" t="n">
        <v>15</v>
      </c>
    </row>
    <row r="82" customFormat="false" ht="12.75" hidden="false" customHeight="false" outlineLevel="0" collapsed="false">
      <c r="A82" s="48" t="s">
        <v>246</v>
      </c>
      <c r="B82" s="48" t="s">
        <v>249</v>
      </c>
      <c r="C82" s="48" t="s">
        <v>250</v>
      </c>
      <c r="D82" s="48" t="s">
        <v>251</v>
      </c>
      <c r="E82" s="49" t="s">
        <v>94</v>
      </c>
      <c r="F82" s="48" t="n">
        <v>75</v>
      </c>
      <c r="G82" s="48" t="n">
        <v>75</v>
      </c>
      <c r="H82" s="48" t="n">
        <v>50</v>
      </c>
      <c r="I82" s="48" t="n">
        <v>25</v>
      </c>
      <c r="J82" s="48" t="n">
        <v>25</v>
      </c>
      <c r="K82" s="48" t="n">
        <v>25</v>
      </c>
      <c r="L82" s="48" t="n">
        <v>25</v>
      </c>
      <c r="M82" s="48" t="n">
        <v>25</v>
      </c>
      <c r="N82" s="48" t="n">
        <v>25</v>
      </c>
      <c r="O82" s="48" t="n">
        <v>15</v>
      </c>
      <c r="P82" s="48" t="n">
        <v>15</v>
      </c>
      <c r="Q82" s="48" t="n">
        <v>15</v>
      </c>
      <c r="R82" s="48" t="n">
        <v>15</v>
      </c>
      <c r="S82" s="48" t="n">
        <v>15</v>
      </c>
      <c r="T82" s="48" t="n">
        <v>15</v>
      </c>
      <c r="U82" s="48" t="n">
        <v>15</v>
      </c>
      <c r="V82" s="48" t="n">
        <v>15</v>
      </c>
      <c r="W82" s="48" t="n">
        <v>15</v>
      </c>
      <c r="X82" s="48" t="n">
        <v>15</v>
      </c>
      <c r="Y82" s="48" t="n">
        <v>15</v>
      </c>
      <c r="Z82" s="50" t="n">
        <v>15</v>
      </c>
      <c r="AA82" s="50" t="n">
        <v>15</v>
      </c>
      <c r="AB82" s="50" t="n">
        <v>15</v>
      </c>
      <c r="AC82" s="50" t="n">
        <v>15</v>
      </c>
      <c r="AD82" s="50" t="n">
        <v>15</v>
      </c>
      <c r="AE82" s="50" t="n">
        <v>15</v>
      </c>
      <c r="AF82" s="50" t="n">
        <v>15</v>
      </c>
      <c r="AG82" s="50" t="n">
        <v>15</v>
      </c>
      <c r="AH82" s="50" t="n">
        <v>15</v>
      </c>
      <c r="AI82" s="50" t="n">
        <v>15</v>
      </c>
      <c r="AJ82" s="50" t="n">
        <v>15</v>
      </c>
      <c r="AK82" s="50" t="n">
        <v>15</v>
      </c>
      <c r="AL82" s="50" t="n">
        <v>15</v>
      </c>
    </row>
    <row r="83" customFormat="false" ht="12.75" hidden="true" customHeight="false" outlineLevel="0" collapsed="false">
      <c r="A83" s="48" t="s">
        <v>246</v>
      </c>
      <c r="B83" s="48" t="s">
        <v>249</v>
      </c>
      <c r="C83" s="48" t="s">
        <v>252</v>
      </c>
      <c r="D83" s="48" t="s">
        <v>251</v>
      </c>
      <c r="E83" s="49" t="s">
        <v>94</v>
      </c>
      <c r="F83" s="48" t="n">
        <v>20</v>
      </c>
      <c r="G83" s="48" t="n">
        <v>20</v>
      </c>
      <c r="H83" s="48" t="n">
        <v>20</v>
      </c>
      <c r="I83" s="48" t="n">
        <v>20</v>
      </c>
      <c r="J83" s="48" t="n">
        <v>20</v>
      </c>
      <c r="K83" s="48" t="n">
        <v>20</v>
      </c>
      <c r="L83" s="48" t="n">
        <v>20</v>
      </c>
      <c r="M83" s="48" t="n">
        <v>20</v>
      </c>
      <c r="N83" s="48" t="n">
        <v>20</v>
      </c>
      <c r="O83" s="48" t="n">
        <v>20</v>
      </c>
      <c r="P83" s="48" t="n">
        <v>20</v>
      </c>
      <c r="Q83" s="48" t="n">
        <v>20</v>
      </c>
      <c r="R83" s="48" t="n">
        <v>20</v>
      </c>
      <c r="S83" s="48" t="n">
        <v>20</v>
      </c>
      <c r="T83" s="48" t="n">
        <v>10</v>
      </c>
      <c r="U83" s="48" t="n">
        <v>0</v>
      </c>
      <c r="V83" s="48" t="n">
        <v>0</v>
      </c>
      <c r="W83" s="48" t="n">
        <v>0</v>
      </c>
      <c r="X83" s="48" t="n">
        <v>0</v>
      </c>
      <c r="Y83" s="48" t="n">
        <v>0</v>
      </c>
      <c r="Z83" s="50" t="n">
        <v>0</v>
      </c>
      <c r="AA83" s="50" t="n">
        <v>0</v>
      </c>
      <c r="AB83" s="50" t="n">
        <v>0</v>
      </c>
      <c r="AC83" s="50" t="n">
        <v>0</v>
      </c>
      <c r="AD83" s="50" t="n">
        <v>0</v>
      </c>
      <c r="AE83" s="50" t="n">
        <v>0</v>
      </c>
      <c r="AF83" s="50" t="n">
        <v>0</v>
      </c>
      <c r="AG83" s="50" t="n">
        <v>0</v>
      </c>
      <c r="AH83" s="50" t="n">
        <v>0</v>
      </c>
      <c r="AI83" s="50" t="n">
        <v>0</v>
      </c>
      <c r="AJ83" s="50" t="n">
        <v>0</v>
      </c>
      <c r="AK83" s="50" t="n">
        <v>0</v>
      </c>
      <c r="AL83" s="50" t="n">
        <v>0</v>
      </c>
    </row>
    <row r="84" customFormat="false" ht="12.75" hidden="false" customHeight="false" outlineLevel="0" collapsed="false">
      <c r="A84" s="48" t="s">
        <v>246</v>
      </c>
      <c r="B84" s="48" t="s">
        <v>253</v>
      </c>
      <c r="C84" s="48" t="s">
        <v>254</v>
      </c>
      <c r="D84" s="48" t="s">
        <v>255</v>
      </c>
      <c r="E84" s="49" t="s">
        <v>94</v>
      </c>
      <c r="F84" s="48" t="n">
        <v>25</v>
      </c>
      <c r="G84" s="48" t="n">
        <v>25</v>
      </c>
      <c r="H84" s="48" t="n">
        <v>25</v>
      </c>
      <c r="I84" s="48" t="n">
        <v>25</v>
      </c>
      <c r="J84" s="48" t="n">
        <v>25</v>
      </c>
      <c r="K84" s="48" t="n">
        <v>25</v>
      </c>
      <c r="L84" s="48" t="n">
        <v>25</v>
      </c>
      <c r="M84" s="48" t="n">
        <v>25</v>
      </c>
      <c r="N84" s="48" t="n">
        <v>25</v>
      </c>
      <c r="O84" s="48" t="n">
        <v>15</v>
      </c>
      <c r="P84" s="48" t="n">
        <v>5</v>
      </c>
      <c r="Q84" s="48" t="n">
        <v>5</v>
      </c>
      <c r="R84" s="48" t="n">
        <v>5</v>
      </c>
      <c r="S84" s="48" t="n">
        <v>5</v>
      </c>
      <c r="T84" s="48" t="n">
        <v>5</v>
      </c>
      <c r="U84" s="48" t="n">
        <v>5</v>
      </c>
      <c r="V84" s="48" t="n">
        <v>5</v>
      </c>
      <c r="W84" s="48" t="n">
        <v>5</v>
      </c>
      <c r="X84" s="48" t="n">
        <v>5</v>
      </c>
      <c r="Y84" s="48" t="n">
        <v>5</v>
      </c>
      <c r="Z84" s="50" t="n">
        <v>5</v>
      </c>
      <c r="AA84" s="50" t="n">
        <v>5</v>
      </c>
      <c r="AB84" s="50" t="n">
        <v>5</v>
      </c>
      <c r="AC84" s="50" t="n">
        <v>0</v>
      </c>
      <c r="AD84" s="50" t="n">
        <v>5</v>
      </c>
      <c r="AE84" s="50" t="n">
        <v>10</v>
      </c>
      <c r="AF84" s="50" t="n">
        <v>20</v>
      </c>
      <c r="AG84" s="50" t="n">
        <v>30</v>
      </c>
      <c r="AH84" s="50" t="n">
        <v>35</v>
      </c>
      <c r="AI84" s="50" t="n">
        <v>40</v>
      </c>
      <c r="AJ84" s="50" t="n">
        <v>45</v>
      </c>
      <c r="AK84" s="50" t="n">
        <v>45</v>
      </c>
      <c r="AL84" s="50" t="n">
        <v>45</v>
      </c>
    </row>
    <row r="85" customFormat="false" ht="12.75" hidden="false" customHeight="false" outlineLevel="0" collapsed="false">
      <c r="A85" s="48" t="s">
        <v>256</v>
      </c>
      <c r="B85" s="48" t="s">
        <v>257</v>
      </c>
      <c r="C85" s="48" t="s">
        <v>258</v>
      </c>
      <c r="D85" s="48" t="s">
        <v>257</v>
      </c>
      <c r="E85" s="49" t="s">
        <v>94</v>
      </c>
      <c r="F85" s="48" t="n">
        <v>0</v>
      </c>
      <c r="G85" s="48" t="n">
        <v>0</v>
      </c>
      <c r="H85" s="48" t="n">
        <v>0</v>
      </c>
      <c r="I85" s="48" t="n">
        <v>0</v>
      </c>
      <c r="J85" s="48" t="n">
        <v>0</v>
      </c>
      <c r="K85" s="48" t="n">
        <v>0</v>
      </c>
      <c r="L85" s="48" t="n">
        <v>0</v>
      </c>
      <c r="M85" s="48" t="n">
        <v>0</v>
      </c>
      <c r="N85" s="48" t="n">
        <v>20</v>
      </c>
      <c r="O85" s="48" t="n">
        <v>35</v>
      </c>
      <c r="P85" s="48" t="n">
        <v>30</v>
      </c>
      <c r="Q85" s="48" t="n">
        <v>35</v>
      </c>
      <c r="R85" s="48" t="n">
        <v>35</v>
      </c>
      <c r="S85" s="48" t="n">
        <v>35</v>
      </c>
      <c r="T85" s="48" t="n">
        <v>35</v>
      </c>
      <c r="U85" s="48" t="n">
        <v>40</v>
      </c>
      <c r="V85" s="48" t="n">
        <v>40</v>
      </c>
      <c r="W85" s="48" t="n">
        <v>35</v>
      </c>
      <c r="X85" s="48" t="n">
        <v>40</v>
      </c>
      <c r="Y85" s="48" t="n">
        <v>25</v>
      </c>
      <c r="Z85" s="50" t="n">
        <v>20</v>
      </c>
      <c r="AA85" s="50" t="n">
        <v>10</v>
      </c>
      <c r="AB85" s="50" t="n">
        <v>10</v>
      </c>
      <c r="AC85" s="50" t="n">
        <v>10</v>
      </c>
      <c r="AD85" s="50" t="n">
        <v>10</v>
      </c>
      <c r="AE85" s="50" t="n">
        <v>10</v>
      </c>
      <c r="AF85" s="50" t="n">
        <v>10</v>
      </c>
      <c r="AG85" s="50" t="n">
        <v>5</v>
      </c>
      <c r="AH85" s="50" t="n">
        <v>0</v>
      </c>
      <c r="AI85" s="50" t="n">
        <v>0</v>
      </c>
      <c r="AJ85" s="50" t="n">
        <v>0</v>
      </c>
      <c r="AK85" s="50" t="n">
        <v>0</v>
      </c>
      <c r="AL85" s="50" t="n">
        <v>0</v>
      </c>
    </row>
    <row r="86" customFormat="false" ht="12.75" hidden="false" customHeight="false" outlineLevel="0" collapsed="false">
      <c r="A86" s="45" t="s">
        <v>259</v>
      </c>
      <c r="B86" s="45" t="s">
        <v>260</v>
      </c>
      <c r="C86" s="45" t="s">
        <v>261</v>
      </c>
      <c r="D86" s="45" t="s">
        <v>262</v>
      </c>
      <c r="E86" s="46" t="s">
        <v>94</v>
      </c>
      <c r="F86" s="45" t="n">
        <v>60</v>
      </c>
      <c r="G86" s="45" t="n">
        <v>60</v>
      </c>
      <c r="H86" s="45" t="n">
        <v>70</v>
      </c>
      <c r="I86" s="45" t="n">
        <v>70</v>
      </c>
      <c r="J86" s="45" t="n">
        <v>70</v>
      </c>
      <c r="K86" s="45" t="n">
        <v>90</v>
      </c>
      <c r="L86" s="45" t="n">
        <v>135</v>
      </c>
      <c r="M86" s="45" t="n">
        <v>135</v>
      </c>
      <c r="N86" s="45" t="n">
        <v>135</v>
      </c>
      <c r="O86" s="45" t="n">
        <v>130</v>
      </c>
      <c r="P86" s="45" t="n">
        <v>130</v>
      </c>
      <c r="Q86" s="45" t="n">
        <v>130</v>
      </c>
      <c r="R86" s="45" t="n">
        <v>130</v>
      </c>
      <c r="S86" s="45" t="n">
        <v>130</v>
      </c>
      <c r="T86" s="45" t="n">
        <v>130</v>
      </c>
      <c r="U86" s="45" t="n">
        <v>110</v>
      </c>
      <c r="V86" s="45" t="n">
        <v>160</v>
      </c>
      <c r="W86" s="45" t="n">
        <v>175</v>
      </c>
      <c r="X86" s="45" t="n">
        <v>180</v>
      </c>
      <c r="Y86" s="45" t="n">
        <v>100</v>
      </c>
      <c r="Z86" s="47" t="n">
        <v>80</v>
      </c>
      <c r="AA86" s="47" t="n">
        <v>20</v>
      </c>
      <c r="AB86" s="47" t="n">
        <v>0</v>
      </c>
      <c r="AC86" s="47" t="n">
        <v>35</v>
      </c>
      <c r="AD86" s="47" t="n">
        <v>45</v>
      </c>
      <c r="AE86" s="47" t="n">
        <v>45</v>
      </c>
      <c r="AF86" s="47" t="n">
        <v>45</v>
      </c>
      <c r="AG86" s="47" t="n">
        <v>40</v>
      </c>
      <c r="AH86" s="47" t="n">
        <v>40</v>
      </c>
      <c r="AI86" s="47" t="n">
        <v>40</v>
      </c>
      <c r="AJ86" s="47" t="n">
        <v>40</v>
      </c>
      <c r="AK86" s="47" t="n">
        <v>40</v>
      </c>
      <c r="AL86" s="47" t="n">
        <v>40</v>
      </c>
    </row>
    <row r="87" customFormat="false" ht="12.75" hidden="true" customHeight="false" outlineLevel="0" collapsed="false">
      <c r="A87" s="45" t="s">
        <v>259</v>
      </c>
      <c r="B87" s="45" t="s">
        <v>263</v>
      </c>
      <c r="C87" s="45" t="s">
        <v>264</v>
      </c>
      <c r="D87" s="45" t="s">
        <v>262</v>
      </c>
      <c r="E87" s="46" t="s">
        <v>94</v>
      </c>
      <c r="F87" s="45" t="n">
        <v>0</v>
      </c>
      <c r="G87" s="45" t="n">
        <v>0</v>
      </c>
      <c r="H87" s="45" t="n">
        <v>0</v>
      </c>
      <c r="I87" s="45" t="n">
        <v>0</v>
      </c>
      <c r="J87" s="45" t="n">
        <v>0</v>
      </c>
      <c r="K87" s="45" t="n">
        <v>0</v>
      </c>
      <c r="L87" s="45" t="n">
        <v>0</v>
      </c>
      <c r="M87" s="45" t="n">
        <v>0</v>
      </c>
      <c r="N87" s="45" t="n">
        <v>0</v>
      </c>
      <c r="O87" s="45" t="n">
        <v>0</v>
      </c>
      <c r="P87" s="45" t="n">
        <v>0</v>
      </c>
      <c r="Q87" s="45" t="n">
        <v>0</v>
      </c>
      <c r="R87" s="45" t="n">
        <v>0</v>
      </c>
      <c r="S87" s="45" t="n">
        <v>0</v>
      </c>
      <c r="T87" s="45" t="n">
        <v>0</v>
      </c>
      <c r="U87" s="45" t="n">
        <v>0</v>
      </c>
      <c r="V87" s="45" t="n">
        <v>0</v>
      </c>
      <c r="W87" s="45" t="n">
        <v>0</v>
      </c>
      <c r="X87" s="45" t="n">
        <v>0</v>
      </c>
      <c r="Y87" s="45" t="n">
        <v>0</v>
      </c>
      <c r="Z87" s="47" t="n">
        <v>0</v>
      </c>
      <c r="AA87" s="47" t="n">
        <v>0</v>
      </c>
      <c r="AB87" s="47" t="n">
        <v>0</v>
      </c>
      <c r="AC87" s="47" t="n">
        <v>0</v>
      </c>
      <c r="AD87" s="47" t="n">
        <v>0</v>
      </c>
      <c r="AE87" s="47" t="n">
        <v>0</v>
      </c>
      <c r="AF87" s="47" t="n">
        <v>0</v>
      </c>
      <c r="AG87" s="47" t="n">
        <v>0</v>
      </c>
      <c r="AH87" s="47" t="n">
        <v>0</v>
      </c>
      <c r="AI87" s="47" t="n">
        <v>0</v>
      </c>
      <c r="AJ87" s="47" t="n">
        <v>0</v>
      </c>
      <c r="AK87" s="47" t="n">
        <v>0</v>
      </c>
      <c r="AL87" s="47" t="n">
        <v>0</v>
      </c>
    </row>
    <row r="88" customFormat="false" ht="12.75" hidden="true" customHeight="false" outlineLevel="0" collapsed="false">
      <c r="A88" s="45" t="s">
        <v>259</v>
      </c>
      <c r="B88" s="45" t="s">
        <v>265</v>
      </c>
      <c r="C88" s="45" t="s">
        <v>266</v>
      </c>
      <c r="D88" s="45" t="s">
        <v>265</v>
      </c>
      <c r="E88" s="46" t="s">
        <v>94</v>
      </c>
      <c r="F88" s="45" t="n">
        <v>0</v>
      </c>
      <c r="G88" s="45" t="n">
        <v>0</v>
      </c>
      <c r="H88" s="45" t="n">
        <v>0</v>
      </c>
      <c r="I88" s="45" t="n">
        <v>0</v>
      </c>
      <c r="J88" s="45" t="n">
        <v>30</v>
      </c>
      <c r="K88" s="45" t="n">
        <v>50</v>
      </c>
      <c r="L88" s="45" t="n">
        <v>60</v>
      </c>
      <c r="M88" s="45" t="n">
        <v>60</v>
      </c>
      <c r="N88" s="45" t="n">
        <v>60</v>
      </c>
      <c r="O88" s="45" t="n">
        <v>60</v>
      </c>
      <c r="P88" s="45" t="n">
        <v>50</v>
      </c>
      <c r="Q88" s="45" t="n">
        <v>30</v>
      </c>
      <c r="R88" s="45" t="n">
        <v>30</v>
      </c>
      <c r="S88" s="45" t="n">
        <v>30</v>
      </c>
      <c r="T88" s="45" t="n">
        <v>30</v>
      </c>
      <c r="U88" s="45" t="n">
        <v>30</v>
      </c>
      <c r="V88" s="45" t="n">
        <v>10</v>
      </c>
      <c r="W88" s="45" t="n">
        <v>5</v>
      </c>
      <c r="X88" s="45" t="n">
        <v>0</v>
      </c>
      <c r="Y88" s="45" t="n">
        <v>0</v>
      </c>
      <c r="Z88" s="47" t="n">
        <v>0</v>
      </c>
      <c r="AA88" s="47" t="n">
        <v>0</v>
      </c>
      <c r="AB88" s="47" t="n">
        <v>0</v>
      </c>
      <c r="AC88" s="47" t="n">
        <v>0</v>
      </c>
      <c r="AD88" s="47" t="n">
        <v>0</v>
      </c>
      <c r="AE88" s="47" t="n">
        <v>0</v>
      </c>
      <c r="AF88" s="47" t="n">
        <v>0</v>
      </c>
      <c r="AG88" s="47" t="n">
        <v>0</v>
      </c>
      <c r="AH88" s="47" t="n">
        <v>0</v>
      </c>
      <c r="AI88" s="47" t="n">
        <v>0</v>
      </c>
      <c r="AJ88" s="47" t="n">
        <v>0</v>
      </c>
      <c r="AK88" s="47" t="n">
        <v>0</v>
      </c>
      <c r="AL88" s="47" t="n">
        <v>0</v>
      </c>
    </row>
    <row r="89" customFormat="false" ht="12.75" hidden="false" customHeight="false" outlineLevel="0" collapsed="false">
      <c r="A89" s="45" t="s">
        <v>267</v>
      </c>
      <c r="B89" s="45" t="s">
        <v>268</v>
      </c>
      <c r="C89" s="45" t="s">
        <v>269</v>
      </c>
      <c r="D89" s="45" t="s">
        <v>131</v>
      </c>
      <c r="E89" s="46" t="s">
        <v>94</v>
      </c>
      <c r="F89" s="45" t="n">
        <v>15</v>
      </c>
      <c r="G89" s="45" t="n">
        <v>20</v>
      </c>
      <c r="H89" s="45" t="n">
        <v>30</v>
      </c>
      <c r="I89" s="45" t="n">
        <v>40</v>
      </c>
      <c r="J89" s="45" t="n">
        <v>40</v>
      </c>
      <c r="K89" s="45" t="n">
        <v>40</v>
      </c>
      <c r="L89" s="45" t="n">
        <v>40</v>
      </c>
      <c r="M89" s="45" t="n">
        <v>50</v>
      </c>
      <c r="N89" s="45" t="n">
        <v>50</v>
      </c>
      <c r="O89" s="45" t="n">
        <v>50</v>
      </c>
      <c r="P89" s="45" t="n">
        <v>40</v>
      </c>
      <c r="Q89" s="45" t="n">
        <v>40</v>
      </c>
      <c r="R89" s="45" t="n">
        <v>40</v>
      </c>
      <c r="S89" s="45" t="n">
        <v>40</v>
      </c>
      <c r="T89" s="45" t="n">
        <v>45</v>
      </c>
      <c r="U89" s="45" t="n">
        <v>50</v>
      </c>
      <c r="V89" s="45" t="n">
        <v>55</v>
      </c>
      <c r="W89" s="45" t="n">
        <v>60</v>
      </c>
      <c r="X89" s="45" t="n">
        <v>75</v>
      </c>
      <c r="Y89" s="45" t="n">
        <v>75</v>
      </c>
      <c r="Z89" s="47" t="n">
        <v>75</v>
      </c>
      <c r="AA89" s="47" t="n">
        <v>80</v>
      </c>
      <c r="AB89" s="47" t="n">
        <v>75</v>
      </c>
      <c r="AC89" s="47" t="n">
        <v>75</v>
      </c>
      <c r="AD89" s="47" t="n">
        <v>75</v>
      </c>
      <c r="AE89" s="47" t="n">
        <v>45</v>
      </c>
      <c r="AF89" s="47" t="n">
        <v>75</v>
      </c>
      <c r="AG89" s="47" t="n">
        <v>100</v>
      </c>
      <c r="AH89" s="47" t="n">
        <v>115</v>
      </c>
      <c r="AI89" s="47" t="n">
        <v>125</v>
      </c>
      <c r="AJ89" s="47" t="n">
        <v>130</v>
      </c>
      <c r="AK89" s="47" t="n">
        <v>140</v>
      </c>
      <c r="AL89" s="47" t="n">
        <v>150</v>
      </c>
    </row>
    <row r="90" customFormat="false" ht="12.75" hidden="false" customHeight="false" outlineLevel="0" collapsed="false">
      <c r="A90" s="45" t="s">
        <v>267</v>
      </c>
      <c r="B90" s="45" t="s">
        <v>270</v>
      </c>
      <c r="C90" s="45" t="s">
        <v>271</v>
      </c>
      <c r="D90" s="45" t="s">
        <v>148</v>
      </c>
      <c r="E90" s="46" t="s">
        <v>94</v>
      </c>
      <c r="F90" s="45" t="n">
        <v>0</v>
      </c>
      <c r="G90" s="45" t="n">
        <v>0</v>
      </c>
      <c r="H90" s="45" t="n">
        <v>0</v>
      </c>
      <c r="I90" s="45" t="n">
        <v>65</v>
      </c>
      <c r="J90" s="45" t="n">
        <v>65</v>
      </c>
      <c r="K90" s="45" t="n">
        <v>65</v>
      </c>
      <c r="L90" s="45" t="n">
        <v>65</v>
      </c>
      <c r="M90" s="45" t="n">
        <v>65</v>
      </c>
      <c r="N90" s="45" t="n">
        <v>65</v>
      </c>
      <c r="O90" s="45" t="n">
        <v>65</v>
      </c>
      <c r="P90" s="45" t="n">
        <v>65</v>
      </c>
      <c r="Q90" s="45" t="n">
        <v>65</v>
      </c>
      <c r="R90" s="45" t="n">
        <v>65</v>
      </c>
      <c r="S90" s="45" t="n">
        <v>65</v>
      </c>
      <c r="T90" s="45" t="n">
        <v>65</v>
      </c>
      <c r="U90" s="45" t="n">
        <v>65</v>
      </c>
      <c r="V90" s="45" t="n">
        <v>65</v>
      </c>
      <c r="W90" s="45" t="n">
        <v>65</v>
      </c>
      <c r="X90" s="45" t="n">
        <v>100</v>
      </c>
      <c r="Y90" s="45" t="n">
        <v>115</v>
      </c>
      <c r="Z90" s="47" t="n">
        <v>120</v>
      </c>
      <c r="AA90" s="47" t="n">
        <v>125</v>
      </c>
      <c r="AB90" s="47" t="n">
        <v>125</v>
      </c>
      <c r="AC90" s="47" t="n">
        <v>130</v>
      </c>
      <c r="AD90" s="47" t="n">
        <v>135</v>
      </c>
      <c r="AE90" s="47" t="n">
        <v>130</v>
      </c>
      <c r="AF90" s="47" t="n">
        <v>130</v>
      </c>
      <c r="AG90" s="47" t="n">
        <v>140</v>
      </c>
      <c r="AH90" s="47" t="n">
        <v>145</v>
      </c>
      <c r="AI90" s="47" t="n">
        <v>150</v>
      </c>
      <c r="AJ90" s="47" t="n">
        <v>160</v>
      </c>
      <c r="AK90" s="47" t="n">
        <v>165</v>
      </c>
      <c r="AL90" s="47" t="n">
        <v>170</v>
      </c>
    </row>
    <row r="91" customFormat="false" ht="12.75" hidden="true" customHeight="false" outlineLevel="0" collapsed="false">
      <c r="A91" s="45" t="s">
        <v>272</v>
      </c>
      <c r="B91" s="45" t="s">
        <v>273</v>
      </c>
      <c r="C91" s="45" t="s">
        <v>274</v>
      </c>
      <c r="D91" s="45" t="s">
        <v>273</v>
      </c>
      <c r="E91" s="46" t="s">
        <v>94</v>
      </c>
      <c r="F91" s="45" t="n">
        <v>15</v>
      </c>
      <c r="G91" s="45" t="n">
        <v>15</v>
      </c>
      <c r="H91" s="45" t="n">
        <v>5</v>
      </c>
      <c r="I91" s="45" t="n">
        <v>5</v>
      </c>
      <c r="J91" s="45" t="n">
        <v>5</v>
      </c>
      <c r="K91" s="45" t="n">
        <v>0</v>
      </c>
      <c r="L91" s="45" t="n">
        <v>0</v>
      </c>
      <c r="M91" s="45" t="n">
        <v>0</v>
      </c>
      <c r="N91" s="45" t="n">
        <v>0</v>
      </c>
      <c r="O91" s="45" t="n">
        <v>0</v>
      </c>
      <c r="P91" s="45" t="n">
        <v>0</v>
      </c>
      <c r="Q91" s="45" t="n">
        <v>0</v>
      </c>
      <c r="R91" s="45" t="n">
        <v>0</v>
      </c>
      <c r="S91" s="45" t="n">
        <v>0</v>
      </c>
      <c r="T91" s="45" t="n">
        <v>0</v>
      </c>
      <c r="U91" s="45" t="n">
        <v>0</v>
      </c>
      <c r="V91" s="45" t="n">
        <v>0</v>
      </c>
      <c r="W91" s="45" t="n">
        <v>0</v>
      </c>
      <c r="X91" s="45" t="n">
        <v>0</v>
      </c>
      <c r="Y91" s="45" t="n">
        <v>0</v>
      </c>
      <c r="Z91" s="47" t="n">
        <v>0</v>
      </c>
      <c r="AA91" s="47" t="n">
        <v>0</v>
      </c>
      <c r="AB91" s="47" t="n">
        <v>0</v>
      </c>
      <c r="AC91" s="47" t="n">
        <v>0</v>
      </c>
      <c r="AD91" s="47" t="n">
        <v>0</v>
      </c>
      <c r="AE91" s="47" t="n">
        <v>0</v>
      </c>
      <c r="AF91" s="47" t="n">
        <v>0</v>
      </c>
      <c r="AG91" s="47" t="n">
        <v>0</v>
      </c>
      <c r="AH91" s="47" t="n">
        <v>0</v>
      </c>
      <c r="AI91" s="47" t="n">
        <v>0</v>
      </c>
      <c r="AJ91" s="47" t="n">
        <v>0</v>
      </c>
      <c r="AK91" s="47" t="n">
        <v>0</v>
      </c>
      <c r="AL91" s="47" t="n">
        <v>0</v>
      </c>
    </row>
    <row r="92" customFormat="false" ht="12.75" hidden="true" customHeight="false" outlineLevel="0" collapsed="false">
      <c r="A92" s="45" t="s">
        <v>272</v>
      </c>
      <c r="B92" s="45" t="s">
        <v>275</v>
      </c>
      <c r="C92" s="45" t="s">
        <v>276</v>
      </c>
      <c r="D92" s="45" t="s">
        <v>148</v>
      </c>
      <c r="E92" s="46" t="s">
        <v>94</v>
      </c>
      <c r="F92" s="45" t="n">
        <v>5</v>
      </c>
      <c r="G92" s="45" t="n">
        <v>5</v>
      </c>
      <c r="H92" s="45" t="n">
        <v>5</v>
      </c>
      <c r="I92" s="45" t="n">
        <v>5</v>
      </c>
      <c r="J92" s="45" t="n">
        <v>5</v>
      </c>
      <c r="K92" s="45" t="n">
        <v>5</v>
      </c>
      <c r="L92" s="45" t="n">
        <v>0</v>
      </c>
      <c r="M92" s="45" t="n">
        <v>0</v>
      </c>
      <c r="N92" s="45" t="n">
        <v>0</v>
      </c>
      <c r="O92" s="45" t="n">
        <v>0</v>
      </c>
      <c r="P92" s="45" t="n">
        <v>0</v>
      </c>
      <c r="Q92" s="45" t="n">
        <v>0</v>
      </c>
      <c r="R92" s="45" t="n">
        <v>0</v>
      </c>
      <c r="S92" s="45" t="n">
        <v>0</v>
      </c>
      <c r="T92" s="45" t="n">
        <v>0</v>
      </c>
      <c r="U92" s="45" t="n">
        <v>0</v>
      </c>
      <c r="V92" s="45" t="n">
        <v>0</v>
      </c>
      <c r="W92" s="45" t="n">
        <v>0</v>
      </c>
      <c r="X92" s="45" t="n">
        <v>0</v>
      </c>
      <c r="Y92" s="45" t="n">
        <v>0</v>
      </c>
      <c r="Z92" s="47" t="n">
        <v>0</v>
      </c>
      <c r="AA92" s="47" t="n">
        <v>0</v>
      </c>
      <c r="AB92" s="47" t="n">
        <v>0</v>
      </c>
      <c r="AC92" s="47" t="n">
        <v>0</v>
      </c>
      <c r="AD92" s="47" t="n">
        <v>0</v>
      </c>
      <c r="AE92" s="47" t="n">
        <v>0</v>
      </c>
      <c r="AF92" s="47" t="n">
        <v>0</v>
      </c>
      <c r="AG92" s="47" t="n">
        <v>0</v>
      </c>
      <c r="AH92" s="47" t="n">
        <v>0</v>
      </c>
      <c r="AI92" s="47" t="n">
        <v>0</v>
      </c>
      <c r="AJ92" s="47" t="n">
        <v>0</v>
      </c>
      <c r="AK92" s="47" t="n">
        <v>0</v>
      </c>
      <c r="AL92" s="47" t="n">
        <v>0</v>
      </c>
    </row>
    <row r="93" customFormat="false" ht="12.75" hidden="false" customHeight="false" outlineLevel="0" collapsed="false">
      <c r="A93" s="45" t="s">
        <v>272</v>
      </c>
      <c r="B93" s="45" t="s">
        <v>277</v>
      </c>
      <c r="C93" s="45" t="s">
        <v>278</v>
      </c>
      <c r="D93" s="45" t="s">
        <v>277</v>
      </c>
      <c r="E93" s="46" t="s">
        <v>94</v>
      </c>
      <c r="F93" s="45" t="n">
        <v>0</v>
      </c>
      <c r="G93" s="45" t="n">
        <v>0</v>
      </c>
      <c r="H93" s="45" t="n">
        <v>0</v>
      </c>
      <c r="I93" s="45" t="n">
        <v>0</v>
      </c>
      <c r="J93" s="45" t="n">
        <v>0</v>
      </c>
      <c r="K93" s="45" t="n">
        <v>0</v>
      </c>
      <c r="L93" s="45" t="n">
        <v>0</v>
      </c>
      <c r="M93" s="45" t="n">
        <v>0</v>
      </c>
      <c r="N93" s="45" t="n">
        <v>0</v>
      </c>
      <c r="O93" s="45" t="n">
        <v>95</v>
      </c>
      <c r="P93" s="45" t="n">
        <v>105</v>
      </c>
      <c r="Q93" s="45" t="n">
        <v>155</v>
      </c>
      <c r="R93" s="45" t="n">
        <v>240</v>
      </c>
      <c r="S93" s="45" t="n">
        <v>255</v>
      </c>
      <c r="T93" s="45" t="n">
        <v>260</v>
      </c>
      <c r="U93" s="45" t="n">
        <v>265</v>
      </c>
      <c r="V93" s="45" t="n">
        <v>220</v>
      </c>
      <c r="W93" s="45" t="n">
        <v>220</v>
      </c>
      <c r="X93" s="45" t="n">
        <v>160</v>
      </c>
      <c r="Y93" s="45" t="n">
        <v>130</v>
      </c>
      <c r="Z93" s="47" t="n">
        <v>130</v>
      </c>
      <c r="AA93" s="47" t="n">
        <v>125</v>
      </c>
      <c r="AB93" s="47" t="n">
        <v>120</v>
      </c>
      <c r="AC93" s="47" t="n">
        <v>135</v>
      </c>
      <c r="AD93" s="47" t="n">
        <v>135</v>
      </c>
      <c r="AE93" s="47" t="n">
        <v>125</v>
      </c>
      <c r="AF93" s="47" t="n">
        <v>135</v>
      </c>
      <c r="AG93" s="47" t="n">
        <v>155</v>
      </c>
      <c r="AH93" s="47" t="n">
        <v>200</v>
      </c>
      <c r="AI93" s="47" t="n">
        <v>240</v>
      </c>
      <c r="AJ93" s="47" t="n">
        <v>245</v>
      </c>
      <c r="AK93" s="47" t="n">
        <v>250</v>
      </c>
      <c r="AL93" s="47" t="n">
        <v>250</v>
      </c>
    </row>
    <row r="94" customFormat="false" ht="12.75" hidden="false" customHeight="false" outlineLevel="0" collapsed="false">
      <c r="A94" s="45" t="s">
        <v>279</v>
      </c>
      <c r="B94" s="45" t="s">
        <v>131</v>
      </c>
      <c r="C94" s="45" t="s">
        <v>280</v>
      </c>
      <c r="D94" s="45" t="s">
        <v>131</v>
      </c>
      <c r="E94" s="46" t="s">
        <v>94</v>
      </c>
      <c r="F94" s="45" t="n">
        <v>0</v>
      </c>
      <c r="G94" s="45" t="n">
        <v>0</v>
      </c>
      <c r="H94" s="45" t="n">
        <v>0</v>
      </c>
      <c r="I94" s="45" t="n">
        <v>0</v>
      </c>
      <c r="J94" s="45" t="n">
        <v>0</v>
      </c>
      <c r="K94" s="45" t="n">
        <v>0</v>
      </c>
      <c r="L94" s="45" t="n">
        <v>0</v>
      </c>
      <c r="M94" s="45" t="n">
        <v>0</v>
      </c>
      <c r="N94" s="45" t="n">
        <v>0</v>
      </c>
      <c r="O94" s="45" t="n">
        <v>0</v>
      </c>
      <c r="P94" s="45" t="n">
        <v>5</v>
      </c>
      <c r="Q94" s="45" t="n">
        <v>25</v>
      </c>
      <c r="R94" s="45" t="n">
        <v>25</v>
      </c>
      <c r="S94" s="45" t="n">
        <v>25</v>
      </c>
      <c r="T94" s="45" t="n">
        <v>15</v>
      </c>
      <c r="U94" s="45" t="n">
        <v>15</v>
      </c>
      <c r="V94" s="45" t="n">
        <v>10</v>
      </c>
      <c r="W94" s="45" t="n">
        <v>10</v>
      </c>
      <c r="X94" s="45" t="n">
        <v>20</v>
      </c>
      <c r="Y94" s="45" t="n">
        <v>20</v>
      </c>
      <c r="Z94" s="47" t="n">
        <v>20</v>
      </c>
      <c r="AA94" s="47" t="n">
        <v>20</v>
      </c>
      <c r="AB94" s="47" t="n">
        <v>30</v>
      </c>
      <c r="AC94" s="47" t="n">
        <v>30</v>
      </c>
      <c r="AD94" s="47" t="n">
        <v>35</v>
      </c>
      <c r="AE94" s="47" t="n">
        <v>35</v>
      </c>
      <c r="AF94" s="47" t="n">
        <v>30</v>
      </c>
      <c r="AG94" s="47" t="n">
        <v>25</v>
      </c>
      <c r="AH94" s="47" t="n">
        <v>25</v>
      </c>
      <c r="AI94" s="47" t="n">
        <v>25</v>
      </c>
      <c r="AJ94" s="47" t="n">
        <v>25</v>
      </c>
      <c r="AK94" s="47" t="n">
        <v>25</v>
      </c>
      <c r="AL94" s="47" t="n">
        <v>25</v>
      </c>
    </row>
    <row r="95" customFormat="false" ht="12.75" hidden="true" customHeight="false" outlineLevel="0" collapsed="false">
      <c r="A95" s="45" t="s">
        <v>281</v>
      </c>
      <c r="B95" s="45" t="s">
        <v>282</v>
      </c>
      <c r="C95" s="45" t="s">
        <v>283</v>
      </c>
      <c r="D95" s="45" t="s">
        <v>282</v>
      </c>
      <c r="E95" s="46" t="s">
        <v>94</v>
      </c>
      <c r="F95" s="45" t="n">
        <v>20</v>
      </c>
      <c r="G95" s="45" t="n">
        <v>20</v>
      </c>
      <c r="H95" s="45" t="n">
        <v>20</v>
      </c>
      <c r="I95" s="45" t="n">
        <v>20</v>
      </c>
      <c r="J95" s="45" t="n">
        <v>20</v>
      </c>
      <c r="K95" s="45" t="n">
        <v>20</v>
      </c>
      <c r="L95" s="45" t="n">
        <v>20</v>
      </c>
      <c r="M95" s="45" t="n">
        <v>20</v>
      </c>
      <c r="N95" s="45" t="n">
        <v>15</v>
      </c>
      <c r="O95" s="45" t="n">
        <v>5</v>
      </c>
      <c r="P95" s="45" t="n">
        <v>0</v>
      </c>
      <c r="Q95" s="45" t="n">
        <v>0</v>
      </c>
      <c r="R95" s="45" t="n">
        <v>0</v>
      </c>
      <c r="S95" s="45" t="n">
        <v>0</v>
      </c>
      <c r="T95" s="45" t="n">
        <v>0</v>
      </c>
      <c r="U95" s="45" t="n">
        <v>0</v>
      </c>
      <c r="V95" s="45" t="n">
        <v>0</v>
      </c>
      <c r="W95" s="45" t="n">
        <v>0</v>
      </c>
      <c r="X95" s="45" t="n">
        <v>0</v>
      </c>
      <c r="Y95" s="45" t="n">
        <v>0</v>
      </c>
      <c r="Z95" s="47" t="n">
        <v>0</v>
      </c>
      <c r="AA95" s="47" t="n">
        <v>0</v>
      </c>
      <c r="AB95" s="47" t="n">
        <v>0</v>
      </c>
      <c r="AC95" s="47" t="n">
        <v>0</v>
      </c>
      <c r="AD95" s="47" t="n">
        <v>0</v>
      </c>
      <c r="AE95" s="47" t="n">
        <v>0</v>
      </c>
      <c r="AF95" s="47" t="n">
        <v>0</v>
      </c>
      <c r="AG95" s="47" t="n">
        <v>0</v>
      </c>
      <c r="AH95" s="47" t="n">
        <v>0</v>
      </c>
      <c r="AI95" s="47" t="n">
        <v>0</v>
      </c>
      <c r="AJ95" s="47" t="n">
        <v>0</v>
      </c>
      <c r="AK95" s="47" t="n">
        <v>0</v>
      </c>
      <c r="AL95" s="47" t="n">
        <v>0</v>
      </c>
    </row>
    <row r="96" customFormat="false" ht="12.75" hidden="true" customHeight="false" outlineLevel="0" collapsed="false">
      <c r="A96" s="45" t="s">
        <v>281</v>
      </c>
      <c r="B96" s="45" t="s">
        <v>282</v>
      </c>
      <c r="C96" s="45" t="s">
        <v>284</v>
      </c>
      <c r="D96" s="45" t="s">
        <v>282</v>
      </c>
      <c r="E96" s="46" t="s">
        <v>94</v>
      </c>
      <c r="F96" s="45" t="n">
        <v>0</v>
      </c>
      <c r="G96" s="45" t="n">
        <v>0</v>
      </c>
      <c r="H96" s="45" t="n">
        <v>0</v>
      </c>
      <c r="I96" s="45" t="n">
        <v>0</v>
      </c>
      <c r="J96" s="45" t="n">
        <v>0</v>
      </c>
      <c r="K96" s="45" t="n">
        <v>0</v>
      </c>
      <c r="L96" s="45" t="n">
        <v>0</v>
      </c>
      <c r="M96" s="45" t="n">
        <v>0</v>
      </c>
      <c r="N96" s="45" t="n">
        <v>0</v>
      </c>
      <c r="O96" s="45" t="n">
        <v>0</v>
      </c>
      <c r="P96" s="45" t="n">
        <v>0</v>
      </c>
      <c r="Q96" s="45" t="n">
        <v>0</v>
      </c>
      <c r="R96" s="45" t="n">
        <v>0</v>
      </c>
      <c r="S96" s="45" t="n">
        <v>0</v>
      </c>
      <c r="T96" s="45" t="n">
        <v>0</v>
      </c>
      <c r="U96" s="45" t="n">
        <v>0</v>
      </c>
      <c r="V96" s="45" t="n">
        <v>0</v>
      </c>
      <c r="W96" s="45" t="n">
        <v>0</v>
      </c>
      <c r="X96" s="45" t="n">
        <v>0</v>
      </c>
      <c r="Y96" s="45" t="n">
        <v>0</v>
      </c>
      <c r="Z96" s="47" t="n">
        <v>0</v>
      </c>
      <c r="AA96" s="47" t="n">
        <v>0</v>
      </c>
      <c r="AB96" s="47" t="n">
        <v>0</v>
      </c>
      <c r="AC96" s="47" t="n">
        <v>0</v>
      </c>
      <c r="AD96" s="47" t="n">
        <v>0</v>
      </c>
      <c r="AE96" s="47" t="n">
        <v>0</v>
      </c>
      <c r="AF96" s="47" t="n">
        <v>0</v>
      </c>
      <c r="AG96" s="47" t="n">
        <v>0</v>
      </c>
      <c r="AH96" s="47" t="n">
        <v>0</v>
      </c>
      <c r="AI96" s="47" t="n">
        <v>0</v>
      </c>
      <c r="AJ96" s="47" t="n">
        <v>0</v>
      </c>
      <c r="AK96" s="47" t="n">
        <v>0</v>
      </c>
      <c r="AL96" s="47" t="n">
        <v>0</v>
      </c>
    </row>
    <row r="97" customFormat="false" ht="12.75" hidden="false" customHeight="false" outlineLevel="0" collapsed="false">
      <c r="A97" s="45" t="s">
        <v>285</v>
      </c>
      <c r="B97" s="45" t="s">
        <v>286</v>
      </c>
      <c r="C97" s="45" t="s">
        <v>287</v>
      </c>
      <c r="D97" s="45" t="s">
        <v>286</v>
      </c>
      <c r="E97" s="46" t="s">
        <v>94</v>
      </c>
      <c r="F97" s="45" t="n">
        <v>10</v>
      </c>
      <c r="G97" s="45" t="n">
        <v>10</v>
      </c>
      <c r="H97" s="45" t="n">
        <v>20</v>
      </c>
      <c r="I97" s="45" t="n">
        <v>20</v>
      </c>
      <c r="J97" s="45" t="n">
        <v>20</v>
      </c>
      <c r="K97" s="45" t="n">
        <v>15</v>
      </c>
      <c r="L97" s="45" t="n">
        <v>15</v>
      </c>
      <c r="M97" s="45" t="n">
        <v>10</v>
      </c>
      <c r="N97" s="45" t="n">
        <v>10</v>
      </c>
      <c r="O97" s="45" t="n">
        <v>10</v>
      </c>
      <c r="P97" s="45" t="n">
        <v>10</v>
      </c>
      <c r="Q97" s="45" t="n">
        <v>10</v>
      </c>
      <c r="R97" s="45" t="n">
        <v>10</v>
      </c>
      <c r="S97" s="45" t="n">
        <v>10</v>
      </c>
      <c r="T97" s="45" t="n">
        <v>10</v>
      </c>
      <c r="U97" s="45" t="n">
        <v>10</v>
      </c>
      <c r="V97" s="45" t="n">
        <v>10</v>
      </c>
      <c r="W97" s="45" t="n">
        <v>10</v>
      </c>
      <c r="X97" s="45" t="n">
        <v>0</v>
      </c>
      <c r="Y97" s="45" t="n">
        <v>0</v>
      </c>
      <c r="Z97" s="47" t="n">
        <v>0</v>
      </c>
      <c r="AA97" s="47" t="n">
        <v>0</v>
      </c>
      <c r="AB97" s="47" t="n">
        <v>0</v>
      </c>
      <c r="AC97" s="47" t="n">
        <v>5</v>
      </c>
      <c r="AD97" s="47" t="n">
        <v>5</v>
      </c>
      <c r="AE97" s="47" t="n">
        <v>5</v>
      </c>
      <c r="AF97" s="47" t="n">
        <v>0</v>
      </c>
      <c r="AG97" s="47" t="n">
        <v>0</v>
      </c>
      <c r="AH97" s="47" t="n">
        <v>5</v>
      </c>
      <c r="AI97" s="47" t="n">
        <v>5</v>
      </c>
      <c r="AJ97" s="47" t="n">
        <v>5</v>
      </c>
      <c r="AK97" s="47" t="n">
        <v>5</v>
      </c>
      <c r="AL97" s="47" t="n">
        <v>5</v>
      </c>
    </row>
    <row r="98" customFormat="false" ht="12.75" hidden="false" customHeight="false" outlineLevel="0" collapsed="false">
      <c r="A98" s="45" t="s">
        <v>288</v>
      </c>
      <c r="B98" s="45" t="s">
        <v>289</v>
      </c>
      <c r="C98" s="45" t="s">
        <v>289</v>
      </c>
      <c r="D98" s="45" t="s">
        <v>289</v>
      </c>
      <c r="E98" s="46" t="s">
        <v>94</v>
      </c>
      <c r="F98" s="45" t="n">
        <v>0</v>
      </c>
      <c r="G98" s="45" t="n">
        <v>0</v>
      </c>
      <c r="H98" s="45" t="n">
        <v>0</v>
      </c>
      <c r="I98" s="45" t="n">
        <v>0</v>
      </c>
      <c r="J98" s="45" t="n">
        <v>15</v>
      </c>
      <c r="K98" s="45" t="n">
        <v>20</v>
      </c>
      <c r="L98" s="45" t="n">
        <v>25</v>
      </c>
      <c r="M98" s="45" t="n">
        <v>25</v>
      </c>
      <c r="N98" s="45" t="n">
        <v>25</v>
      </c>
      <c r="O98" s="45" t="n">
        <v>25</v>
      </c>
      <c r="P98" s="45" t="n">
        <v>25</v>
      </c>
      <c r="Q98" s="45" t="n">
        <v>25</v>
      </c>
      <c r="R98" s="45" t="n">
        <v>25</v>
      </c>
      <c r="S98" s="45" t="n">
        <v>25</v>
      </c>
      <c r="T98" s="45" t="n">
        <v>25</v>
      </c>
      <c r="U98" s="45" t="n">
        <v>25</v>
      </c>
      <c r="V98" s="45" t="n">
        <v>25</v>
      </c>
      <c r="W98" s="45" t="n">
        <v>25</v>
      </c>
      <c r="X98" s="45" t="n">
        <v>25</v>
      </c>
      <c r="Y98" s="45" t="n">
        <v>25</v>
      </c>
      <c r="Z98" s="47" t="n">
        <v>25</v>
      </c>
      <c r="AA98" s="47" t="n">
        <v>25</v>
      </c>
      <c r="AB98" s="47" t="n">
        <v>25</v>
      </c>
      <c r="AC98" s="47" t="n">
        <v>25</v>
      </c>
      <c r="AD98" s="47" t="n">
        <v>25</v>
      </c>
      <c r="AE98" s="47" t="n">
        <v>25</v>
      </c>
      <c r="AF98" s="47" t="n">
        <v>30</v>
      </c>
      <c r="AG98" s="47" t="n">
        <v>50</v>
      </c>
      <c r="AH98" s="47" t="n">
        <v>55</v>
      </c>
      <c r="AI98" s="47" t="n">
        <v>60</v>
      </c>
      <c r="AJ98" s="47" t="n">
        <v>75</v>
      </c>
      <c r="AK98" s="47" t="n">
        <v>85</v>
      </c>
      <c r="AL98" s="47" t="n">
        <v>85</v>
      </c>
    </row>
    <row r="99" customFormat="false" ht="12.75" hidden="false" customHeight="false" outlineLevel="0" collapsed="false">
      <c r="A99" s="45" t="s">
        <v>288</v>
      </c>
      <c r="B99" s="45" t="s">
        <v>290</v>
      </c>
      <c r="C99" s="45" t="s">
        <v>290</v>
      </c>
      <c r="D99" s="45" t="s">
        <v>291</v>
      </c>
      <c r="E99" s="46" t="s">
        <v>94</v>
      </c>
      <c r="F99" s="45" t="n">
        <v>25</v>
      </c>
      <c r="G99" s="45" t="n">
        <v>25</v>
      </c>
      <c r="H99" s="45" t="n">
        <v>25</v>
      </c>
      <c r="I99" s="45" t="n">
        <v>25</v>
      </c>
      <c r="J99" s="45" t="n">
        <v>25</v>
      </c>
      <c r="K99" s="45" t="n">
        <v>25</v>
      </c>
      <c r="L99" s="45" t="n">
        <v>25</v>
      </c>
      <c r="M99" s="45" t="n">
        <v>25</v>
      </c>
      <c r="N99" s="45" t="n">
        <v>25</v>
      </c>
      <c r="O99" s="45" t="n">
        <v>25</v>
      </c>
      <c r="P99" s="45" t="n">
        <v>25</v>
      </c>
      <c r="Q99" s="45" t="n">
        <v>25</v>
      </c>
      <c r="R99" s="45" t="n">
        <v>25</v>
      </c>
      <c r="S99" s="45" t="n">
        <v>25</v>
      </c>
      <c r="T99" s="45" t="n">
        <v>25</v>
      </c>
      <c r="U99" s="45" t="n">
        <v>25</v>
      </c>
      <c r="V99" s="45" t="n">
        <v>25</v>
      </c>
      <c r="W99" s="45" t="n">
        <v>25</v>
      </c>
      <c r="X99" s="45" t="n">
        <v>25</v>
      </c>
      <c r="Y99" s="45" t="n">
        <v>25</v>
      </c>
      <c r="Z99" s="47" t="n">
        <v>25</v>
      </c>
      <c r="AA99" s="47" t="n">
        <v>25</v>
      </c>
      <c r="AB99" s="47" t="n">
        <v>25</v>
      </c>
      <c r="AC99" s="47" t="n">
        <v>25</v>
      </c>
      <c r="AD99" s="47" t="n">
        <v>25</v>
      </c>
      <c r="AE99" s="47" t="n">
        <v>35</v>
      </c>
      <c r="AF99" s="47" t="n">
        <v>50</v>
      </c>
      <c r="AG99" s="47" t="n">
        <v>65</v>
      </c>
      <c r="AH99" s="47" t="n">
        <v>70</v>
      </c>
      <c r="AI99" s="47" t="n">
        <v>75</v>
      </c>
      <c r="AJ99" s="47" t="n">
        <v>85</v>
      </c>
      <c r="AK99" s="47" t="n">
        <v>95</v>
      </c>
      <c r="AL99" s="47" t="n">
        <v>95</v>
      </c>
    </row>
    <row r="100" customFormat="false" ht="12.75" hidden="false" customHeight="false" outlineLevel="0" collapsed="false">
      <c r="A100" s="45" t="s">
        <v>288</v>
      </c>
      <c r="B100" s="45" t="s">
        <v>292</v>
      </c>
      <c r="C100" s="45" t="s">
        <v>293</v>
      </c>
      <c r="D100" s="45" t="s">
        <v>294</v>
      </c>
      <c r="E100" s="46" t="s">
        <v>94</v>
      </c>
      <c r="F100" s="45" t="n">
        <v>0</v>
      </c>
      <c r="G100" s="45" t="n">
        <v>0</v>
      </c>
      <c r="H100" s="45" t="n">
        <v>0</v>
      </c>
      <c r="I100" s="45" t="n">
        <v>25</v>
      </c>
      <c r="J100" s="45" t="n">
        <v>90</v>
      </c>
      <c r="K100" s="45" t="n">
        <v>100</v>
      </c>
      <c r="L100" s="45" t="n">
        <v>115</v>
      </c>
      <c r="M100" s="45" t="n">
        <v>130</v>
      </c>
      <c r="N100" s="45" t="n">
        <v>155</v>
      </c>
      <c r="O100" s="45" t="n">
        <v>175</v>
      </c>
      <c r="P100" s="45" t="n">
        <v>175</v>
      </c>
      <c r="Q100" s="45" t="n">
        <v>175</v>
      </c>
      <c r="R100" s="45" t="n">
        <v>175</v>
      </c>
      <c r="S100" s="45" t="n">
        <v>175</v>
      </c>
      <c r="T100" s="45" t="n">
        <v>175</v>
      </c>
      <c r="U100" s="45" t="n">
        <v>175</v>
      </c>
      <c r="V100" s="45" t="n">
        <v>175</v>
      </c>
      <c r="W100" s="45" t="n">
        <v>175</v>
      </c>
      <c r="X100" s="45" t="n">
        <v>100</v>
      </c>
      <c r="Y100" s="45" t="n">
        <v>100</v>
      </c>
      <c r="Z100" s="47" t="n">
        <v>125</v>
      </c>
      <c r="AA100" s="47" t="n">
        <v>100</v>
      </c>
      <c r="AB100" s="47" t="n">
        <v>100</v>
      </c>
      <c r="AC100" s="47" t="n">
        <v>175</v>
      </c>
      <c r="AD100" s="47" t="n">
        <v>200</v>
      </c>
      <c r="AE100" s="47" t="n">
        <v>150</v>
      </c>
      <c r="AF100" s="47" t="n">
        <v>170</v>
      </c>
      <c r="AG100" s="47" t="n">
        <v>200</v>
      </c>
      <c r="AH100" s="47" t="n">
        <v>210</v>
      </c>
      <c r="AI100" s="47" t="n">
        <v>220</v>
      </c>
      <c r="AJ100" s="47" t="n">
        <v>235</v>
      </c>
      <c r="AK100" s="47" t="n">
        <v>250</v>
      </c>
      <c r="AL100" s="47" t="n">
        <v>250</v>
      </c>
    </row>
    <row r="101" customFormat="false" ht="12.75" hidden="false" customHeight="false" outlineLevel="0" collapsed="false">
      <c r="A101" s="45" t="s">
        <v>288</v>
      </c>
      <c r="B101" s="45" t="s">
        <v>295</v>
      </c>
      <c r="C101" s="45" t="s">
        <v>295</v>
      </c>
      <c r="D101" s="45" t="s">
        <v>294</v>
      </c>
      <c r="E101" s="46" t="s">
        <v>94</v>
      </c>
      <c r="F101" s="45" t="n">
        <v>50</v>
      </c>
      <c r="G101" s="45" t="n">
        <v>60</v>
      </c>
      <c r="H101" s="45" t="n">
        <v>65</v>
      </c>
      <c r="I101" s="45" t="n">
        <v>75</v>
      </c>
      <c r="J101" s="45" t="n">
        <v>75</v>
      </c>
      <c r="K101" s="45" t="n">
        <v>75</v>
      </c>
      <c r="L101" s="45" t="n">
        <v>75</v>
      </c>
      <c r="M101" s="45" t="n">
        <v>75</v>
      </c>
      <c r="N101" s="45" t="n">
        <v>75</v>
      </c>
      <c r="O101" s="45" t="n">
        <v>75</v>
      </c>
      <c r="P101" s="45" t="n">
        <v>75</v>
      </c>
      <c r="Q101" s="45" t="n">
        <v>75</v>
      </c>
      <c r="R101" s="45" t="n">
        <v>75</v>
      </c>
      <c r="S101" s="45" t="n">
        <v>75</v>
      </c>
      <c r="T101" s="45" t="n">
        <v>75</v>
      </c>
      <c r="U101" s="45" t="n">
        <v>75</v>
      </c>
      <c r="V101" s="45" t="n">
        <v>75</v>
      </c>
      <c r="W101" s="45" t="n">
        <v>75</v>
      </c>
      <c r="X101" s="45" t="n">
        <v>50</v>
      </c>
      <c r="Y101" s="45" t="n">
        <v>50</v>
      </c>
      <c r="Z101" s="47" t="n">
        <v>50</v>
      </c>
      <c r="AA101" s="47" t="n">
        <v>50</v>
      </c>
      <c r="AB101" s="47" t="n">
        <v>75</v>
      </c>
      <c r="AC101" s="47" t="n">
        <v>75</v>
      </c>
      <c r="AD101" s="47" t="n">
        <v>25</v>
      </c>
      <c r="AE101" s="47" t="n">
        <v>50</v>
      </c>
      <c r="AF101" s="47" t="n">
        <v>65</v>
      </c>
      <c r="AG101" s="47" t="n">
        <v>80</v>
      </c>
      <c r="AH101" s="47" t="n">
        <v>100</v>
      </c>
      <c r="AI101" s="47" t="n">
        <v>110</v>
      </c>
      <c r="AJ101" s="47" t="n">
        <v>125</v>
      </c>
      <c r="AK101" s="47" t="n">
        <v>140</v>
      </c>
      <c r="AL101" s="47" t="n">
        <v>140</v>
      </c>
    </row>
    <row r="102" customFormat="false" ht="12.75" hidden="false" customHeight="false" outlineLevel="0" collapsed="false">
      <c r="A102" s="45" t="s">
        <v>288</v>
      </c>
      <c r="B102" s="45" t="s">
        <v>296</v>
      </c>
      <c r="C102" s="45" t="s">
        <v>296</v>
      </c>
      <c r="D102" s="45" t="s">
        <v>297</v>
      </c>
      <c r="E102" s="46" t="s">
        <v>94</v>
      </c>
      <c r="F102" s="45" t="n">
        <v>0</v>
      </c>
      <c r="G102" s="45" t="n">
        <v>0</v>
      </c>
      <c r="H102" s="45" t="n">
        <v>0</v>
      </c>
      <c r="I102" s="45" t="n">
        <v>0</v>
      </c>
      <c r="J102" s="45" t="n">
        <v>0</v>
      </c>
      <c r="K102" s="45" t="n">
        <v>0</v>
      </c>
      <c r="L102" s="45" t="n">
        <v>0</v>
      </c>
      <c r="M102" s="45" t="n">
        <v>0</v>
      </c>
      <c r="N102" s="45" t="n">
        <v>0</v>
      </c>
      <c r="O102" s="45" t="n">
        <v>50</v>
      </c>
      <c r="P102" s="45" t="n">
        <v>85</v>
      </c>
      <c r="Q102" s="45" t="n">
        <v>130</v>
      </c>
      <c r="R102" s="45" t="n">
        <v>150</v>
      </c>
      <c r="S102" s="45" t="n">
        <v>165</v>
      </c>
      <c r="T102" s="45" t="n">
        <v>180</v>
      </c>
      <c r="U102" s="45" t="n">
        <v>190</v>
      </c>
      <c r="V102" s="45" t="n">
        <v>200</v>
      </c>
      <c r="W102" s="45" t="n">
        <v>200</v>
      </c>
      <c r="X102" s="45" t="n">
        <v>150</v>
      </c>
      <c r="Y102" s="45" t="n">
        <v>100</v>
      </c>
      <c r="Z102" s="47" t="n">
        <v>125</v>
      </c>
      <c r="AA102" s="47" t="n">
        <v>100</v>
      </c>
      <c r="AB102" s="47" t="n">
        <v>125</v>
      </c>
      <c r="AC102" s="47" t="n">
        <v>250</v>
      </c>
      <c r="AD102" s="47" t="n">
        <v>250</v>
      </c>
      <c r="AE102" s="47" t="n">
        <v>165</v>
      </c>
      <c r="AF102" s="47" t="n">
        <v>190</v>
      </c>
      <c r="AG102" s="47" t="n">
        <v>210</v>
      </c>
      <c r="AH102" s="47" t="n">
        <v>225</v>
      </c>
      <c r="AI102" s="47" t="n">
        <v>250</v>
      </c>
      <c r="AJ102" s="47" t="n">
        <v>250</v>
      </c>
      <c r="AK102" s="47" t="n">
        <v>275</v>
      </c>
      <c r="AL102" s="47" t="n">
        <v>275</v>
      </c>
    </row>
    <row r="103" customFormat="false" ht="12.75" hidden="false" customHeight="false" outlineLevel="0" collapsed="false">
      <c r="A103" s="45" t="s">
        <v>298</v>
      </c>
      <c r="B103" s="45" t="s">
        <v>299</v>
      </c>
      <c r="C103" s="45" t="s">
        <v>300</v>
      </c>
      <c r="D103" s="45" t="s">
        <v>100</v>
      </c>
      <c r="E103" s="46" t="s">
        <v>94</v>
      </c>
      <c r="F103" s="45" t="n">
        <v>0</v>
      </c>
      <c r="G103" s="45" t="n">
        <v>0</v>
      </c>
      <c r="H103" s="45" t="n">
        <v>0</v>
      </c>
      <c r="I103" s="45" t="n">
        <v>0</v>
      </c>
      <c r="J103" s="45" t="n">
        <v>0</v>
      </c>
      <c r="K103" s="45" t="n">
        <v>0</v>
      </c>
      <c r="L103" s="45" t="n">
        <v>0</v>
      </c>
      <c r="M103" s="45" t="n">
        <v>0</v>
      </c>
      <c r="N103" s="45" t="n">
        <v>0</v>
      </c>
      <c r="O103" s="45" t="n">
        <v>0</v>
      </c>
      <c r="P103" s="45" t="n">
        <v>35</v>
      </c>
      <c r="Q103" s="45" t="n">
        <v>50</v>
      </c>
      <c r="R103" s="45" t="n">
        <v>55</v>
      </c>
      <c r="S103" s="45" t="n">
        <v>55</v>
      </c>
      <c r="T103" s="45" t="n">
        <v>55</v>
      </c>
      <c r="U103" s="45" t="n">
        <v>55</v>
      </c>
      <c r="V103" s="45" t="n">
        <v>55</v>
      </c>
      <c r="W103" s="45" t="n">
        <v>50</v>
      </c>
      <c r="X103" s="45" t="n">
        <v>45</v>
      </c>
      <c r="Y103" s="45" t="n">
        <v>45</v>
      </c>
      <c r="Z103" s="47" t="n">
        <v>30</v>
      </c>
      <c r="AA103" s="47" t="n">
        <v>40</v>
      </c>
      <c r="AB103" s="47" t="n">
        <v>40</v>
      </c>
      <c r="AC103" s="47" t="n">
        <v>40</v>
      </c>
      <c r="AD103" s="47" t="n">
        <v>40</v>
      </c>
      <c r="AE103" s="47" t="n">
        <v>40</v>
      </c>
      <c r="AF103" s="47" t="n">
        <v>40</v>
      </c>
      <c r="AG103" s="47" t="n">
        <v>40</v>
      </c>
      <c r="AH103" s="47" t="n">
        <v>40</v>
      </c>
      <c r="AI103" s="47" t="n">
        <v>40</v>
      </c>
      <c r="AJ103" s="47" t="n">
        <v>40</v>
      </c>
      <c r="AK103" s="47" t="n">
        <v>40</v>
      </c>
      <c r="AL103" s="47" t="n">
        <v>40</v>
      </c>
    </row>
    <row r="104" customFormat="false" ht="12.75" hidden="false" customHeight="false" outlineLevel="0" collapsed="false">
      <c r="A104" s="45" t="s">
        <v>301</v>
      </c>
      <c r="B104" s="45" t="s">
        <v>302</v>
      </c>
      <c r="C104" s="45" t="s">
        <v>303</v>
      </c>
      <c r="D104" s="45" t="s">
        <v>302</v>
      </c>
      <c r="E104" s="46" t="s">
        <v>94</v>
      </c>
      <c r="F104" s="45" t="n">
        <v>0</v>
      </c>
      <c r="G104" s="45" t="n">
        <v>0</v>
      </c>
      <c r="H104" s="45" t="n">
        <v>0</v>
      </c>
      <c r="I104" s="45" t="n">
        <v>0</v>
      </c>
      <c r="J104" s="45" t="n">
        <v>0</v>
      </c>
      <c r="K104" s="45" t="n">
        <v>0</v>
      </c>
      <c r="L104" s="45" t="n">
        <v>5</v>
      </c>
      <c r="M104" s="45" t="n">
        <v>25</v>
      </c>
      <c r="N104" s="45" t="n">
        <v>25</v>
      </c>
      <c r="O104" s="45" t="n">
        <v>25</v>
      </c>
      <c r="P104" s="45" t="n">
        <v>25</v>
      </c>
      <c r="Q104" s="45" t="n">
        <v>10</v>
      </c>
      <c r="R104" s="45" t="n">
        <v>0</v>
      </c>
      <c r="S104" s="45" t="n">
        <v>90</v>
      </c>
      <c r="T104" s="45" t="n">
        <v>90</v>
      </c>
      <c r="U104" s="45" t="n">
        <v>90</v>
      </c>
      <c r="V104" s="45" t="n">
        <v>90</v>
      </c>
      <c r="W104" s="45" t="n">
        <v>90</v>
      </c>
      <c r="X104" s="45" t="n">
        <v>90</v>
      </c>
      <c r="Y104" s="45" t="n">
        <v>90</v>
      </c>
      <c r="Z104" s="47" t="n">
        <v>90</v>
      </c>
      <c r="AA104" s="47" t="n">
        <v>80</v>
      </c>
      <c r="AB104" s="47" t="n">
        <v>80</v>
      </c>
      <c r="AC104" s="47" t="n">
        <v>75</v>
      </c>
      <c r="AD104" s="47" t="n">
        <v>65</v>
      </c>
      <c r="AE104" s="47" t="n">
        <v>60</v>
      </c>
      <c r="AF104" s="47" t="n">
        <v>55</v>
      </c>
      <c r="AG104" s="47" t="n">
        <v>50</v>
      </c>
      <c r="AH104" s="47" t="n">
        <v>45</v>
      </c>
      <c r="AI104" s="47" t="n">
        <v>40</v>
      </c>
      <c r="AJ104" s="47" t="n">
        <v>40</v>
      </c>
      <c r="AK104" s="47" t="n">
        <v>45</v>
      </c>
      <c r="AL104" s="47" t="n">
        <v>50</v>
      </c>
    </row>
    <row r="105" customFormat="false" ht="12.75" hidden="true" customHeight="false" outlineLevel="0" collapsed="false">
      <c r="A105" s="45" t="s">
        <v>304</v>
      </c>
      <c r="B105" s="45" t="s">
        <v>305</v>
      </c>
      <c r="C105" s="45" t="s">
        <v>306</v>
      </c>
      <c r="D105" s="45" t="s">
        <v>305</v>
      </c>
      <c r="E105" s="46" t="s">
        <v>94</v>
      </c>
      <c r="F105" s="45" t="n">
        <v>0</v>
      </c>
      <c r="G105" s="45" t="n">
        <v>0</v>
      </c>
      <c r="H105" s="45" t="n">
        <v>25</v>
      </c>
      <c r="I105" s="45" t="n">
        <v>40</v>
      </c>
      <c r="J105" s="45" t="n">
        <v>70</v>
      </c>
      <c r="K105" s="45" t="n">
        <v>75</v>
      </c>
      <c r="L105" s="45" t="n">
        <v>50</v>
      </c>
      <c r="M105" s="45" t="n">
        <v>45</v>
      </c>
      <c r="N105" s="45" t="n">
        <v>45</v>
      </c>
      <c r="O105" s="45" t="n">
        <v>45</v>
      </c>
      <c r="P105" s="45" t="n">
        <v>45</v>
      </c>
      <c r="Q105" s="45" t="n">
        <v>35</v>
      </c>
      <c r="R105" s="45" t="n">
        <v>25</v>
      </c>
      <c r="S105" s="45" t="n">
        <v>25</v>
      </c>
      <c r="T105" s="45" t="n">
        <v>25</v>
      </c>
      <c r="U105" s="45" t="n">
        <v>25</v>
      </c>
      <c r="V105" s="45" t="n">
        <v>30</v>
      </c>
      <c r="W105" s="45" t="n">
        <v>30</v>
      </c>
      <c r="X105" s="45" t="n">
        <v>25</v>
      </c>
      <c r="Y105" s="45" t="n">
        <v>20</v>
      </c>
      <c r="Z105" s="47" t="n">
        <v>0</v>
      </c>
      <c r="AA105" s="47" t="n">
        <v>0</v>
      </c>
      <c r="AB105" s="47" t="n">
        <v>0</v>
      </c>
      <c r="AC105" s="47" t="n">
        <v>0</v>
      </c>
      <c r="AD105" s="47" t="n">
        <v>0</v>
      </c>
      <c r="AE105" s="47" t="n">
        <v>0</v>
      </c>
      <c r="AF105" s="47" t="n">
        <v>0</v>
      </c>
      <c r="AG105" s="47" t="n">
        <v>0</v>
      </c>
      <c r="AH105" s="47" t="n">
        <v>0</v>
      </c>
      <c r="AI105" s="47" t="n">
        <v>0</v>
      </c>
      <c r="AJ105" s="47" t="n">
        <v>0</v>
      </c>
      <c r="AK105" s="47" t="n">
        <v>0</v>
      </c>
      <c r="AL105" s="47" t="n">
        <v>0</v>
      </c>
    </row>
    <row r="106" customFormat="false" ht="12.75" hidden="true" customHeight="false" outlineLevel="0" collapsed="false">
      <c r="A106" s="45" t="s">
        <v>304</v>
      </c>
      <c r="B106" s="45" t="s">
        <v>305</v>
      </c>
      <c r="C106" s="45" t="s">
        <v>307</v>
      </c>
      <c r="D106" s="45" t="s">
        <v>305</v>
      </c>
      <c r="E106" s="46" t="s">
        <v>94</v>
      </c>
      <c r="F106" s="45" t="n">
        <v>75</v>
      </c>
      <c r="G106" s="45" t="n">
        <v>105</v>
      </c>
      <c r="H106" s="45" t="n">
        <v>105</v>
      </c>
      <c r="I106" s="45" t="n">
        <v>100</v>
      </c>
      <c r="J106" s="45" t="n">
        <v>80</v>
      </c>
      <c r="K106" s="45" t="n">
        <v>80</v>
      </c>
      <c r="L106" s="45" t="n">
        <v>80</v>
      </c>
      <c r="M106" s="45" t="n">
        <v>80</v>
      </c>
      <c r="N106" s="45" t="n">
        <v>80</v>
      </c>
      <c r="O106" s="45" t="n">
        <v>75</v>
      </c>
      <c r="P106" s="45" t="n">
        <v>70</v>
      </c>
      <c r="Q106" s="45" t="n">
        <v>60</v>
      </c>
      <c r="R106" s="45" t="n">
        <v>55</v>
      </c>
      <c r="S106" s="45" t="n">
        <v>50</v>
      </c>
      <c r="T106" s="45" t="n">
        <v>25</v>
      </c>
      <c r="U106" s="45" t="n">
        <v>15</v>
      </c>
      <c r="V106" s="45" t="n">
        <v>15</v>
      </c>
      <c r="W106" s="45" t="n">
        <v>10</v>
      </c>
      <c r="X106" s="45" t="n">
        <v>5</v>
      </c>
      <c r="Y106" s="45" t="n">
        <v>0</v>
      </c>
      <c r="Z106" s="47" t="n">
        <v>0</v>
      </c>
      <c r="AA106" s="47" t="n">
        <v>0</v>
      </c>
      <c r="AB106" s="47" t="n">
        <v>0</v>
      </c>
      <c r="AC106" s="47" t="n">
        <v>0</v>
      </c>
      <c r="AD106" s="47" t="n">
        <v>0</v>
      </c>
      <c r="AE106" s="47" t="n">
        <v>0</v>
      </c>
      <c r="AF106" s="47" t="n">
        <v>0</v>
      </c>
      <c r="AG106" s="47" t="n">
        <v>0</v>
      </c>
      <c r="AH106" s="47" t="n">
        <v>0</v>
      </c>
      <c r="AI106" s="47" t="n">
        <v>0</v>
      </c>
      <c r="AJ106" s="47" t="n">
        <v>0</v>
      </c>
      <c r="AK106" s="47" t="n">
        <v>0</v>
      </c>
      <c r="AL106" s="47" t="n">
        <v>0</v>
      </c>
    </row>
    <row r="107" customFormat="false" ht="12.75" hidden="false" customHeight="false" outlineLevel="0" collapsed="false">
      <c r="A107" s="45" t="s">
        <v>308</v>
      </c>
      <c r="B107" s="45" t="s">
        <v>309</v>
      </c>
      <c r="C107" s="45" t="s">
        <v>310</v>
      </c>
      <c r="D107" s="45" t="s">
        <v>309</v>
      </c>
      <c r="E107" s="46" t="s">
        <v>94</v>
      </c>
      <c r="F107" s="45" t="n">
        <v>70</v>
      </c>
      <c r="G107" s="45" t="n">
        <v>70</v>
      </c>
      <c r="H107" s="45" t="n">
        <v>70</v>
      </c>
      <c r="I107" s="45" t="n">
        <v>70</v>
      </c>
      <c r="J107" s="45" t="n">
        <v>70</v>
      </c>
      <c r="K107" s="45" t="n">
        <v>70</v>
      </c>
      <c r="L107" s="45" t="n">
        <v>70</v>
      </c>
      <c r="M107" s="45" t="n">
        <v>70</v>
      </c>
      <c r="N107" s="45" t="n">
        <v>105</v>
      </c>
      <c r="O107" s="45" t="n">
        <v>140</v>
      </c>
      <c r="P107" s="45" t="n">
        <v>140</v>
      </c>
      <c r="Q107" s="45" t="n">
        <v>140</v>
      </c>
      <c r="R107" s="45" t="n">
        <v>140</v>
      </c>
      <c r="S107" s="45" t="n">
        <v>150</v>
      </c>
      <c r="T107" s="45" t="n">
        <v>160</v>
      </c>
      <c r="U107" s="45" t="n">
        <v>165</v>
      </c>
      <c r="V107" s="45" t="n">
        <v>165</v>
      </c>
      <c r="W107" s="45" t="n">
        <v>175</v>
      </c>
      <c r="X107" s="45" t="n">
        <v>190</v>
      </c>
      <c r="Y107" s="45" t="n">
        <v>200</v>
      </c>
      <c r="Z107" s="47" t="n">
        <v>200</v>
      </c>
      <c r="AA107" s="47" t="n">
        <v>200</v>
      </c>
      <c r="AB107" s="47" t="n">
        <v>200</v>
      </c>
      <c r="AC107" s="47" t="n">
        <v>200</v>
      </c>
      <c r="AD107" s="47" t="n">
        <v>200</v>
      </c>
      <c r="AE107" s="47" t="n">
        <v>200</v>
      </c>
      <c r="AF107" s="47" t="n">
        <v>200</v>
      </c>
      <c r="AG107" s="47" t="n">
        <v>200</v>
      </c>
      <c r="AH107" s="47" t="n">
        <v>200</v>
      </c>
      <c r="AI107" s="47" t="n">
        <v>200</v>
      </c>
      <c r="AJ107" s="47" t="n">
        <v>200</v>
      </c>
      <c r="AK107" s="47" t="n">
        <v>200</v>
      </c>
      <c r="AL107" s="47" t="n">
        <v>200</v>
      </c>
    </row>
    <row r="108" customFormat="false" ht="12.75" hidden="false" customHeight="false" outlineLevel="0" collapsed="false">
      <c r="A108" s="45" t="s">
        <v>308</v>
      </c>
      <c r="B108" s="45"/>
      <c r="C108" s="45" t="s">
        <v>311</v>
      </c>
      <c r="D108" s="45" t="s">
        <v>309</v>
      </c>
      <c r="E108" s="46" t="s">
        <v>94</v>
      </c>
      <c r="F108" s="45" t="n">
        <v>0</v>
      </c>
      <c r="G108" s="45" t="n">
        <v>0</v>
      </c>
      <c r="H108" s="45" t="n">
        <v>0</v>
      </c>
      <c r="I108" s="45" t="n">
        <v>0</v>
      </c>
      <c r="J108" s="45" t="n">
        <v>0</v>
      </c>
      <c r="K108" s="45" t="n">
        <v>0</v>
      </c>
      <c r="L108" s="45" t="n">
        <v>0</v>
      </c>
      <c r="M108" s="45" t="n">
        <v>0</v>
      </c>
      <c r="N108" s="45" t="n">
        <v>0</v>
      </c>
      <c r="O108" s="45" t="n">
        <v>0</v>
      </c>
      <c r="P108" s="45" t="n">
        <v>0</v>
      </c>
      <c r="Q108" s="45" t="n">
        <v>0</v>
      </c>
      <c r="R108" s="45" t="n">
        <v>0</v>
      </c>
      <c r="S108" s="45" t="n">
        <v>0</v>
      </c>
      <c r="T108" s="45" t="n">
        <v>5</v>
      </c>
      <c r="U108" s="45" t="n">
        <v>15</v>
      </c>
      <c r="V108" s="45" t="n">
        <v>25</v>
      </c>
      <c r="W108" s="45" t="n">
        <v>25</v>
      </c>
      <c r="X108" s="45" t="n">
        <v>25</v>
      </c>
      <c r="Y108" s="45" t="n">
        <v>25</v>
      </c>
      <c r="Z108" s="47" t="n">
        <v>25</v>
      </c>
      <c r="AA108" s="47" t="n">
        <v>25</v>
      </c>
      <c r="AB108" s="47" t="n">
        <v>25</v>
      </c>
      <c r="AC108" s="47" t="n">
        <v>25</v>
      </c>
      <c r="AD108" s="47" t="n">
        <v>25</v>
      </c>
      <c r="AE108" s="47" t="n">
        <v>25</v>
      </c>
      <c r="AF108" s="47" t="n">
        <v>25</v>
      </c>
      <c r="AG108" s="47" t="n">
        <v>25</v>
      </c>
      <c r="AH108" s="47" t="n">
        <v>25</v>
      </c>
      <c r="AI108" s="47" t="n">
        <v>25</v>
      </c>
      <c r="AJ108" s="47" t="n">
        <v>25</v>
      </c>
      <c r="AK108" s="47" t="n">
        <v>25</v>
      </c>
      <c r="AL108" s="47" t="n">
        <v>25</v>
      </c>
    </row>
    <row r="109" customFormat="false" ht="12.75" hidden="false" customHeight="false" outlineLevel="0" collapsed="false">
      <c r="A109" s="45" t="s">
        <v>308</v>
      </c>
      <c r="B109" s="45" t="s">
        <v>312</v>
      </c>
      <c r="C109" s="45" t="s">
        <v>313</v>
      </c>
      <c r="D109" s="45" t="s">
        <v>314</v>
      </c>
      <c r="E109" s="46" t="s">
        <v>94</v>
      </c>
      <c r="F109" s="45" t="n">
        <v>100</v>
      </c>
      <c r="G109" s="45" t="n">
        <v>100</v>
      </c>
      <c r="H109" s="45" t="n">
        <v>100</v>
      </c>
      <c r="I109" s="45" t="n">
        <v>100</v>
      </c>
      <c r="J109" s="45" t="n">
        <v>100</v>
      </c>
      <c r="K109" s="45" t="n">
        <v>100</v>
      </c>
      <c r="L109" s="45" t="n">
        <v>100</v>
      </c>
      <c r="M109" s="45" t="n">
        <v>100</v>
      </c>
      <c r="N109" s="45" t="n">
        <v>100</v>
      </c>
      <c r="O109" s="45" t="n">
        <v>100</v>
      </c>
      <c r="P109" s="45" t="n">
        <v>100</v>
      </c>
      <c r="Q109" s="45" t="n">
        <v>100</v>
      </c>
      <c r="R109" s="45" t="n">
        <v>100</v>
      </c>
      <c r="S109" s="45" t="n">
        <v>100</v>
      </c>
      <c r="T109" s="45" t="n">
        <v>100</v>
      </c>
      <c r="U109" s="45" t="n">
        <v>100</v>
      </c>
      <c r="V109" s="45" t="n">
        <v>100</v>
      </c>
      <c r="W109" s="45" t="n">
        <v>110</v>
      </c>
      <c r="X109" s="45" t="n">
        <v>130</v>
      </c>
      <c r="Y109" s="45" t="n">
        <v>130</v>
      </c>
      <c r="Z109" s="47" t="n">
        <v>130</v>
      </c>
      <c r="AA109" s="47" t="n">
        <v>130</v>
      </c>
      <c r="AB109" s="47" t="n">
        <v>130</v>
      </c>
      <c r="AC109" s="47" t="n">
        <v>130</v>
      </c>
      <c r="AD109" s="47" t="n">
        <v>130</v>
      </c>
      <c r="AE109" s="47" t="n">
        <v>130</v>
      </c>
      <c r="AF109" s="47" t="n">
        <v>130</v>
      </c>
      <c r="AG109" s="47" t="n">
        <v>130</v>
      </c>
      <c r="AH109" s="47" t="n">
        <v>130</v>
      </c>
      <c r="AI109" s="47" t="n">
        <v>130</v>
      </c>
      <c r="AJ109" s="47" t="n">
        <v>130</v>
      </c>
      <c r="AK109" s="47" t="n">
        <v>130</v>
      </c>
      <c r="AL109" s="47" t="n">
        <v>130</v>
      </c>
    </row>
    <row r="110" customFormat="false" ht="12.75" hidden="false" customHeight="false" outlineLevel="0" collapsed="false">
      <c r="A110" s="45" t="s">
        <v>308</v>
      </c>
      <c r="B110" s="45" t="s">
        <v>315</v>
      </c>
      <c r="C110" s="45" t="s">
        <v>316</v>
      </c>
      <c r="D110" s="45" t="s">
        <v>215</v>
      </c>
      <c r="E110" s="46" t="s">
        <v>94</v>
      </c>
      <c r="F110" s="45" t="n">
        <v>160</v>
      </c>
      <c r="G110" s="45" t="n">
        <v>160</v>
      </c>
      <c r="H110" s="45" t="n">
        <v>160</v>
      </c>
      <c r="I110" s="45" t="n">
        <v>160</v>
      </c>
      <c r="J110" s="45" t="n">
        <v>160</v>
      </c>
      <c r="K110" s="45" t="n">
        <v>130</v>
      </c>
      <c r="L110" s="45" t="n">
        <v>110</v>
      </c>
      <c r="M110" s="45" t="n">
        <v>110</v>
      </c>
      <c r="N110" s="45" t="n">
        <v>110</v>
      </c>
      <c r="O110" s="45" t="n">
        <v>110</v>
      </c>
      <c r="P110" s="45" t="n">
        <v>110</v>
      </c>
      <c r="Q110" s="45" t="n">
        <v>160</v>
      </c>
      <c r="R110" s="45" t="n">
        <v>180</v>
      </c>
      <c r="S110" s="45" t="n">
        <v>170</v>
      </c>
      <c r="T110" s="45" t="n">
        <v>120</v>
      </c>
      <c r="U110" s="45" t="n">
        <v>110</v>
      </c>
      <c r="V110" s="45" t="n">
        <v>100</v>
      </c>
      <c r="W110" s="45" t="n">
        <v>115</v>
      </c>
      <c r="X110" s="45" t="n">
        <v>135</v>
      </c>
      <c r="Y110" s="45" t="n">
        <v>140</v>
      </c>
      <c r="Z110" s="47" t="n">
        <v>140</v>
      </c>
      <c r="AA110" s="47" t="n">
        <v>130</v>
      </c>
      <c r="AB110" s="47" t="n">
        <v>110</v>
      </c>
      <c r="AC110" s="47" t="n">
        <v>90</v>
      </c>
      <c r="AD110" s="47" t="n">
        <v>100</v>
      </c>
      <c r="AE110" s="47" t="n">
        <v>90</v>
      </c>
      <c r="AF110" s="47" t="n">
        <v>90</v>
      </c>
      <c r="AG110" s="47" t="n">
        <v>95</v>
      </c>
      <c r="AH110" s="47" t="n">
        <v>100</v>
      </c>
      <c r="AI110" s="47" t="n">
        <v>105</v>
      </c>
      <c r="AJ110" s="47" t="n">
        <v>110</v>
      </c>
      <c r="AK110" s="47" t="n">
        <v>120</v>
      </c>
      <c r="AL110" s="47" t="n">
        <v>140</v>
      </c>
    </row>
    <row r="111" customFormat="false" ht="12.75" hidden="false" customHeight="false" outlineLevel="0" collapsed="false">
      <c r="A111" s="45" t="s">
        <v>308</v>
      </c>
      <c r="B111" s="45"/>
      <c r="C111" s="45" t="s">
        <v>317</v>
      </c>
      <c r="D111" s="45" t="s">
        <v>318</v>
      </c>
      <c r="E111" s="46" t="s">
        <v>94</v>
      </c>
      <c r="F111" s="45" t="n">
        <v>90</v>
      </c>
      <c r="G111" s="45" t="n">
        <v>90</v>
      </c>
      <c r="H111" s="45" t="n">
        <v>90</v>
      </c>
      <c r="I111" s="45" t="n">
        <v>90</v>
      </c>
      <c r="J111" s="45" t="n">
        <v>90</v>
      </c>
      <c r="K111" s="45" t="n">
        <v>90</v>
      </c>
      <c r="L111" s="45" t="n">
        <v>90</v>
      </c>
      <c r="M111" s="45" t="n">
        <v>90</v>
      </c>
      <c r="N111" s="45" t="n">
        <v>90</v>
      </c>
      <c r="O111" s="45" t="n">
        <v>90</v>
      </c>
      <c r="P111" s="45" t="n">
        <v>90</v>
      </c>
      <c r="Q111" s="45" t="n">
        <v>90</v>
      </c>
      <c r="R111" s="45" t="n">
        <v>80</v>
      </c>
      <c r="S111" s="45" t="n">
        <v>70</v>
      </c>
      <c r="T111" s="45" t="n">
        <v>70</v>
      </c>
      <c r="U111" s="45" t="n">
        <v>70</v>
      </c>
      <c r="V111" s="45" t="n">
        <v>70</v>
      </c>
      <c r="W111" s="45" t="n">
        <v>60</v>
      </c>
      <c r="X111" s="45" t="n">
        <v>55</v>
      </c>
      <c r="Y111" s="45" t="n">
        <v>50</v>
      </c>
      <c r="Z111" s="47" t="n">
        <v>50</v>
      </c>
      <c r="AA111" s="47" t="n">
        <v>50</v>
      </c>
      <c r="AB111" s="47" t="n">
        <v>50</v>
      </c>
      <c r="AC111" s="47" t="n">
        <v>50</v>
      </c>
      <c r="AD111" s="47" t="n">
        <v>50</v>
      </c>
      <c r="AE111" s="47" t="n">
        <v>50</v>
      </c>
      <c r="AF111" s="47" t="n">
        <v>50</v>
      </c>
      <c r="AG111" s="47" t="n">
        <v>50</v>
      </c>
      <c r="AH111" s="47" t="n">
        <v>50</v>
      </c>
      <c r="AI111" s="47" t="n">
        <v>50</v>
      </c>
      <c r="AJ111" s="47" t="n">
        <v>50</v>
      </c>
      <c r="AK111" s="47" t="n">
        <v>50</v>
      </c>
      <c r="AL111" s="47" t="n">
        <v>50</v>
      </c>
    </row>
    <row r="112" customFormat="false" ht="12.75" hidden="false" customHeight="false" outlineLevel="0" collapsed="false">
      <c r="A112" s="45" t="s">
        <v>308</v>
      </c>
      <c r="B112" s="45" t="s">
        <v>319</v>
      </c>
      <c r="C112" s="45" t="s">
        <v>320</v>
      </c>
      <c r="D112" s="45" t="s">
        <v>319</v>
      </c>
      <c r="E112" s="46" t="s">
        <v>94</v>
      </c>
      <c r="F112" s="45" t="n">
        <v>65</v>
      </c>
      <c r="G112" s="45" t="n">
        <v>65</v>
      </c>
      <c r="H112" s="45" t="n">
        <v>90</v>
      </c>
      <c r="I112" s="45" t="n">
        <v>115</v>
      </c>
      <c r="J112" s="45" t="n">
        <v>115</v>
      </c>
      <c r="K112" s="45" t="n">
        <v>115</v>
      </c>
      <c r="L112" s="45" t="n">
        <v>115</v>
      </c>
      <c r="M112" s="45" t="n">
        <v>115</v>
      </c>
      <c r="N112" s="45" t="n">
        <v>115</v>
      </c>
      <c r="O112" s="45" t="n">
        <v>115</v>
      </c>
      <c r="P112" s="45" t="n">
        <v>115</v>
      </c>
      <c r="Q112" s="45" t="n">
        <v>115</v>
      </c>
      <c r="R112" s="45" t="n">
        <v>115</v>
      </c>
      <c r="S112" s="45" t="n">
        <v>115</v>
      </c>
      <c r="T112" s="45" t="n">
        <v>115</v>
      </c>
      <c r="U112" s="45" t="n">
        <v>115</v>
      </c>
      <c r="V112" s="45" t="n">
        <v>115</v>
      </c>
      <c r="W112" s="45" t="n">
        <v>115</v>
      </c>
      <c r="X112" s="45" t="n">
        <v>115</v>
      </c>
      <c r="Y112" s="45" t="n">
        <v>115</v>
      </c>
      <c r="Z112" s="47" t="n">
        <v>115</v>
      </c>
      <c r="AA112" s="47" t="n">
        <v>120</v>
      </c>
      <c r="AB112" s="47" t="n">
        <v>130</v>
      </c>
      <c r="AC112" s="47" t="n">
        <v>140</v>
      </c>
      <c r="AD112" s="47" t="n">
        <v>140</v>
      </c>
      <c r="AE112" s="47" t="n">
        <v>140</v>
      </c>
      <c r="AF112" s="47" t="n">
        <v>140</v>
      </c>
      <c r="AG112" s="47" t="n">
        <v>155</v>
      </c>
      <c r="AH112" s="47" t="n">
        <v>160</v>
      </c>
      <c r="AI112" s="47" t="n">
        <v>185</v>
      </c>
      <c r="AJ112" s="47" t="n">
        <v>200</v>
      </c>
      <c r="AK112" s="47" t="n">
        <v>200</v>
      </c>
      <c r="AL112" s="47" t="n">
        <v>200</v>
      </c>
    </row>
    <row r="113" customFormat="false" ht="12.75" hidden="true" customHeight="false" outlineLevel="0" collapsed="false">
      <c r="A113" s="45" t="s">
        <v>308</v>
      </c>
      <c r="B113" s="45" t="s">
        <v>321</v>
      </c>
      <c r="C113" s="45" t="s">
        <v>322</v>
      </c>
      <c r="D113" s="45" t="s">
        <v>321</v>
      </c>
      <c r="E113" s="46" t="s">
        <v>94</v>
      </c>
      <c r="F113" s="45" t="n">
        <v>150</v>
      </c>
      <c r="G113" s="45" t="n">
        <v>150</v>
      </c>
      <c r="H113" s="45" t="n">
        <v>150</v>
      </c>
      <c r="I113" s="45" t="n">
        <v>150</v>
      </c>
      <c r="J113" s="45" t="n">
        <v>150</v>
      </c>
      <c r="K113" s="45" t="n">
        <v>150</v>
      </c>
      <c r="L113" s="45" t="n">
        <v>150</v>
      </c>
      <c r="M113" s="45" t="n">
        <v>150</v>
      </c>
      <c r="N113" s="45" t="n">
        <v>150</v>
      </c>
      <c r="O113" s="45" t="n">
        <v>150</v>
      </c>
      <c r="P113" s="45" t="n">
        <v>65</v>
      </c>
      <c r="Q113" s="45" t="n">
        <v>0</v>
      </c>
      <c r="R113" s="45" t="n">
        <v>0</v>
      </c>
      <c r="S113" s="45" t="n">
        <v>0</v>
      </c>
      <c r="T113" s="45" t="n">
        <v>0</v>
      </c>
      <c r="U113" s="45" t="n">
        <v>0</v>
      </c>
      <c r="V113" s="45" t="n">
        <v>0</v>
      </c>
      <c r="W113" s="45" t="n">
        <v>0</v>
      </c>
      <c r="X113" s="45" t="n">
        <v>0</v>
      </c>
      <c r="Y113" s="45" t="n">
        <v>0</v>
      </c>
      <c r="Z113" s="47" t="n">
        <v>0</v>
      </c>
      <c r="AA113" s="47" t="n">
        <v>0</v>
      </c>
      <c r="AB113" s="47" t="n">
        <v>0</v>
      </c>
      <c r="AC113" s="47" t="n">
        <v>0</v>
      </c>
      <c r="AD113" s="47" t="n">
        <v>0</v>
      </c>
      <c r="AE113" s="47" t="n">
        <v>0</v>
      </c>
      <c r="AF113" s="47" t="n">
        <v>0</v>
      </c>
      <c r="AG113" s="47" t="n">
        <v>0</v>
      </c>
      <c r="AH113" s="47" t="n">
        <v>0</v>
      </c>
      <c r="AI113" s="47" t="n">
        <v>0</v>
      </c>
      <c r="AJ113" s="47" t="n">
        <v>0</v>
      </c>
      <c r="AK113" s="47" t="n">
        <v>0</v>
      </c>
      <c r="AL113" s="47" t="n">
        <v>0</v>
      </c>
    </row>
    <row r="114" customFormat="false" ht="12.75" hidden="false" customHeight="false" outlineLevel="0" collapsed="false">
      <c r="A114" s="45" t="s">
        <v>308</v>
      </c>
      <c r="B114" s="45" t="s">
        <v>323</v>
      </c>
      <c r="C114" s="45" t="s">
        <v>324</v>
      </c>
      <c r="D114" s="45" t="s">
        <v>325</v>
      </c>
      <c r="E114" s="46" t="s">
        <v>94</v>
      </c>
      <c r="F114" s="45" t="n">
        <v>0</v>
      </c>
      <c r="G114" s="45" t="n">
        <v>0</v>
      </c>
      <c r="H114" s="45" t="n">
        <v>20</v>
      </c>
      <c r="I114" s="45" t="n">
        <v>125</v>
      </c>
      <c r="J114" s="45" t="n">
        <v>160</v>
      </c>
      <c r="K114" s="45" t="n">
        <v>175</v>
      </c>
      <c r="L114" s="45" t="n">
        <v>175</v>
      </c>
      <c r="M114" s="45" t="n">
        <v>175</v>
      </c>
      <c r="N114" s="45" t="n">
        <v>175</v>
      </c>
      <c r="O114" s="45" t="n">
        <v>175</v>
      </c>
      <c r="P114" s="45" t="n">
        <v>175</v>
      </c>
      <c r="Q114" s="45" t="n">
        <v>175</v>
      </c>
      <c r="R114" s="45" t="n">
        <v>175</v>
      </c>
      <c r="S114" s="45" t="n">
        <v>175</v>
      </c>
      <c r="T114" s="45" t="n">
        <v>175</v>
      </c>
      <c r="U114" s="45" t="n">
        <v>175</v>
      </c>
      <c r="V114" s="45" t="n">
        <v>175</v>
      </c>
      <c r="W114" s="45" t="n">
        <v>175</v>
      </c>
      <c r="X114" s="45" t="n">
        <v>175</v>
      </c>
      <c r="Y114" s="45" t="n">
        <v>175</v>
      </c>
      <c r="Z114" s="47" t="n">
        <v>175</v>
      </c>
      <c r="AA114" s="47" t="n">
        <v>175</v>
      </c>
      <c r="AB114" s="47" t="n">
        <v>175</v>
      </c>
      <c r="AC114" s="47" t="n">
        <v>175</v>
      </c>
      <c r="AD114" s="47" t="n">
        <v>175</v>
      </c>
      <c r="AE114" s="47" t="n">
        <v>175</v>
      </c>
      <c r="AF114" s="47" t="n">
        <v>175</v>
      </c>
      <c r="AG114" s="47" t="n">
        <v>175</v>
      </c>
      <c r="AH114" s="47" t="n">
        <v>180</v>
      </c>
      <c r="AI114" s="47" t="n">
        <v>200</v>
      </c>
      <c r="AJ114" s="47" t="n">
        <v>215</v>
      </c>
      <c r="AK114" s="47" t="n">
        <v>220</v>
      </c>
      <c r="AL114" s="47" t="n">
        <v>230</v>
      </c>
    </row>
    <row r="115" customFormat="false" ht="12.75" hidden="false" customHeight="false" outlineLevel="0" collapsed="false">
      <c r="A115" s="45" t="s">
        <v>308</v>
      </c>
      <c r="B115" s="45" t="s">
        <v>326</v>
      </c>
      <c r="C115" s="45" t="s">
        <v>327</v>
      </c>
      <c r="D115" s="45" t="s">
        <v>326</v>
      </c>
      <c r="E115" s="46" t="s">
        <v>94</v>
      </c>
      <c r="F115" s="45" t="n">
        <v>160</v>
      </c>
      <c r="G115" s="45" t="n">
        <v>160</v>
      </c>
      <c r="H115" s="45" t="n">
        <v>160</v>
      </c>
      <c r="I115" s="45" t="n">
        <v>160</v>
      </c>
      <c r="J115" s="45" t="n">
        <v>160</v>
      </c>
      <c r="K115" s="45" t="n">
        <v>160</v>
      </c>
      <c r="L115" s="45" t="n">
        <v>160</v>
      </c>
      <c r="M115" s="45" t="n">
        <v>140</v>
      </c>
      <c r="N115" s="45" t="n">
        <v>120</v>
      </c>
      <c r="O115" s="45" t="n">
        <v>90</v>
      </c>
      <c r="P115" s="45" t="n">
        <v>65</v>
      </c>
      <c r="Q115" s="45" t="n">
        <v>70</v>
      </c>
      <c r="R115" s="45" t="n">
        <v>75</v>
      </c>
      <c r="S115" s="45" t="n">
        <v>60</v>
      </c>
      <c r="T115" s="45" t="n">
        <v>55</v>
      </c>
      <c r="U115" s="45" t="n">
        <v>50</v>
      </c>
      <c r="V115" s="45" t="n">
        <v>45</v>
      </c>
      <c r="W115" s="45" t="n">
        <v>45</v>
      </c>
      <c r="X115" s="45" t="n">
        <v>40</v>
      </c>
      <c r="Y115" s="45" t="n">
        <v>35</v>
      </c>
      <c r="Z115" s="47" t="n">
        <v>45</v>
      </c>
      <c r="AA115" s="47" t="n">
        <v>35</v>
      </c>
      <c r="AB115" s="47" t="n">
        <v>20</v>
      </c>
      <c r="AC115" s="47" t="n">
        <v>15</v>
      </c>
      <c r="AD115" s="47" t="n">
        <v>20</v>
      </c>
      <c r="AE115" s="47" t="n">
        <v>20</v>
      </c>
      <c r="AF115" s="47" t="n">
        <v>20</v>
      </c>
      <c r="AG115" s="47" t="n">
        <v>20</v>
      </c>
      <c r="AH115" s="47" t="n">
        <v>20</v>
      </c>
      <c r="AI115" s="47" t="n">
        <v>20</v>
      </c>
      <c r="AJ115" s="47" t="n">
        <v>20</v>
      </c>
      <c r="AK115" s="47" t="n">
        <v>20</v>
      </c>
      <c r="AL115" s="47" t="n">
        <v>20</v>
      </c>
    </row>
    <row r="116" customFormat="false" ht="12.75" hidden="false" customHeight="false" outlineLevel="0" collapsed="false">
      <c r="A116" s="45" t="s">
        <v>308</v>
      </c>
      <c r="B116" s="45" t="s">
        <v>328</v>
      </c>
      <c r="C116" s="45" t="s">
        <v>329</v>
      </c>
      <c r="D116" s="45" t="s">
        <v>328</v>
      </c>
      <c r="E116" s="46" t="s">
        <v>94</v>
      </c>
      <c r="F116" s="45" t="n">
        <v>185</v>
      </c>
      <c r="G116" s="45" t="n">
        <v>185</v>
      </c>
      <c r="H116" s="45" t="n">
        <v>185</v>
      </c>
      <c r="I116" s="45" t="n">
        <v>185</v>
      </c>
      <c r="J116" s="45" t="n">
        <v>185</v>
      </c>
      <c r="K116" s="45" t="n">
        <v>185</v>
      </c>
      <c r="L116" s="45" t="n">
        <v>185</v>
      </c>
      <c r="M116" s="45" t="n">
        <v>175</v>
      </c>
      <c r="N116" s="45" t="n">
        <v>165</v>
      </c>
      <c r="O116" s="45" t="n">
        <v>175</v>
      </c>
      <c r="P116" s="45" t="n">
        <v>175</v>
      </c>
      <c r="Q116" s="45" t="n">
        <v>175</v>
      </c>
      <c r="R116" s="45" t="n">
        <v>180</v>
      </c>
      <c r="S116" s="45" t="n">
        <v>175</v>
      </c>
      <c r="T116" s="45" t="n">
        <v>170</v>
      </c>
      <c r="U116" s="45" t="n">
        <v>170</v>
      </c>
      <c r="V116" s="45" t="n">
        <v>170</v>
      </c>
      <c r="W116" s="45" t="n">
        <v>170</v>
      </c>
      <c r="X116" s="45" t="n">
        <v>170</v>
      </c>
      <c r="Y116" s="45" t="n">
        <v>150</v>
      </c>
      <c r="Z116" s="47" t="n">
        <v>210</v>
      </c>
      <c r="AA116" s="47" t="n">
        <v>210</v>
      </c>
      <c r="AB116" s="47" t="n">
        <v>220</v>
      </c>
      <c r="AC116" s="47" t="n">
        <v>265</v>
      </c>
      <c r="AD116" s="47" t="n">
        <v>325</v>
      </c>
      <c r="AE116" s="47" t="n">
        <v>410</v>
      </c>
      <c r="AF116" s="47" t="n">
        <v>425</v>
      </c>
      <c r="AG116" s="47" t="n">
        <v>415</v>
      </c>
      <c r="AH116" s="47" t="n">
        <v>545</v>
      </c>
      <c r="AI116" s="47" t="n">
        <v>620</v>
      </c>
      <c r="AJ116" s="47" t="n">
        <v>630</v>
      </c>
      <c r="AK116" s="47" t="n">
        <v>650</v>
      </c>
      <c r="AL116" s="47" t="n">
        <v>650</v>
      </c>
    </row>
    <row r="117" customFormat="false" ht="12.75" hidden="false" customHeight="false" outlineLevel="0" collapsed="false">
      <c r="A117" s="45" t="s">
        <v>308</v>
      </c>
      <c r="B117" s="45"/>
      <c r="C117" s="45" t="s">
        <v>330</v>
      </c>
      <c r="D117" s="45" t="s">
        <v>328</v>
      </c>
      <c r="E117" s="46" t="s">
        <v>94</v>
      </c>
      <c r="F117" s="45" t="n">
        <v>125</v>
      </c>
      <c r="G117" s="45" t="n">
        <v>125</v>
      </c>
      <c r="H117" s="45" t="n">
        <v>125</v>
      </c>
      <c r="I117" s="45" t="n">
        <v>125</v>
      </c>
      <c r="J117" s="45" t="n">
        <v>125</v>
      </c>
      <c r="K117" s="45" t="n">
        <v>125</v>
      </c>
      <c r="L117" s="45" t="n">
        <v>125</v>
      </c>
      <c r="M117" s="45" t="n">
        <v>125</v>
      </c>
      <c r="N117" s="45" t="n">
        <v>125</v>
      </c>
      <c r="O117" s="45" t="n">
        <v>125</v>
      </c>
      <c r="P117" s="45" t="n">
        <v>125</v>
      </c>
      <c r="Q117" s="45" t="n">
        <v>125</v>
      </c>
      <c r="R117" s="45" t="n">
        <v>125</v>
      </c>
      <c r="S117" s="45" t="n">
        <v>125</v>
      </c>
      <c r="T117" s="45" t="n">
        <v>125</v>
      </c>
      <c r="U117" s="45" t="n">
        <v>125</v>
      </c>
      <c r="V117" s="45" t="n">
        <v>130</v>
      </c>
      <c r="W117" s="45" t="n">
        <v>135</v>
      </c>
      <c r="X117" s="45" t="n">
        <v>150</v>
      </c>
      <c r="Y117" s="45" t="n">
        <v>150</v>
      </c>
      <c r="Z117" s="47" t="n">
        <v>205</v>
      </c>
      <c r="AA117" s="47" t="n">
        <v>215</v>
      </c>
      <c r="AB117" s="47" t="n">
        <v>220</v>
      </c>
      <c r="AC117" s="47" t="n">
        <v>220</v>
      </c>
      <c r="AD117" s="47" t="n">
        <v>245</v>
      </c>
      <c r="AE117" s="47" t="n">
        <v>280</v>
      </c>
      <c r="AF117" s="47" t="n">
        <v>295</v>
      </c>
      <c r="AG117" s="47" t="n">
        <v>300</v>
      </c>
      <c r="AH117" s="47" t="n">
        <v>300</v>
      </c>
      <c r="AI117" s="47" t="n">
        <v>300</v>
      </c>
      <c r="AJ117" s="47" t="n">
        <v>300</v>
      </c>
      <c r="AK117" s="47" t="n">
        <v>300</v>
      </c>
      <c r="AL117" s="47" t="n">
        <v>300</v>
      </c>
    </row>
    <row r="118" customFormat="false" ht="12.75" hidden="false" customHeight="false" outlineLevel="0" collapsed="false">
      <c r="A118" s="45" t="s">
        <v>308</v>
      </c>
      <c r="B118" s="45"/>
      <c r="C118" s="45" t="s">
        <v>331</v>
      </c>
      <c r="D118" s="45" t="s">
        <v>328</v>
      </c>
      <c r="E118" s="46" t="s">
        <v>94</v>
      </c>
      <c r="F118" s="45" t="n">
        <v>100</v>
      </c>
      <c r="G118" s="45" t="n">
        <v>250</v>
      </c>
      <c r="H118" s="45" t="n">
        <v>300</v>
      </c>
      <c r="I118" s="45" t="n">
        <v>300</v>
      </c>
      <c r="J118" s="45" t="n">
        <v>300</v>
      </c>
      <c r="K118" s="45" t="n">
        <v>300</v>
      </c>
      <c r="L118" s="45" t="n">
        <v>300</v>
      </c>
      <c r="M118" s="45" t="n">
        <v>300</v>
      </c>
      <c r="N118" s="45" t="n">
        <v>300</v>
      </c>
      <c r="O118" s="45" t="n">
        <v>300</v>
      </c>
      <c r="P118" s="45" t="n">
        <v>300</v>
      </c>
      <c r="Q118" s="45" t="n">
        <v>300</v>
      </c>
      <c r="R118" s="45" t="n">
        <v>300</v>
      </c>
      <c r="S118" s="45" t="n">
        <v>300</v>
      </c>
      <c r="T118" s="45" t="n">
        <v>300</v>
      </c>
      <c r="U118" s="45" t="n">
        <v>300</v>
      </c>
      <c r="V118" s="45" t="n">
        <v>310</v>
      </c>
      <c r="W118" s="45" t="n">
        <v>315</v>
      </c>
      <c r="X118" s="45" t="n">
        <v>320</v>
      </c>
      <c r="Y118" s="45" t="n">
        <v>300</v>
      </c>
      <c r="Z118" s="47" t="n">
        <v>315</v>
      </c>
      <c r="AA118" s="47" t="n">
        <v>315</v>
      </c>
      <c r="AB118" s="47" t="n">
        <v>315</v>
      </c>
      <c r="AC118" s="47" t="n">
        <v>315</v>
      </c>
      <c r="AD118" s="47" t="n">
        <v>330</v>
      </c>
      <c r="AE118" s="47" t="n">
        <v>350</v>
      </c>
      <c r="AF118" s="47" t="n">
        <v>360</v>
      </c>
      <c r="AG118" s="47" t="n">
        <v>360</v>
      </c>
      <c r="AH118" s="47" t="n">
        <v>360</v>
      </c>
      <c r="AI118" s="47" t="n">
        <v>360</v>
      </c>
      <c r="AJ118" s="47" t="n">
        <v>365</v>
      </c>
      <c r="AK118" s="47" t="n">
        <v>380</v>
      </c>
      <c r="AL118" s="47" t="n">
        <v>400</v>
      </c>
    </row>
    <row r="119" customFormat="false" ht="12.75" hidden="false" customHeight="false" outlineLevel="0" collapsed="false">
      <c r="A119" s="45" t="s">
        <v>308</v>
      </c>
      <c r="B119" s="45" t="s">
        <v>217</v>
      </c>
      <c r="C119" s="45" t="s">
        <v>332</v>
      </c>
      <c r="D119" s="45" t="s">
        <v>217</v>
      </c>
      <c r="E119" s="46" t="s">
        <v>94</v>
      </c>
      <c r="F119" s="45" t="n">
        <v>70</v>
      </c>
      <c r="G119" s="45" t="n">
        <v>70</v>
      </c>
      <c r="H119" s="45" t="n">
        <v>70</v>
      </c>
      <c r="I119" s="45" t="n">
        <v>70</v>
      </c>
      <c r="J119" s="45" t="n">
        <v>70</v>
      </c>
      <c r="K119" s="45" t="n">
        <v>70</v>
      </c>
      <c r="L119" s="45" t="n">
        <v>70</v>
      </c>
      <c r="M119" s="45" t="n">
        <v>70</v>
      </c>
      <c r="N119" s="45" t="n">
        <v>70</v>
      </c>
      <c r="O119" s="45" t="n">
        <v>70</v>
      </c>
      <c r="P119" s="45" t="n">
        <v>70</v>
      </c>
      <c r="Q119" s="45" t="n">
        <v>100</v>
      </c>
      <c r="R119" s="45" t="n">
        <v>140</v>
      </c>
      <c r="S119" s="45" t="n">
        <v>140</v>
      </c>
      <c r="T119" s="45" t="n">
        <v>140</v>
      </c>
      <c r="U119" s="45" t="n">
        <v>140</v>
      </c>
      <c r="V119" s="45" t="n">
        <v>140</v>
      </c>
      <c r="W119" s="45" t="n">
        <v>140</v>
      </c>
      <c r="X119" s="45" t="n">
        <v>140</v>
      </c>
      <c r="Y119" s="45" t="n">
        <v>140</v>
      </c>
      <c r="Z119" s="47" t="n">
        <v>140</v>
      </c>
      <c r="AA119" s="47" t="n">
        <v>140</v>
      </c>
      <c r="AB119" s="47" t="n">
        <v>115</v>
      </c>
      <c r="AC119" s="47" t="n">
        <v>110</v>
      </c>
      <c r="AD119" s="47" t="n">
        <v>115</v>
      </c>
      <c r="AE119" s="47" t="n">
        <v>115</v>
      </c>
      <c r="AF119" s="47" t="n">
        <v>115</v>
      </c>
      <c r="AG119" s="47" t="n">
        <v>120</v>
      </c>
      <c r="AH119" s="47" t="n">
        <v>125</v>
      </c>
      <c r="AI119" s="47" t="n">
        <v>125</v>
      </c>
      <c r="AJ119" s="47" t="n">
        <v>125</v>
      </c>
      <c r="AK119" s="47" t="n">
        <v>125</v>
      </c>
      <c r="AL119" s="47" t="n">
        <v>125</v>
      </c>
    </row>
    <row r="120" customFormat="false" ht="12.75" hidden="false" customHeight="false" outlineLevel="0" collapsed="false">
      <c r="A120" s="45" t="s">
        <v>308</v>
      </c>
      <c r="B120" s="45"/>
      <c r="C120" s="45" t="s">
        <v>333</v>
      </c>
      <c r="D120" s="45" t="s">
        <v>217</v>
      </c>
      <c r="E120" s="46" t="s">
        <v>94</v>
      </c>
      <c r="F120" s="45" t="n">
        <v>130</v>
      </c>
      <c r="G120" s="45" t="n">
        <v>130</v>
      </c>
      <c r="H120" s="45" t="n">
        <v>130</v>
      </c>
      <c r="I120" s="45" t="n">
        <v>130</v>
      </c>
      <c r="J120" s="45" t="n">
        <v>130</v>
      </c>
      <c r="K120" s="45" t="n">
        <v>135</v>
      </c>
      <c r="L120" s="45" t="n">
        <v>135</v>
      </c>
      <c r="M120" s="45" t="n">
        <v>135</v>
      </c>
      <c r="N120" s="45" t="n">
        <v>135</v>
      </c>
      <c r="O120" s="45" t="n">
        <v>135</v>
      </c>
      <c r="P120" s="45" t="n">
        <v>135</v>
      </c>
      <c r="Q120" s="45" t="n">
        <v>180</v>
      </c>
      <c r="R120" s="45" t="n">
        <v>200</v>
      </c>
      <c r="S120" s="45" t="n">
        <v>230</v>
      </c>
      <c r="T120" s="45" t="n">
        <v>240</v>
      </c>
      <c r="U120" s="45" t="n">
        <v>240</v>
      </c>
      <c r="V120" s="45" t="n">
        <v>240</v>
      </c>
      <c r="W120" s="45" t="n">
        <v>240</v>
      </c>
      <c r="X120" s="45" t="n">
        <v>240</v>
      </c>
      <c r="Y120" s="45" t="n">
        <v>240</v>
      </c>
      <c r="Z120" s="47" t="n">
        <v>240</v>
      </c>
      <c r="AA120" s="47" t="n">
        <v>240</v>
      </c>
      <c r="AB120" s="47" t="n">
        <v>240</v>
      </c>
      <c r="AC120" s="47" t="n">
        <v>240</v>
      </c>
      <c r="AD120" s="47" t="n">
        <v>240</v>
      </c>
      <c r="AE120" s="47" t="n">
        <v>240</v>
      </c>
      <c r="AF120" s="47" t="n">
        <v>240</v>
      </c>
      <c r="AG120" s="47" t="n">
        <v>240</v>
      </c>
      <c r="AH120" s="47" t="n">
        <v>240</v>
      </c>
      <c r="AI120" s="47" t="n">
        <v>240</v>
      </c>
      <c r="AJ120" s="47" t="n">
        <v>240</v>
      </c>
      <c r="AK120" s="47" t="n">
        <v>240</v>
      </c>
      <c r="AL120" s="47" t="n">
        <v>240</v>
      </c>
    </row>
    <row r="121" customFormat="false" ht="12.75" hidden="true" customHeight="false" outlineLevel="0" collapsed="false">
      <c r="A121" s="45" t="s">
        <v>308</v>
      </c>
      <c r="B121" s="45" t="s">
        <v>217</v>
      </c>
      <c r="C121" s="45" t="s">
        <v>334</v>
      </c>
      <c r="D121" s="45" t="s">
        <v>217</v>
      </c>
      <c r="E121" s="46" t="s">
        <v>94</v>
      </c>
      <c r="F121" s="45" t="n">
        <v>125</v>
      </c>
      <c r="G121" s="45" t="n">
        <v>125</v>
      </c>
      <c r="H121" s="45" t="n">
        <v>125</v>
      </c>
      <c r="I121" s="45" t="n">
        <v>125</v>
      </c>
      <c r="J121" s="45" t="n">
        <v>125</v>
      </c>
      <c r="K121" s="45" t="n">
        <v>100</v>
      </c>
      <c r="L121" s="45" t="n">
        <v>50</v>
      </c>
      <c r="M121" s="45" t="n">
        <v>0</v>
      </c>
      <c r="N121" s="45" t="n">
        <v>0</v>
      </c>
      <c r="O121" s="45" t="n">
        <v>0</v>
      </c>
      <c r="P121" s="45" t="n">
        <v>0</v>
      </c>
      <c r="Q121" s="45" t="n">
        <v>0</v>
      </c>
      <c r="R121" s="45" t="n">
        <v>0</v>
      </c>
      <c r="S121" s="45" t="n">
        <v>0</v>
      </c>
      <c r="T121" s="45" t="n">
        <v>0</v>
      </c>
      <c r="U121" s="45" t="n">
        <v>0</v>
      </c>
      <c r="V121" s="45" t="n">
        <v>0</v>
      </c>
      <c r="W121" s="45" t="n">
        <v>0</v>
      </c>
      <c r="X121" s="45" t="n">
        <v>0</v>
      </c>
      <c r="Y121" s="45" t="n">
        <v>0</v>
      </c>
      <c r="Z121" s="47" t="n">
        <v>0</v>
      </c>
      <c r="AA121" s="47" t="n">
        <v>0</v>
      </c>
      <c r="AB121" s="47" t="n">
        <v>0</v>
      </c>
      <c r="AC121" s="47" t="n">
        <v>0</v>
      </c>
      <c r="AD121" s="47" t="n">
        <v>0</v>
      </c>
      <c r="AE121" s="47" t="n">
        <v>0</v>
      </c>
      <c r="AF121" s="47" t="n">
        <v>0</v>
      </c>
      <c r="AG121" s="47" t="n">
        <v>0</v>
      </c>
      <c r="AH121" s="47" t="n">
        <v>0</v>
      </c>
      <c r="AI121" s="47" t="n">
        <v>0</v>
      </c>
      <c r="AJ121" s="47" t="n">
        <v>0</v>
      </c>
      <c r="AK121" s="47" t="n">
        <v>0</v>
      </c>
      <c r="AL121" s="47" t="n">
        <v>0</v>
      </c>
    </row>
    <row r="122" customFormat="false" ht="12.75" hidden="false" customHeight="false" outlineLevel="0" collapsed="false">
      <c r="A122" s="45" t="s">
        <v>308</v>
      </c>
      <c r="B122" s="45"/>
      <c r="C122" s="45" t="s">
        <v>335</v>
      </c>
      <c r="D122" s="45" t="s">
        <v>217</v>
      </c>
      <c r="E122" s="46" t="s">
        <v>94</v>
      </c>
      <c r="F122" s="45" t="n">
        <v>120</v>
      </c>
      <c r="G122" s="45" t="n">
        <v>120</v>
      </c>
      <c r="H122" s="45" t="n">
        <v>120</v>
      </c>
      <c r="I122" s="45" t="n">
        <v>120</v>
      </c>
      <c r="J122" s="45" t="n">
        <v>120</v>
      </c>
      <c r="K122" s="45" t="n">
        <v>200</v>
      </c>
      <c r="L122" s="45" t="n">
        <v>275</v>
      </c>
      <c r="M122" s="45" t="n">
        <v>270</v>
      </c>
      <c r="N122" s="45" t="n">
        <v>270</v>
      </c>
      <c r="O122" s="45" t="n">
        <v>285</v>
      </c>
      <c r="P122" s="45" t="n">
        <v>285</v>
      </c>
      <c r="Q122" s="45" t="n">
        <v>275</v>
      </c>
      <c r="R122" s="45" t="n">
        <v>265</v>
      </c>
      <c r="S122" s="45" t="n">
        <v>240</v>
      </c>
      <c r="T122" s="45" t="n">
        <v>225</v>
      </c>
      <c r="U122" s="45" t="n">
        <v>225</v>
      </c>
      <c r="V122" s="45" t="n">
        <v>225</v>
      </c>
      <c r="W122" s="45" t="n">
        <v>225</v>
      </c>
      <c r="X122" s="45" t="n">
        <v>250</v>
      </c>
      <c r="Y122" s="45" t="n">
        <v>250</v>
      </c>
      <c r="Z122" s="47" t="n">
        <v>250</v>
      </c>
      <c r="AA122" s="47" t="n">
        <v>245</v>
      </c>
      <c r="AB122" s="47" t="n">
        <v>210</v>
      </c>
      <c r="AC122" s="47" t="n">
        <v>200</v>
      </c>
      <c r="AD122" s="47" t="n">
        <v>220</v>
      </c>
      <c r="AE122" s="47" t="n">
        <v>230</v>
      </c>
      <c r="AF122" s="47" t="n">
        <v>240</v>
      </c>
      <c r="AG122" s="47" t="n">
        <v>240</v>
      </c>
      <c r="AH122" s="47" t="n">
        <v>240</v>
      </c>
      <c r="AI122" s="47" t="n">
        <v>240</v>
      </c>
      <c r="AJ122" s="47" t="n">
        <v>240</v>
      </c>
      <c r="AK122" s="47" t="n">
        <v>240</v>
      </c>
      <c r="AL122" s="47" t="n">
        <v>240</v>
      </c>
    </row>
    <row r="123" customFormat="false" ht="12.75" hidden="false" customHeight="false" outlineLevel="0" collapsed="false">
      <c r="A123" s="48" t="s">
        <v>336</v>
      </c>
      <c r="B123" s="48" t="s">
        <v>337</v>
      </c>
      <c r="C123" s="48" t="s">
        <v>338</v>
      </c>
      <c r="D123" s="48" t="s">
        <v>339</v>
      </c>
      <c r="E123" s="49" t="s">
        <v>94</v>
      </c>
      <c r="F123" s="48" t="n">
        <v>5</v>
      </c>
      <c r="G123" s="48" t="n">
        <v>5</v>
      </c>
      <c r="H123" s="48" t="n">
        <v>5</v>
      </c>
      <c r="I123" s="48" t="n">
        <v>15</v>
      </c>
      <c r="J123" s="48" t="n">
        <v>5</v>
      </c>
      <c r="K123" s="48" t="n">
        <v>5</v>
      </c>
      <c r="L123" s="48" t="n">
        <v>5</v>
      </c>
      <c r="M123" s="48" t="n">
        <v>10</v>
      </c>
      <c r="N123" s="48" t="n">
        <v>10</v>
      </c>
      <c r="O123" s="48" t="n">
        <v>20</v>
      </c>
      <c r="P123" s="48" t="n">
        <v>15</v>
      </c>
      <c r="Q123" s="48" t="n">
        <v>10</v>
      </c>
      <c r="R123" s="48" t="n">
        <v>10</v>
      </c>
      <c r="S123" s="48" t="n">
        <v>5</v>
      </c>
      <c r="T123" s="48" t="n">
        <v>5</v>
      </c>
      <c r="U123" s="48" t="n">
        <v>0</v>
      </c>
      <c r="V123" s="48" t="n">
        <v>10</v>
      </c>
      <c r="W123" s="48" t="n">
        <v>10</v>
      </c>
      <c r="X123" s="48" t="n">
        <v>10</v>
      </c>
      <c r="Y123" s="48" t="n">
        <v>5</v>
      </c>
      <c r="Z123" s="50" t="n">
        <v>0</v>
      </c>
      <c r="AA123" s="50" t="n">
        <v>0</v>
      </c>
      <c r="AB123" s="50" t="n">
        <v>0</v>
      </c>
      <c r="AC123" s="50" t="n">
        <v>0</v>
      </c>
      <c r="AD123" s="50" t="n">
        <v>0</v>
      </c>
      <c r="AE123" s="50" t="n">
        <v>10</v>
      </c>
      <c r="AF123" s="50" t="n">
        <v>0</v>
      </c>
      <c r="AG123" s="50" t="n">
        <v>0</v>
      </c>
      <c r="AH123" s="50" t="n">
        <v>0</v>
      </c>
      <c r="AI123" s="50" t="n">
        <v>0</v>
      </c>
      <c r="AJ123" s="50" t="n">
        <v>0</v>
      </c>
      <c r="AK123" s="50" t="n">
        <v>0</v>
      </c>
      <c r="AL123" s="50" t="n">
        <v>0</v>
      </c>
    </row>
    <row r="124" customFormat="false" ht="12.75" hidden="false" customHeight="false" outlineLevel="0" collapsed="false">
      <c r="A124" s="45" t="s">
        <v>340</v>
      </c>
      <c r="B124" s="45" t="s">
        <v>115</v>
      </c>
      <c r="C124" s="45" t="s">
        <v>341</v>
      </c>
      <c r="D124" s="45" t="s">
        <v>115</v>
      </c>
      <c r="E124" s="46" t="s">
        <v>94</v>
      </c>
      <c r="F124" s="45" t="n">
        <v>0</v>
      </c>
      <c r="G124" s="45" t="n">
        <v>0</v>
      </c>
      <c r="H124" s="45" t="n">
        <v>0</v>
      </c>
      <c r="I124" s="45" t="n">
        <v>0</v>
      </c>
      <c r="J124" s="45" t="n">
        <v>0</v>
      </c>
      <c r="K124" s="45" t="n">
        <v>0</v>
      </c>
      <c r="L124" s="45" t="n">
        <v>0</v>
      </c>
      <c r="M124" s="45" t="n">
        <v>0</v>
      </c>
      <c r="N124" s="45" t="n">
        <v>0</v>
      </c>
      <c r="O124" s="45" t="n">
        <v>0</v>
      </c>
      <c r="P124" s="45" t="n">
        <v>0</v>
      </c>
      <c r="Q124" s="45" t="n">
        <v>0</v>
      </c>
      <c r="R124" s="45" t="n">
        <v>0</v>
      </c>
      <c r="S124" s="45" t="n">
        <v>0</v>
      </c>
      <c r="T124" s="45" t="n">
        <v>0</v>
      </c>
      <c r="U124" s="45" t="n">
        <v>0</v>
      </c>
      <c r="V124" s="45" t="n">
        <v>0</v>
      </c>
      <c r="W124" s="45" t="n">
        <v>0</v>
      </c>
      <c r="X124" s="45" t="n">
        <v>0</v>
      </c>
      <c r="Y124" s="45" t="n">
        <v>0</v>
      </c>
      <c r="Z124" s="47" t="n">
        <v>0</v>
      </c>
      <c r="AA124" s="47" t="n">
        <v>0</v>
      </c>
      <c r="AB124" s="47" t="n">
        <v>0</v>
      </c>
      <c r="AC124" s="47" t="n">
        <v>25</v>
      </c>
      <c r="AD124" s="47" t="n">
        <v>40</v>
      </c>
      <c r="AE124" s="47" t="n">
        <v>35</v>
      </c>
      <c r="AF124" s="47" t="n">
        <v>30</v>
      </c>
      <c r="AG124" s="47" t="n">
        <v>30</v>
      </c>
      <c r="AH124" s="47" t="n">
        <v>25</v>
      </c>
      <c r="AI124" s="47" t="n">
        <v>0</v>
      </c>
      <c r="AJ124" s="47" t="n">
        <v>0</v>
      </c>
      <c r="AK124" s="47" t="n">
        <v>0</v>
      </c>
      <c r="AL124" s="47" t="n">
        <v>0</v>
      </c>
    </row>
    <row r="125" customFormat="false" ht="12.75" hidden="false" customHeight="false" outlineLevel="0" collapsed="false">
      <c r="A125" s="45" t="s">
        <v>340</v>
      </c>
      <c r="B125" s="45" t="s">
        <v>342</v>
      </c>
      <c r="C125" s="45" t="s">
        <v>343</v>
      </c>
      <c r="D125" s="45" t="s">
        <v>344</v>
      </c>
      <c r="E125" s="46" t="s">
        <v>94</v>
      </c>
      <c r="F125" s="45" t="n">
        <v>0</v>
      </c>
      <c r="G125" s="45" t="n">
        <v>0</v>
      </c>
      <c r="H125" s="45" t="n">
        <v>0</v>
      </c>
      <c r="I125" s="45" t="n">
        <v>0</v>
      </c>
      <c r="J125" s="45" t="n">
        <v>0</v>
      </c>
      <c r="K125" s="45" t="n">
        <v>0</v>
      </c>
      <c r="L125" s="45" t="n">
        <v>0</v>
      </c>
      <c r="M125" s="45" t="n">
        <v>0</v>
      </c>
      <c r="N125" s="45" t="n">
        <v>0</v>
      </c>
      <c r="O125" s="45" t="n">
        <v>0</v>
      </c>
      <c r="P125" s="45" t="n">
        <v>0</v>
      </c>
      <c r="Q125" s="45" t="n">
        <v>0</v>
      </c>
      <c r="R125" s="45" t="n">
        <v>0</v>
      </c>
      <c r="S125" s="45" t="n">
        <v>0</v>
      </c>
      <c r="T125" s="45" t="n">
        <v>0</v>
      </c>
      <c r="U125" s="45" t="n">
        <v>0</v>
      </c>
      <c r="V125" s="45" t="n">
        <v>0</v>
      </c>
      <c r="W125" s="45" t="n">
        <v>0</v>
      </c>
      <c r="X125" s="45" t="n">
        <v>0</v>
      </c>
      <c r="Y125" s="45" t="n">
        <v>70</v>
      </c>
      <c r="Z125" s="47" t="n">
        <v>400</v>
      </c>
      <c r="AA125" s="47" t="n">
        <v>400</v>
      </c>
      <c r="AB125" s="47" t="n">
        <v>400</v>
      </c>
      <c r="AC125" s="47" t="n">
        <v>405</v>
      </c>
      <c r="AD125" s="47" t="n">
        <v>415</v>
      </c>
      <c r="AE125" s="47" t="n">
        <v>420</v>
      </c>
      <c r="AF125" s="47" t="n">
        <v>425</v>
      </c>
      <c r="AG125" s="47" t="n">
        <v>425</v>
      </c>
      <c r="AH125" s="47" t="n">
        <v>425</v>
      </c>
      <c r="AI125" s="47" t="n">
        <v>425</v>
      </c>
      <c r="AJ125" s="47" t="n">
        <v>425</v>
      </c>
      <c r="AK125" s="47" t="n">
        <v>425</v>
      </c>
      <c r="AL125" s="47" t="n">
        <v>425</v>
      </c>
    </row>
    <row r="126" customFormat="false" ht="12.75" hidden="true" customHeight="false" outlineLevel="0" collapsed="false">
      <c r="A126" s="45" t="s">
        <v>340</v>
      </c>
      <c r="B126" s="45" t="s">
        <v>345</v>
      </c>
      <c r="C126" s="45" t="s">
        <v>343</v>
      </c>
      <c r="D126" s="45" t="s">
        <v>344</v>
      </c>
      <c r="E126" s="46" t="s">
        <v>94</v>
      </c>
      <c r="F126" s="45" t="n">
        <v>0</v>
      </c>
      <c r="G126" s="45" t="n">
        <v>0</v>
      </c>
      <c r="H126" s="45" t="n">
        <v>0</v>
      </c>
      <c r="I126" s="45" t="n">
        <v>0</v>
      </c>
      <c r="J126" s="45" t="n">
        <v>0</v>
      </c>
      <c r="K126" s="45" t="n">
        <v>0</v>
      </c>
      <c r="L126" s="45" t="n">
        <v>10</v>
      </c>
      <c r="M126" s="45" t="n">
        <v>90</v>
      </c>
      <c r="N126" s="45" t="n">
        <v>120</v>
      </c>
      <c r="O126" s="45" t="n">
        <v>140</v>
      </c>
      <c r="P126" s="45" t="n">
        <v>150</v>
      </c>
      <c r="Q126" s="45" t="n">
        <v>140</v>
      </c>
      <c r="R126" s="45" t="n">
        <v>130</v>
      </c>
      <c r="S126" s="45" t="n">
        <v>120</v>
      </c>
      <c r="T126" s="45" t="n">
        <v>110</v>
      </c>
      <c r="U126" s="45" t="n">
        <v>100</v>
      </c>
      <c r="V126" s="45" t="n">
        <v>100</v>
      </c>
      <c r="W126" s="45" t="n">
        <v>100</v>
      </c>
      <c r="X126" s="45" t="n">
        <v>100</v>
      </c>
      <c r="Y126" s="45" t="n">
        <v>70</v>
      </c>
      <c r="Z126" s="47" t="n">
        <v>0</v>
      </c>
      <c r="AA126" s="47" t="n">
        <v>0</v>
      </c>
      <c r="AB126" s="47" t="n">
        <v>0</v>
      </c>
      <c r="AC126" s="47" t="n">
        <v>0</v>
      </c>
      <c r="AD126" s="47" t="n">
        <v>0</v>
      </c>
      <c r="AE126" s="47" t="n">
        <v>0</v>
      </c>
      <c r="AF126" s="47" t="n">
        <v>0</v>
      </c>
      <c r="AG126" s="47" t="n">
        <v>0</v>
      </c>
      <c r="AH126" s="47" t="n">
        <v>0</v>
      </c>
      <c r="AI126" s="47" t="n">
        <v>0</v>
      </c>
      <c r="AJ126" s="47" t="n">
        <v>0</v>
      </c>
      <c r="AK126" s="47" t="n">
        <v>0</v>
      </c>
      <c r="AL126" s="47" t="n">
        <v>0</v>
      </c>
    </row>
    <row r="127" customFormat="false" ht="12.75" hidden="false" customHeight="false" outlineLevel="0" collapsed="false">
      <c r="A127" s="45" t="s">
        <v>340</v>
      </c>
      <c r="B127" s="45" t="s">
        <v>346</v>
      </c>
      <c r="C127" s="45" t="s">
        <v>347</v>
      </c>
      <c r="D127" s="45" t="s">
        <v>346</v>
      </c>
      <c r="E127" s="46" t="s">
        <v>94</v>
      </c>
      <c r="F127" s="45" t="n">
        <v>50</v>
      </c>
      <c r="G127" s="45" t="n">
        <v>50</v>
      </c>
      <c r="H127" s="45" t="n">
        <v>50</v>
      </c>
      <c r="I127" s="45" t="n">
        <v>50</v>
      </c>
      <c r="J127" s="45" t="n">
        <v>50</v>
      </c>
      <c r="K127" s="45" t="n">
        <v>50</v>
      </c>
      <c r="L127" s="45" t="n">
        <v>50</v>
      </c>
      <c r="M127" s="45" t="n">
        <v>50</v>
      </c>
      <c r="N127" s="45" t="n">
        <v>50</v>
      </c>
      <c r="O127" s="45" t="n">
        <v>50</v>
      </c>
      <c r="P127" s="45" t="n">
        <v>50</v>
      </c>
      <c r="Q127" s="45" t="n">
        <v>50</v>
      </c>
      <c r="R127" s="45" t="n">
        <v>50</v>
      </c>
      <c r="S127" s="45" t="n">
        <v>50</v>
      </c>
      <c r="T127" s="45" t="n">
        <v>50</v>
      </c>
      <c r="U127" s="45" t="n">
        <v>50</v>
      </c>
      <c r="V127" s="45" t="n">
        <v>50</v>
      </c>
      <c r="W127" s="45" t="n">
        <v>50</v>
      </c>
      <c r="X127" s="45" t="n">
        <v>50</v>
      </c>
      <c r="Y127" s="45" t="n">
        <v>50</v>
      </c>
      <c r="Z127" s="47" t="n">
        <v>25</v>
      </c>
      <c r="AA127" s="47" t="n">
        <v>25</v>
      </c>
      <c r="AB127" s="47" t="n">
        <v>25</v>
      </c>
      <c r="AC127" s="47" t="n">
        <v>20</v>
      </c>
      <c r="AD127" s="47" t="n">
        <v>15</v>
      </c>
      <c r="AE127" s="47" t="n">
        <v>10</v>
      </c>
      <c r="AF127" s="47" t="n">
        <v>0</v>
      </c>
      <c r="AG127" s="47" t="n">
        <v>0</v>
      </c>
      <c r="AH127" s="47" t="n">
        <v>0</v>
      </c>
      <c r="AI127" s="47" t="n">
        <v>0</v>
      </c>
      <c r="AJ127" s="47" t="n">
        <v>0</v>
      </c>
      <c r="AK127" s="47" t="n">
        <v>0</v>
      </c>
      <c r="AL127" s="47" t="n">
        <v>0</v>
      </c>
    </row>
    <row r="128" customFormat="false" ht="12.75" hidden="false" customHeight="false" outlineLevel="0" collapsed="false">
      <c r="A128" s="45"/>
      <c r="B128" s="45"/>
      <c r="C128" s="45"/>
      <c r="D128" s="45"/>
      <c r="E128" s="46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</row>
    <row r="129" customFormat="false" ht="12.75" hidden="false" customHeight="false" outlineLevel="0" collapsed="false">
      <c r="A129" s="45" t="s">
        <v>340</v>
      </c>
      <c r="B129" s="45"/>
      <c r="C129" s="45" t="s">
        <v>348</v>
      </c>
      <c r="D129" s="45" t="s">
        <v>346</v>
      </c>
      <c r="E129" s="46" t="s">
        <v>94</v>
      </c>
      <c r="F129" s="45" t="n">
        <v>0</v>
      </c>
      <c r="G129" s="45" t="n">
        <v>0</v>
      </c>
      <c r="H129" s="45" t="n">
        <v>0</v>
      </c>
      <c r="I129" s="45" t="n">
        <v>0</v>
      </c>
      <c r="J129" s="45" t="n">
        <v>0</v>
      </c>
      <c r="K129" s="45" t="n">
        <v>0</v>
      </c>
      <c r="L129" s="45" t="n">
        <v>0</v>
      </c>
      <c r="M129" s="45" t="n">
        <v>0</v>
      </c>
      <c r="N129" s="45" t="n">
        <v>70</v>
      </c>
      <c r="O129" s="45" t="n">
        <v>90</v>
      </c>
      <c r="P129" s="45" t="n">
        <v>100</v>
      </c>
      <c r="Q129" s="45" t="n">
        <v>105</v>
      </c>
      <c r="R129" s="45" t="n">
        <v>105</v>
      </c>
      <c r="S129" s="45" t="n">
        <v>105</v>
      </c>
      <c r="T129" s="45" t="n">
        <v>105</v>
      </c>
      <c r="U129" s="45" t="n">
        <v>105</v>
      </c>
      <c r="V129" s="45" t="n">
        <v>105</v>
      </c>
      <c r="W129" s="45" t="n">
        <v>105</v>
      </c>
      <c r="X129" s="45" t="n">
        <v>105</v>
      </c>
      <c r="Y129" s="45" t="n">
        <v>105</v>
      </c>
      <c r="Z129" s="47" t="n">
        <v>105</v>
      </c>
      <c r="AA129" s="47" t="n">
        <v>105</v>
      </c>
      <c r="AB129" s="47" t="n">
        <v>105</v>
      </c>
      <c r="AC129" s="47" t="n">
        <v>105</v>
      </c>
      <c r="AD129" s="47" t="n">
        <v>105</v>
      </c>
      <c r="AE129" s="47" t="n">
        <v>105</v>
      </c>
      <c r="AF129" s="47" t="n">
        <v>105</v>
      </c>
      <c r="AG129" s="47" t="n">
        <v>105</v>
      </c>
      <c r="AH129" s="47" t="n">
        <v>105</v>
      </c>
      <c r="AI129" s="47" t="n">
        <v>105</v>
      </c>
      <c r="AJ129" s="47" t="n">
        <v>100</v>
      </c>
      <c r="AK129" s="47" t="n">
        <v>100</v>
      </c>
      <c r="AL129" s="47" t="n">
        <v>100</v>
      </c>
    </row>
    <row r="130" customFormat="false" ht="12.75" hidden="false" customHeight="false" outlineLevel="0" collapsed="false">
      <c r="A130" s="45" t="s">
        <v>340</v>
      </c>
      <c r="B130" s="45" t="s">
        <v>122</v>
      </c>
      <c r="C130" s="45" t="s">
        <v>349</v>
      </c>
      <c r="D130" s="45" t="s">
        <v>122</v>
      </c>
      <c r="E130" s="46" t="s">
        <v>94</v>
      </c>
      <c r="F130" s="45" t="n">
        <v>175</v>
      </c>
      <c r="G130" s="45" t="n">
        <v>175</v>
      </c>
      <c r="H130" s="45" t="n">
        <v>175</v>
      </c>
      <c r="I130" s="45" t="n">
        <v>175</v>
      </c>
      <c r="J130" s="45" t="n">
        <v>190</v>
      </c>
      <c r="K130" s="45" t="n">
        <v>200</v>
      </c>
      <c r="L130" s="45" t="n">
        <v>200</v>
      </c>
      <c r="M130" s="45" t="n">
        <v>205</v>
      </c>
      <c r="N130" s="45" t="n">
        <v>210</v>
      </c>
      <c r="O130" s="45" t="n">
        <v>215</v>
      </c>
      <c r="P130" s="45" t="n">
        <v>220</v>
      </c>
      <c r="Q130" s="45" t="n">
        <v>225</v>
      </c>
      <c r="R130" s="45" t="n">
        <v>230</v>
      </c>
      <c r="S130" s="45" t="n">
        <v>230</v>
      </c>
      <c r="T130" s="45" t="n">
        <v>230</v>
      </c>
      <c r="U130" s="45" t="n">
        <v>230</v>
      </c>
      <c r="V130" s="45" t="n">
        <v>230</v>
      </c>
      <c r="W130" s="45" t="n">
        <v>230</v>
      </c>
      <c r="X130" s="45" t="n">
        <v>230</v>
      </c>
      <c r="Y130" s="45" t="n">
        <v>230</v>
      </c>
      <c r="Z130" s="47" t="n">
        <v>230</v>
      </c>
      <c r="AA130" s="47" t="n">
        <v>230</v>
      </c>
      <c r="AB130" s="47" t="n">
        <v>230</v>
      </c>
      <c r="AC130" s="47" t="n">
        <v>230</v>
      </c>
      <c r="AD130" s="47" t="n">
        <v>230</v>
      </c>
      <c r="AE130" s="47" t="n">
        <v>230</v>
      </c>
      <c r="AF130" s="47" t="n">
        <v>230</v>
      </c>
      <c r="AG130" s="47" t="n">
        <v>230</v>
      </c>
      <c r="AH130" s="47" t="n">
        <v>235</v>
      </c>
      <c r="AI130" s="47" t="n">
        <v>240</v>
      </c>
      <c r="AJ130" s="47" t="n">
        <v>245</v>
      </c>
      <c r="AK130" s="47" t="n">
        <v>255</v>
      </c>
      <c r="AL130" s="47" t="n">
        <v>260</v>
      </c>
    </row>
    <row r="131" customFormat="false" ht="12.75" hidden="false" customHeight="false" outlineLevel="0" collapsed="false">
      <c r="A131" s="45" t="s">
        <v>340</v>
      </c>
      <c r="B131" s="45"/>
      <c r="C131" s="45" t="s">
        <v>350</v>
      </c>
      <c r="D131" s="45" t="s">
        <v>122</v>
      </c>
      <c r="E131" s="46" t="s">
        <v>94</v>
      </c>
      <c r="F131" s="45" t="n">
        <v>10</v>
      </c>
      <c r="G131" s="45" t="n">
        <v>10</v>
      </c>
      <c r="H131" s="45" t="n">
        <v>10</v>
      </c>
      <c r="I131" s="45" t="n">
        <v>10</v>
      </c>
      <c r="J131" s="45" t="n">
        <v>10</v>
      </c>
      <c r="K131" s="45" t="n">
        <v>10</v>
      </c>
      <c r="L131" s="45" t="n">
        <v>10</v>
      </c>
      <c r="M131" s="45" t="n">
        <v>10</v>
      </c>
      <c r="N131" s="45" t="n">
        <v>10</v>
      </c>
      <c r="O131" s="45" t="n">
        <v>10</v>
      </c>
      <c r="P131" s="45" t="n">
        <v>10</v>
      </c>
      <c r="Q131" s="45" t="n">
        <v>10</v>
      </c>
      <c r="R131" s="45" t="n">
        <v>10</v>
      </c>
      <c r="S131" s="45" t="n">
        <v>10</v>
      </c>
      <c r="T131" s="45" t="n">
        <v>5</v>
      </c>
      <c r="U131" s="45" t="n">
        <v>0</v>
      </c>
      <c r="V131" s="45" t="n">
        <v>0</v>
      </c>
      <c r="W131" s="45" t="n">
        <v>0</v>
      </c>
      <c r="X131" s="45" t="n">
        <v>20</v>
      </c>
      <c r="Y131" s="45" t="n">
        <v>25</v>
      </c>
      <c r="Z131" s="47" t="n">
        <v>20</v>
      </c>
      <c r="AA131" s="47" t="n">
        <v>0</v>
      </c>
      <c r="AB131" s="47" t="n">
        <v>0</v>
      </c>
      <c r="AC131" s="47" t="n">
        <v>0</v>
      </c>
      <c r="AD131" s="47" t="n">
        <v>0</v>
      </c>
      <c r="AE131" s="47" t="n">
        <v>0</v>
      </c>
      <c r="AF131" s="47" t="n">
        <v>0</v>
      </c>
      <c r="AG131" s="47" t="n">
        <v>0</v>
      </c>
      <c r="AH131" s="47" t="n">
        <v>0</v>
      </c>
      <c r="AI131" s="47" t="n">
        <v>0</v>
      </c>
      <c r="AJ131" s="47" t="n">
        <v>0</v>
      </c>
      <c r="AK131" s="47" t="n">
        <v>0</v>
      </c>
      <c r="AL131" s="47" t="n">
        <v>0</v>
      </c>
    </row>
    <row r="132" customFormat="false" ht="12.75" hidden="false" customHeight="false" outlineLevel="0" collapsed="false">
      <c r="A132" s="45" t="s">
        <v>340</v>
      </c>
      <c r="B132" s="45" t="s">
        <v>351</v>
      </c>
      <c r="C132" s="45" t="s">
        <v>352</v>
      </c>
      <c r="D132" s="45" t="s">
        <v>353</v>
      </c>
      <c r="E132" s="46" t="s">
        <v>94</v>
      </c>
      <c r="F132" s="45" t="n">
        <v>45</v>
      </c>
      <c r="G132" s="45" t="n">
        <v>45</v>
      </c>
      <c r="H132" s="45" t="n">
        <v>45</v>
      </c>
      <c r="I132" s="45" t="n">
        <v>45</v>
      </c>
      <c r="J132" s="45" t="n">
        <v>65</v>
      </c>
      <c r="K132" s="45" t="n">
        <v>65</v>
      </c>
      <c r="L132" s="45" t="n">
        <v>65</v>
      </c>
      <c r="M132" s="45" t="n">
        <v>65</v>
      </c>
      <c r="N132" s="45" t="n">
        <v>65</v>
      </c>
      <c r="O132" s="45" t="n">
        <v>65</v>
      </c>
      <c r="P132" s="45" t="n">
        <v>65</v>
      </c>
      <c r="Q132" s="45" t="n">
        <v>75</v>
      </c>
      <c r="R132" s="45" t="n">
        <v>90</v>
      </c>
      <c r="S132" s="45" t="n">
        <v>100</v>
      </c>
      <c r="T132" s="45" t="n">
        <v>100</v>
      </c>
      <c r="U132" s="45" t="n">
        <v>100</v>
      </c>
      <c r="V132" s="45" t="n">
        <v>100</v>
      </c>
      <c r="W132" s="45" t="n">
        <v>100</v>
      </c>
      <c r="X132" s="45" t="n">
        <v>100</v>
      </c>
      <c r="Y132" s="45" t="n">
        <v>100</v>
      </c>
      <c r="Z132" s="47" t="n">
        <v>100</v>
      </c>
      <c r="AA132" s="47" t="n">
        <v>225</v>
      </c>
      <c r="AB132" s="47" t="n">
        <v>230</v>
      </c>
      <c r="AC132" s="47" t="n">
        <v>275</v>
      </c>
      <c r="AD132" s="47" t="n">
        <v>280</v>
      </c>
      <c r="AE132" s="47" t="n">
        <v>280</v>
      </c>
      <c r="AF132" s="47" t="n">
        <v>280</v>
      </c>
      <c r="AG132" s="47" t="n">
        <v>305</v>
      </c>
      <c r="AH132" s="47" t="n">
        <v>315</v>
      </c>
      <c r="AI132" s="47" t="n">
        <v>320</v>
      </c>
      <c r="AJ132" s="47" t="n">
        <v>325</v>
      </c>
      <c r="AK132" s="47" t="n">
        <v>330</v>
      </c>
      <c r="AL132" s="47" t="n">
        <v>335</v>
      </c>
    </row>
    <row r="133" customFormat="false" ht="12.75" hidden="true" customHeight="false" outlineLevel="0" collapsed="false">
      <c r="A133" s="45" t="s">
        <v>340</v>
      </c>
      <c r="B133" s="45" t="s">
        <v>354</v>
      </c>
      <c r="C133" s="45" t="s">
        <v>355</v>
      </c>
      <c r="D133" s="45" t="s">
        <v>354</v>
      </c>
      <c r="E133" s="46" t="s">
        <v>94</v>
      </c>
      <c r="F133" s="45" t="n">
        <v>0</v>
      </c>
      <c r="G133" s="45" t="n">
        <v>0</v>
      </c>
      <c r="H133" s="45" t="n">
        <v>0</v>
      </c>
      <c r="I133" s="45" t="n">
        <v>0</v>
      </c>
      <c r="J133" s="45" t="n">
        <v>0</v>
      </c>
      <c r="K133" s="45" t="n">
        <v>0</v>
      </c>
      <c r="L133" s="45" t="n">
        <v>0</v>
      </c>
      <c r="M133" s="45" t="n">
        <v>0</v>
      </c>
      <c r="N133" s="45" t="n">
        <v>0</v>
      </c>
      <c r="O133" s="45" t="n">
        <v>0</v>
      </c>
      <c r="P133" s="45" t="n">
        <v>0</v>
      </c>
      <c r="Q133" s="45" t="n">
        <v>0</v>
      </c>
      <c r="R133" s="45" t="n">
        <v>0</v>
      </c>
      <c r="S133" s="45" t="n">
        <v>0</v>
      </c>
      <c r="T133" s="45" t="n">
        <v>0</v>
      </c>
      <c r="U133" s="45" t="n">
        <v>10</v>
      </c>
      <c r="V133" s="45" t="n">
        <v>0</v>
      </c>
      <c r="W133" s="45" t="n">
        <v>0</v>
      </c>
      <c r="X133" s="45" t="n">
        <v>0</v>
      </c>
      <c r="Y133" s="45" t="n">
        <v>0</v>
      </c>
      <c r="Z133" s="47" t="n">
        <v>0</v>
      </c>
      <c r="AA133" s="47" t="n">
        <v>0</v>
      </c>
      <c r="AB133" s="47" t="n">
        <v>0</v>
      </c>
      <c r="AC133" s="47" t="n">
        <v>0</v>
      </c>
      <c r="AD133" s="47" t="n">
        <v>0</v>
      </c>
      <c r="AE133" s="47" t="n">
        <v>0</v>
      </c>
      <c r="AF133" s="47" t="n">
        <v>0</v>
      </c>
      <c r="AG133" s="47" t="n">
        <v>0</v>
      </c>
      <c r="AH133" s="47" t="n">
        <v>0</v>
      </c>
      <c r="AI133" s="47" t="n">
        <v>0</v>
      </c>
      <c r="AJ133" s="47" t="n">
        <v>0</v>
      </c>
      <c r="AK133" s="47" t="n">
        <v>0</v>
      </c>
      <c r="AL133" s="47" t="n">
        <v>0</v>
      </c>
    </row>
    <row r="134" customFormat="false" ht="12.75" hidden="false" customHeight="false" outlineLevel="0" collapsed="false">
      <c r="A134" s="45"/>
      <c r="B134" s="45"/>
      <c r="C134" s="45"/>
      <c r="D134" s="45"/>
      <c r="E134" s="46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</row>
    <row r="135" customFormat="false" ht="12.75" hidden="false" customHeight="false" outlineLevel="0" collapsed="false">
      <c r="A135" s="45" t="s">
        <v>340</v>
      </c>
      <c r="B135" s="45" t="s">
        <v>354</v>
      </c>
      <c r="C135" s="45" t="s">
        <v>356</v>
      </c>
      <c r="D135" s="45" t="s">
        <v>354</v>
      </c>
      <c r="E135" s="46" t="s">
        <v>94</v>
      </c>
      <c r="F135" s="45" t="n">
        <v>10</v>
      </c>
      <c r="G135" s="45" t="n">
        <v>10</v>
      </c>
      <c r="H135" s="45" t="n">
        <v>10</v>
      </c>
      <c r="I135" s="45" t="n">
        <v>10</v>
      </c>
      <c r="J135" s="45" t="n">
        <v>10</v>
      </c>
      <c r="K135" s="45" t="n">
        <v>10</v>
      </c>
      <c r="L135" s="45" t="n">
        <v>10</v>
      </c>
      <c r="M135" s="45" t="n">
        <v>10</v>
      </c>
      <c r="N135" s="45" t="n">
        <v>10</v>
      </c>
      <c r="O135" s="45" t="n">
        <v>10</v>
      </c>
      <c r="P135" s="45" t="n">
        <v>10</v>
      </c>
      <c r="Q135" s="45" t="n">
        <v>10</v>
      </c>
      <c r="R135" s="45" t="n">
        <v>10</v>
      </c>
      <c r="S135" s="45" t="n">
        <v>10</v>
      </c>
      <c r="T135" s="45" t="n">
        <v>10</v>
      </c>
      <c r="U135" s="45" t="n">
        <v>10</v>
      </c>
      <c r="V135" s="45" t="n">
        <v>0</v>
      </c>
      <c r="W135" s="45" t="n">
        <v>0</v>
      </c>
      <c r="X135" s="45" t="n">
        <v>0</v>
      </c>
      <c r="Y135" s="45" t="n">
        <v>0</v>
      </c>
      <c r="Z135" s="47" t="n">
        <v>15</v>
      </c>
      <c r="AA135" s="47" t="n">
        <v>0</v>
      </c>
      <c r="AB135" s="47" t="n">
        <v>0</v>
      </c>
      <c r="AC135" s="47" t="n">
        <v>0</v>
      </c>
      <c r="AD135" s="47" t="n">
        <v>5</v>
      </c>
      <c r="AE135" s="47" t="n">
        <v>5</v>
      </c>
      <c r="AF135" s="47" t="n">
        <v>10</v>
      </c>
      <c r="AG135" s="47" t="n">
        <v>10</v>
      </c>
      <c r="AH135" s="47" t="n">
        <v>10</v>
      </c>
      <c r="AI135" s="47" t="n">
        <v>10</v>
      </c>
      <c r="AJ135" s="47" t="n">
        <v>5</v>
      </c>
      <c r="AK135" s="47" t="n">
        <v>10</v>
      </c>
      <c r="AL135" s="47" t="n">
        <v>10</v>
      </c>
    </row>
    <row r="136" customFormat="false" ht="12.75" hidden="true" customHeight="false" outlineLevel="0" collapsed="false">
      <c r="A136" s="45" t="s">
        <v>340</v>
      </c>
      <c r="B136" s="45" t="s">
        <v>354</v>
      </c>
      <c r="C136" s="45" t="s">
        <v>357</v>
      </c>
      <c r="D136" s="45" t="s">
        <v>354</v>
      </c>
      <c r="E136" s="46" t="s">
        <v>94</v>
      </c>
      <c r="F136" s="45" t="n">
        <v>20</v>
      </c>
      <c r="G136" s="45" t="n">
        <v>20</v>
      </c>
      <c r="H136" s="45" t="n">
        <v>20</v>
      </c>
      <c r="I136" s="45" t="n">
        <v>20</v>
      </c>
      <c r="J136" s="45" t="n">
        <v>20</v>
      </c>
      <c r="K136" s="45" t="n">
        <v>20</v>
      </c>
      <c r="L136" s="45" t="n">
        <v>20</v>
      </c>
      <c r="M136" s="45" t="n">
        <v>20</v>
      </c>
      <c r="N136" s="45" t="n">
        <v>20</v>
      </c>
      <c r="O136" s="45" t="n">
        <v>20</v>
      </c>
      <c r="P136" s="45" t="n">
        <v>20</v>
      </c>
      <c r="Q136" s="45" t="n">
        <v>20</v>
      </c>
      <c r="R136" s="45" t="n">
        <v>20</v>
      </c>
      <c r="S136" s="45" t="n">
        <v>20</v>
      </c>
      <c r="T136" s="45" t="n">
        <v>10</v>
      </c>
      <c r="U136" s="45" t="n">
        <v>0</v>
      </c>
      <c r="V136" s="45" t="n">
        <v>0</v>
      </c>
      <c r="W136" s="45" t="n">
        <v>0</v>
      </c>
      <c r="X136" s="45" t="n">
        <v>0</v>
      </c>
      <c r="Y136" s="45" t="n">
        <v>0</v>
      </c>
      <c r="Z136" s="47" t="n">
        <v>0</v>
      </c>
      <c r="AA136" s="47" t="n">
        <v>0</v>
      </c>
      <c r="AB136" s="47" t="n">
        <v>0</v>
      </c>
      <c r="AC136" s="47" t="n">
        <v>0</v>
      </c>
      <c r="AD136" s="47" t="n">
        <v>0</v>
      </c>
      <c r="AE136" s="47" t="n">
        <v>0</v>
      </c>
      <c r="AF136" s="47" t="n">
        <v>0</v>
      </c>
      <c r="AG136" s="47" t="n">
        <v>0</v>
      </c>
      <c r="AH136" s="47" t="n">
        <v>0</v>
      </c>
      <c r="AI136" s="47" t="n">
        <v>0</v>
      </c>
      <c r="AJ136" s="47" t="n">
        <v>0</v>
      </c>
      <c r="AK136" s="47" t="n">
        <v>0</v>
      </c>
      <c r="AL136" s="47" t="n">
        <v>0</v>
      </c>
    </row>
    <row r="137" customFormat="false" ht="12.75" hidden="false" customHeight="false" outlineLevel="0" collapsed="false">
      <c r="A137" s="45" t="s">
        <v>340</v>
      </c>
      <c r="B137" s="45" t="s">
        <v>358</v>
      </c>
      <c r="C137" s="45" t="s">
        <v>359</v>
      </c>
      <c r="D137" s="45" t="s">
        <v>358</v>
      </c>
      <c r="E137" s="46" t="s">
        <v>94</v>
      </c>
      <c r="F137" s="45" t="n">
        <v>130</v>
      </c>
      <c r="G137" s="45" t="n">
        <v>130</v>
      </c>
      <c r="H137" s="45" t="n">
        <v>130</v>
      </c>
      <c r="I137" s="45" t="n">
        <v>130</v>
      </c>
      <c r="J137" s="45" t="n">
        <v>140</v>
      </c>
      <c r="K137" s="45" t="n">
        <v>195</v>
      </c>
      <c r="L137" s="45" t="n">
        <v>200</v>
      </c>
      <c r="M137" s="45" t="n">
        <v>200</v>
      </c>
      <c r="N137" s="45" t="n">
        <v>200</v>
      </c>
      <c r="O137" s="45" t="n">
        <v>210</v>
      </c>
      <c r="P137" s="45" t="n">
        <v>230</v>
      </c>
      <c r="Q137" s="45" t="n">
        <v>265</v>
      </c>
      <c r="R137" s="45" t="n">
        <v>265</v>
      </c>
      <c r="S137" s="45" t="n">
        <v>285</v>
      </c>
      <c r="T137" s="45" t="n">
        <v>315</v>
      </c>
      <c r="U137" s="45" t="n">
        <v>320</v>
      </c>
      <c r="V137" s="45" t="n">
        <v>370</v>
      </c>
      <c r="W137" s="45" t="n">
        <v>400</v>
      </c>
      <c r="X137" s="45" t="n">
        <v>425</v>
      </c>
      <c r="Y137" s="45" t="n">
        <v>425</v>
      </c>
      <c r="Z137" s="47" t="n">
        <v>440</v>
      </c>
      <c r="AA137" s="47" t="n">
        <v>440</v>
      </c>
      <c r="AB137" s="47" t="n">
        <v>450</v>
      </c>
      <c r="AC137" s="47" t="n">
        <v>470</v>
      </c>
      <c r="AD137" s="47" t="n">
        <v>475</v>
      </c>
      <c r="AE137" s="47" t="n">
        <v>525</v>
      </c>
      <c r="AF137" s="47" t="n">
        <v>610</v>
      </c>
      <c r="AG137" s="47" t="n">
        <v>625</v>
      </c>
      <c r="AH137" s="47" t="n">
        <v>640</v>
      </c>
      <c r="AI137" s="47" t="n">
        <v>645</v>
      </c>
      <c r="AJ137" s="47" t="n">
        <v>655</v>
      </c>
      <c r="AK137" s="47" t="n">
        <v>670</v>
      </c>
      <c r="AL137" s="47" t="n">
        <v>675</v>
      </c>
    </row>
    <row r="138" customFormat="false" ht="12.75" hidden="false" customHeight="false" outlineLevel="0" collapsed="false">
      <c r="A138" s="45" t="s">
        <v>340</v>
      </c>
      <c r="B138" s="45"/>
      <c r="C138" s="45" t="s">
        <v>360</v>
      </c>
      <c r="D138" s="45" t="s">
        <v>358</v>
      </c>
      <c r="E138" s="46" t="s">
        <v>94</v>
      </c>
      <c r="F138" s="45" t="n">
        <v>0</v>
      </c>
      <c r="G138" s="45" t="n">
        <v>0</v>
      </c>
      <c r="H138" s="45" t="n">
        <v>0</v>
      </c>
      <c r="I138" s="45" t="n">
        <v>0</v>
      </c>
      <c r="J138" s="45" t="n">
        <v>0</v>
      </c>
      <c r="K138" s="45" t="n">
        <v>0</v>
      </c>
      <c r="L138" s="45" t="n">
        <v>0</v>
      </c>
      <c r="M138" s="45" t="n">
        <v>0</v>
      </c>
      <c r="N138" s="45" t="n">
        <v>0</v>
      </c>
      <c r="O138" s="45" t="n">
        <v>0</v>
      </c>
      <c r="P138" s="45" t="n">
        <v>0</v>
      </c>
      <c r="Q138" s="45" t="n">
        <v>0</v>
      </c>
      <c r="R138" s="45" t="n">
        <v>45</v>
      </c>
      <c r="S138" s="45" t="n">
        <v>150</v>
      </c>
      <c r="T138" s="45" t="n">
        <v>235</v>
      </c>
      <c r="U138" s="45" t="n">
        <v>290</v>
      </c>
      <c r="V138" s="45" t="n">
        <v>330</v>
      </c>
      <c r="W138" s="45" t="n">
        <v>360</v>
      </c>
      <c r="X138" s="45" t="n">
        <v>380</v>
      </c>
      <c r="Y138" s="45" t="n">
        <v>400</v>
      </c>
      <c r="Z138" s="47" t="n">
        <v>425</v>
      </c>
      <c r="AA138" s="47" t="n">
        <v>450</v>
      </c>
      <c r="AB138" s="47" t="n">
        <v>430</v>
      </c>
      <c r="AC138" s="47" t="n">
        <v>450</v>
      </c>
      <c r="AD138" s="47" t="n">
        <v>470</v>
      </c>
      <c r="AE138" s="47" t="n">
        <v>520</v>
      </c>
      <c r="AF138" s="47" t="n">
        <v>510</v>
      </c>
      <c r="AG138" s="47" t="n">
        <v>450</v>
      </c>
      <c r="AH138" s="47" t="n">
        <v>440</v>
      </c>
      <c r="AI138" s="47" t="n">
        <v>425</v>
      </c>
      <c r="AJ138" s="47" t="n">
        <v>400</v>
      </c>
      <c r="AK138" s="47" t="n">
        <v>400</v>
      </c>
      <c r="AL138" s="47" t="n">
        <v>400</v>
      </c>
    </row>
    <row r="139" customFormat="false" ht="12.75" hidden="false" customHeight="false" outlineLevel="0" collapsed="false">
      <c r="A139" s="45" t="s">
        <v>340</v>
      </c>
      <c r="B139" s="45"/>
      <c r="C139" s="45" t="s">
        <v>361</v>
      </c>
      <c r="D139" s="45" t="s">
        <v>358</v>
      </c>
      <c r="E139" s="46" t="s">
        <v>94</v>
      </c>
      <c r="F139" s="45" t="n">
        <v>10</v>
      </c>
      <c r="G139" s="45" t="n">
        <v>10</v>
      </c>
      <c r="H139" s="45" t="n">
        <v>10</v>
      </c>
      <c r="I139" s="45" t="n">
        <v>10</v>
      </c>
      <c r="J139" s="45" t="n">
        <v>0</v>
      </c>
      <c r="K139" s="45" t="n">
        <v>0</v>
      </c>
      <c r="L139" s="45" t="n">
        <v>0</v>
      </c>
      <c r="M139" s="45" t="n">
        <v>15</v>
      </c>
      <c r="N139" s="45" t="n">
        <v>50</v>
      </c>
      <c r="O139" s="45" t="n">
        <v>70</v>
      </c>
      <c r="P139" s="45" t="n">
        <v>70</v>
      </c>
      <c r="Q139" s="45" t="n">
        <v>70</v>
      </c>
      <c r="R139" s="45" t="n">
        <v>70</v>
      </c>
      <c r="S139" s="45" t="n">
        <v>70</v>
      </c>
      <c r="T139" s="45" t="n">
        <v>50</v>
      </c>
      <c r="U139" s="45" t="n">
        <v>30</v>
      </c>
      <c r="V139" s="45" t="n">
        <v>30</v>
      </c>
      <c r="W139" s="45" t="n">
        <v>70</v>
      </c>
      <c r="X139" s="45" t="n">
        <v>100</v>
      </c>
      <c r="Y139" s="45" t="n">
        <v>80</v>
      </c>
      <c r="Z139" s="47" t="n">
        <v>50</v>
      </c>
      <c r="AA139" s="47" t="n">
        <v>25</v>
      </c>
      <c r="AB139" s="47" t="n">
        <v>20</v>
      </c>
      <c r="AC139" s="47" t="n">
        <v>20</v>
      </c>
      <c r="AD139" s="47" t="n">
        <v>25</v>
      </c>
      <c r="AE139" s="47" t="n">
        <v>25</v>
      </c>
      <c r="AF139" s="47" t="n">
        <v>35</v>
      </c>
      <c r="AG139" s="47" t="n">
        <v>30</v>
      </c>
      <c r="AH139" s="47" t="n">
        <v>30</v>
      </c>
      <c r="AI139" s="47" t="n">
        <v>30</v>
      </c>
      <c r="AJ139" s="47" t="n">
        <v>30</v>
      </c>
      <c r="AK139" s="47" t="n">
        <v>30</v>
      </c>
      <c r="AL139" s="47" t="n">
        <v>30</v>
      </c>
    </row>
    <row r="140" customFormat="false" ht="12.75" hidden="true" customHeight="false" outlineLevel="0" collapsed="false">
      <c r="A140" s="45" t="s">
        <v>340</v>
      </c>
      <c r="B140" s="45" t="s">
        <v>358</v>
      </c>
      <c r="C140" s="45" t="s">
        <v>362</v>
      </c>
      <c r="D140" s="45" t="s">
        <v>358</v>
      </c>
      <c r="E140" s="46" t="s">
        <v>94</v>
      </c>
      <c r="F140" s="45" t="n">
        <v>0</v>
      </c>
      <c r="G140" s="45" t="n">
        <v>0</v>
      </c>
      <c r="H140" s="45" t="n">
        <v>0</v>
      </c>
      <c r="I140" s="45" t="n">
        <v>0</v>
      </c>
      <c r="J140" s="45" t="n">
        <v>0</v>
      </c>
      <c r="K140" s="45" t="n">
        <v>50</v>
      </c>
      <c r="L140" s="45" t="n">
        <v>100</v>
      </c>
      <c r="M140" s="45" t="n">
        <v>120</v>
      </c>
      <c r="N140" s="45" t="n">
        <v>150</v>
      </c>
      <c r="O140" s="45" t="n">
        <v>150</v>
      </c>
      <c r="P140" s="45" t="n">
        <v>150</v>
      </c>
      <c r="Q140" s="45" t="n">
        <v>160</v>
      </c>
      <c r="R140" s="45" t="n">
        <v>160</v>
      </c>
      <c r="S140" s="45" t="n">
        <v>160</v>
      </c>
      <c r="T140" s="45" t="n">
        <v>120</v>
      </c>
      <c r="U140" s="45" t="n">
        <v>105</v>
      </c>
      <c r="V140" s="45" t="n">
        <v>80</v>
      </c>
      <c r="W140" s="45" t="n">
        <v>40</v>
      </c>
      <c r="X140" s="45" t="n">
        <v>0</v>
      </c>
      <c r="Y140" s="45" t="n">
        <v>0</v>
      </c>
      <c r="Z140" s="47" t="n">
        <v>0</v>
      </c>
      <c r="AA140" s="47" t="n">
        <v>0</v>
      </c>
      <c r="AB140" s="47" t="n">
        <v>0</v>
      </c>
      <c r="AC140" s="47" t="n">
        <v>0</v>
      </c>
      <c r="AD140" s="47" t="n">
        <v>0</v>
      </c>
      <c r="AE140" s="47" t="n">
        <v>0</v>
      </c>
      <c r="AF140" s="47" t="n">
        <v>0</v>
      </c>
      <c r="AG140" s="47" t="n">
        <v>0</v>
      </c>
      <c r="AH140" s="47" t="n">
        <v>0</v>
      </c>
      <c r="AI140" s="47" t="n">
        <v>0</v>
      </c>
      <c r="AJ140" s="47" t="n">
        <v>0</v>
      </c>
      <c r="AK140" s="47" t="n">
        <v>0</v>
      </c>
      <c r="AL140" s="47" t="n">
        <v>0</v>
      </c>
    </row>
    <row r="141" customFormat="false" ht="12.75" hidden="false" customHeight="false" outlineLevel="0" collapsed="false">
      <c r="A141" s="45" t="s">
        <v>340</v>
      </c>
      <c r="B141" s="45" t="s">
        <v>363</v>
      </c>
      <c r="C141" s="45" t="s">
        <v>364</v>
      </c>
      <c r="D141" s="45" t="s">
        <v>365</v>
      </c>
      <c r="E141" s="46" t="s">
        <v>94</v>
      </c>
      <c r="F141" s="45" t="n">
        <v>0</v>
      </c>
      <c r="G141" s="45" t="n">
        <v>0</v>
      </c>
      <c r="H141" s="45" t="n">
        <v>0</v>
      </c>
      <c r="I141" s="45" t="n">
        <v>0</v>
      </c>
      <c r="J141" s="45" t="n">
        <v>0</v>
      </c>
      <c r="K141" s="45" t="n">
        <v>0</v>
      </c>
      <c r="L141" s="45" t="n">
        <v>0</v>
      </c>
      <c r="M141" s="45" t="n">
        <v>0</v>
      </c>
      <c r="N141" s="45" t="n">
        <v>0</v>
      </c>
      <c r="O141" s="45" t="n">
        <v>0</v>
      </c>
      <c r="P141" s="45" t="n">
        <v>0</v>
      </c>
      <c r="Q141" s="45" t="n">
        <v>0</v>
      </c>
      <c r="R141" s="45" t="n">
        <v>0</v>
      </c>
      <c r="S141" s="45" t="n">
        <v>0</v>
      </c>
      <c r="T141" s="45" t="n">
        <v>0</v>
      </c>
      <c r="U141" s="45" t="n">
        <v>0</v>
      </c>
      <c r="V141" s="45" t="n">
        <v>0</v>
      </c>
      <c r="W141" s="45" t="n">
        <v>5</v>
      </c>
      <c r="X141" s="45" t="n">
        <v>0</v>
      </c>
      <c r="Y141" s="45" t="n">
        <v>0</v>
      </c>
      <c r="Z141" s="47" t="n">
        <v>5</v>
      </c>
      <c r="AA141" s="47" t="n">
        <v>10</v>
      </c>
      <c r="AB141" s="47" t="n">
        <v>10</v>
      </c>
      <c r="AC141" s="47" t="n">
        <v>10</v>
      </c>
      <c r="AD141" s="47" t="n">
        <v>15</v>
      </c>
      <c r="AE141" s="47" t="n">
        <v>15</v>
      </c>
      <c r="AF141" s="47" t="n">
        <v>15</v>
      </c>
      <c r="AG141" s="47" t="n">
        <v>15</v>
      </c>
      <c r="AH141" s="47" t="n">
        <v>15</v>
      </c>
      <c r="AI141" s="47" t="n">
        <v>15</v>
      </c>
      <c r="AJ141" s="47" t="n">
        <v>15</v>
      </c>
      <c r="AK141" s="47" t="n">
        <v>15</v>
      </c>
      <c r="AL141" s="47" t="n">
        <v>15</v>
      </c>
    </row>
    <row r="142" customFormat="false" ht="12.75" hidden="false" customHeight="false" outlineLevel="0" collapsed="false">
      <c r="A142" s="45" t="s">
        <v>340</v>
      </c>
      <c r="B142" s="45" t="s">
        <v>131</v>
      </c>
      <c r="C142" s="45" t="s">
        <v>366</v>
      </c>
      <c r="D142" s="45" t="s">
        <v>131</v>
      </c>
      <c r="E142" s="46" t="s">
        <v>94</v>
      </c>
      <c r="F142" s="45" t="n">
        <v>20</v>
      </c>
      <c r="G142" s="45" t="n">
        <v>20</v>
      </c>
      <c r="H142" s="45" t="n">
        <v>20</v>
      </c>
      <c r="I142" s="45" t="n">
        <v>20</v>
      </c>
      <c r="J142" s="45" t="n">
        <v>20</v>
      </c>
      <c r="K142" s="45" t="n">
        <v>20</v>
      </c>
      <c r="L142" s="45" t="n">
        <v>20</v>
      </c>
      <c r="M142" s="45" t="n">
        <v>20</v>
      </c>
      <c r="N142" s="45" t="n">
        <v>20</v>
      </c>
      <c r="O142" s="45" t="n">
        <v>20</v>
      </c>
      <c r="P142" s="45" t="n">
        <v>20</v>
      </c>
      <c r="Q142" s="45" t="n">
        <v>20</v>
      </c>
      <c r="R142" s="45" t="n">
        <v>20</v>
      </c>
      <c r="S142" s="45" t="n">
        <v>20</v>
      </c>
      <c r="T142" s="45" t="n">
        <v>20</v>
      </c>
      <c r="U142" s="45" t="n">
        <v>20</v>
      </c>
      <c r="V142" s="45" t="n">
        <v>25</v>
      </c>
      <c r="W142" s="45" t="n">
        <v>30</v>
      </c>
      <c r="X142" s="45" t="n">
        <v>35</v>
      </c>
      <c r="Y142" s="45" t="n">
        <v>40</v>
      </c>
      <c r="Z142" s="47" t="n">
        <v>40</v>
      </c>
      <c r="AA142" s="47" t="n">
        <v>40</v>
      </c>
      <c r="AB142" s="47" t="n">
        <v>40</v>
      </c>
      <c r="AC142" s="47" t="n">
        <v>40</v>
      </c>
      <c r="AD142" s="47" t="n">
        <v>40</v>
      </c>
      <c r="AE142" s="47" t="n">
        <v>10</v>
      </c>
      <c r="AF142" s="47" t="n">
        <v>0</v>
      </c>
      <c r="AG142" s="47" t="n">
        <v>0</v>
      </c>
      <c r="AH142" s="47" t="n">
        <v>0</v>
      </c>
      <c r="AI142" s="47" t="n">
        <v>0</v>
      </c>
      <c r="AJ142" s="47" t="n">
        <v>0</v>
      </c>
      <c r="AK142" s="47" t="n">
        <v>0</v>
      </c>
      <c r="AL142" s="47" t="n">
        <v>0</v>
      </c>
    </row>
    <row r="143" customFormat="false" ht="12.75" hidden="false" customHeight="false" outlineLevel="0" collapsed="false">
      <c r="A143" s="45" t="s">
        <v>340</v>
      </c>
      <c r="B143" s="45"/>
      <c r="C143" s="45" t="s">
        <v>367</v>
      </c>
      <c r="D143" s="45" t="s">
        <v>131</v>
      </c>
      <c r="E143" s="46" t="s">
        <v>94</v>
      </c>
      <c r="F143" s="45" t="n">
        <v>30</v>
      </c>
      <c r="G143" s="45" t="n">
        <v>30</v>
      </c>
      <c r="H143" s="45" t="n">
        <v>30</v>
      </c>
      <c r="I143" s="45" t="n">
        <v>30</v>
      </c>
      <c r="J143" s="45" t="n">
        <v>30</v>
      </c>
      <c r="K143" s="45" t="n">
        <v>30</v>
      </c>
      <c r="L143" s="45" t="n">
        <v>30</v>
      </c>
      <c r="M143" s="45" t="n">
        <v>30</v>
      </c>
      <c r="N143" s="45" t="n">
        <v>30</v>
      </c>
      <c r="O143" s="45" t="n">
        <v>30</v>
      </c>
      <c r="P143" s="45" t="n">
        <v>30</v>
      </c>
      <c r="Q143" s="45" t="n">
        <v>30</v>
      </c>
      <c r="R143" s="45" t="n">
        <v>30</v>
      </c>
      <c r="S143" s="45" t="n">
        <v>30</v>
      </c>
      <c r="T143" s="45" t="n">
        <v>30</v>
      </c>
      <c r="U143" s="45" t="n">
        <v>35</v>
      </c>
      <c r="V143" s="45" t="n">
        <v>35</v>
      </c>
      <c r="W143" s="45" t="n">
        <v>35</v>
      </c>
      <c r="X143" s="45" t="n">
        <v>35</v>
      </c>
      <c r="Y143" s="45" t="n">
        <v>35</v>
      </c>
      <c r="Z143" s="47" t="n">
        <v>35</v>
      </c>
      <c r="AA143" s="47" t="n">
        <v>25</v>
      </c>
      <c r="AB143" s="47" t="n">
        <v>10</v>
      </c>
      <c r="AC143" s="47" t="n">
        <v>0</v>
      </c>
      <c r="AD143" s="47" t="n">
        <v>0</v>
      </c>
      <c r="AE143" s="47" t="n">
        <v>0</v>
      </c>
      <c r="AF143" s="47" t="n">
        <v>0</v>
      </c>
      <c r="AG143" s="47" t="n">
        <v>0</v>
      </c>
      <c r="AH143" s="47" t="n">
        <v>0</v>
      </c>
      <c r="AI143" s="47" t="n">
        <v>0</v>
      </c>
      <c r="AJ143" s="47" t="n">
        <v>0</v>
      </c>
      <c r="AK143" s="47" t="n">
        <v>0</v>
      </c>
      <c r="AL143" s="47" t="n">
        <v>0</v>
      </c>
    </row>
    <row r="144" customFormat="false" ht="12.75" hidden="false" customHeight="false" outlineLevel="0" collapsed="false">
      <c r="A144" s="45" t="s">
        <v>340</v>
      </c>
      <c r="B144" s="45"/>
      <c r="C144" s="45" t="s">
        <v>368</v>
      </c>
      <c r="D144" s="45" t="s">
        <v>131</v>
      </c>
      <c r="E144" s="46" t="s">
        <v>94</v>
      </c>
      <c r="F144" s="45" t="n">
        <v>0</v>
      </c>
      <c r="G144" s="45" t="n">
        <v>0</v>
      </c>
      <c r="H144" s="45" t="n">
        <v>0</v>
      </c>
      <c r="I144" s="45" t="n">
        <v>0</v>
      </c>
      <c r="J144" s="45" t="n">
        <v>0</v>
      </c>
      <c r="K144" s="45" t="n">
        <v>0</v>
      </c>
      <c r="L144" s="45" t="n">
        <v>0</v>
      </c>
      <c r="M144" s="45" t="n">
        <v>0</v>
      </c>
      <c r="N144" s="45" t="n">
        <v>0</v>
      </c>
      <c r="O144" s="45" t="n">
        <v>0</v>
      </c>
      <c r="P144" s="45" t="n">
        <v>0</v>
      </c>
      <c r="Q144" s="45" t="n">
        <v>0</v>
      </c>
      <c r="R144" s="45" t="n">
        <v>0</v>
      </c>
      <c r="S144" s="45" t="n">
        <v>0</v>
      </c>
      <c r="T144" s="45" t="n">
        <v>0</v>
      </c>
      <c r="U144" s="45" t="n">
        <v>0</v>
      </c>
      <c r="V144" s="45" t="n">
        <v>0</v>
      </c>
      <c r="W144" s="45" t="n">
        <v>0</v>
      </c>
      <c r="X144" s="45" t="n">
        <v>0</v>
      </c>
      <c r="Y144" s="45" t="n">
        <v>20</v>
      </c>
      <c r="Z144" s="47" t="n">
        <v>40</v>
      </c>
      <c r="AA144" s="47" t="n">
        <v>40</v>
      </c>
      <c r="AB144" s="47" t="n">
        <v>40</v>
      </c>
      <c r="AC144" s="47" t="n">
        <v>40</v>
      </c>
      <c r="AD144" s="47" t="n">
        <v>40</v>
      </c>
      <c r="AE144" s="47" t="n">
        <v>40</v>
      </c>
      <c r="AF144" s="47" t="n">
        <v>60</v>
      </c>
      <c r="AG144" s="47" t="n">
        <v>50</v>
      </c>
      <c r="AH144" s="47" t="n">
        <v>50</v>
      </c>
      <c r="AI144" s="47" t="n">
        <v>50</v>
      </c>
      <c r="AJ144" s="47" t="n">
        <v>50</v>
      </c>
      <c r="AK144" s="47" t="n">
        <v>50</v>
      </c>
      <c r="AL144" s="47" t="n">
        <v>50</v>
      </c>
    </row>
    <row r="145" customFormat="false" ht="12.75" hidden="false" customHeight="false" outlineLevel="0" collapsed="false">
      <c r="A145" s="45" t="s">
        <v>340</v>
      </c>
      <c r="B145" s="45"/>
      <c r="C145" s="45" t="s">
        <v>369</v>
      </c>
      <c r="D145" s="45" t="s">
        <v>131</v>
      </c>
      <c r="E145" s="46" t="s">
        <v>94</v>
      </c>
      <c r="F145" s="45" t="n">
        <v>0</v>
      </c>
      <c r="G145" s="45" t="n">
        <v>0</v>
      </c>
      <c r="H145" s="45" t="n">
        <v>0</v>
      </c>
      <c r="I145" s="45" t="n">
        <v>0</v>
      </c>
      <c r="J145" s="45" t="n">
        <v>0</v>
      </c>
      <c r="K145" s="45" t="n">
        <v>0</v>
      </c>
      <c r="L145" s="45" t="n">
        <v>0</v>
      </c>
      <c r="M145" s="45" t="n">
        <v>0</v>
      </c>
      <c r="N145" s="45" t="n">
        <v>0</v>
      </c>
      <c r="O145" s="45" t="n">
        <v>0</v>
      </c>
      <c r="P145" s="45" t="n">
        <v>0</v>
      </c>
      <c r="Q145" s="45" t="n">
        <v>0</v>
      </c>
      <c r="R145" s="45" t="n">
        <v>70</v>
      </c>
      <c r="S145" s="45" t="n">
        <v>225</v>
      </c>
      <c r="T145" s="45" t="n">
        <v>280</v>
      </c>
      <c r="U145" s="45" t="n">
        <v>300</v>
      </c>
      <c r="V145" s="45" t="n">
        <v>310</v>
      </c>
      <c r="W145" s="45" t="n">
        <v>320</v>
      </c>
      <c r="X145" s="45" t="n">
        <v>320</v>
      </c>
      <c r="Y145" s="45" t="n">
        <v>320</v>
      </c>
      <c r="Z145" s="47" t="n">
        <v>320</v>
      </c>
      <c r="AA145" s="47" t="n">
        <v>320</v>
      </c>
      <c r="AB145" s="47" t="n">
        <v>320</v>
      </c>
      <c r="AC145" s="47" t="n">
        <v>320</v>
      </c>
      <c r="AD145" s="47" t="n">
        <v>320</v>
      </c>
      <c r="AE145" s="47" t="n">
        <v>320</v>
      </c>
      <c r="AF145" s="47" t="n">
        <v>320</v>
      </c>
      <c r="AG145" s="47" t="n">
        <v>310</v>
      </c>
      <c r="AH145" s="47" t="n">
        <v>310</v>
      </c>
      <c r="AI145" s="47" t="n">
        <v>305</v>
      </c>
      <c r="AJ145" s="47" t="n">
        <v>300</v>
      </c>
      <c r="AK145" s="47" t="n">
        <v>300</v>
      </c>
      <c r="AL145" s="47" t="n">
        <v>300</v>
      </c>
    </row>
    <row r="146" customFormat="false" ht="12.75" hidden="false" customHeight="false" outlineLevel="0" collapsed="false">
      <c r="A146" s="45" t="s">
        <v>340</v>
      </c>
      <c r="B146" s="45"/>
      <c r="C146" s="45" t="s">
        <v>370</v>
      </c>
      <c r="D146" s="45" t="s">
        <v>131</v>
      </c>
      <c r="E146" s="46" t="s">
        <v>94</v>
      </c>
      <c r="F146" s="45" t="n">
        <v>0</v>
      </c>
      <c r="G146" s="45" t="n">
        <v>0</v>
      </c>
      <c r="H146" s="45" t="n">
        <v>0</v>
      </c>
      <c r="I146" s="45" t="n">
        <v>0</v>
      </c>
      <c r="J146" s="45" t="n">
        <v>0</v>
      </c>
      <c r="K146" s="45" t="n">
        <v>0</v>
      </c>
      <c r="L146" s="45" t="n">
        <v>0</v>
      </c>
      <c r="M146" s="45" t="n">
        <v>0</v>
      </c>
      <c r="N146" s="45" t="n">
        <v>0</v>
      </c>
      <c r="O146" s="45" t="n">
        <v>0</v>
      </c>
      <c r="P146" s="45" t="n">
        <v>0</v>
      </c>
      <c r="Q146" s="45" t="n">
        <v>0</v>
      </c>
      <c r="R146" s="45" t="n">
        <v>0</v>
      </c>
      <c r="S146" s="45" t="n">
        <v>0</v>
      </c>
      <c r="T146" s="45" t="n">
        <v>0</v>
      </c>
      <c r="U146" s="45" t="n">
        <v>20</v>
      </c>
      <c r="V146" s="45" t="n">
        <v>30</v>
      </c>
      <c r="W146" s="45" t="n">
        <v>40</v>
      </c>
      <c r="X146" s="45" t="n">
        <v>40</v>
      </c>
      <c r="Y146" s="45" t="n">
        <v>45</v>
      </c>
      <c r="Z146" s="47" t="n">
        <v>50</v>
      </c>
      <c r="AA146" s="47" t="n">
        <v>55</v>
      </c>
      <c r="AB146" s="47" t="n">
        <v>60</v>
      </c>
      <c r="AC146" s="47" t="n">
        <v>60</v>
      </c>
      <c r="AD146" s="47" t="n">
        <v>60</v>
      </c>
      <c r="AE146" s="47" t="n">
        <v>75</v>
      </c>
      <c r="AF146" s="47" t="n">
        <v>100</v>
      </c>
      <c r="AG146" s="47" t="n">
        <v>100</v>
      </c>
      <c r="AH146" s="47" t="n">
        <v>100</v>
      </c>
      <c r="AI146" s="47" t="n">
        <v>100</v>
      </c>
      <c r="AJ146" s="47" t="n">
        <v>100</v>
      </c>
      <c r="AK146" s="47" t="n">
        <v>100</v>
      </c>
      <c r="AL146" s="47" t="n">
        <v>100</v>
      </c>
    </row>
    <row r="147" customFormat="false" ht="12.75" hidden="false" customHeight="false" outlineLevel="0" collapsed="false">
      <c r="A147" s="45" t="s">
        <v>340</v>
      </c>
      <c r="B147" s="45"/>
      <c r="C147" s="45" t="s">
        <v>371</v>
      </c>
      <c r="D147" s="45" t="s">
        <v>131</v>
      </c>
      <c r="E147" s="46" t="s">
        <v>94</v>
      </c>
      <c r="F147" s="45" t="n">
        <v>65</v>
      </c>
      <c r="G147" s="45" t="n">
        <v>60</v>
      </c>
      <c r="H147" s="45" t="n">
        <v>60</v>
      </c>
      <c r="I147" s="45" t="n">
        <v>65</v>
      </c>
      <c r="J147" s="45" t="n">
        <v>70</v>
      </c>
      <c r="K147" s="45" t="n">
        <v>75</v>
      </c>
      <c r="L147" s="45" t="n">
        <v>80</v>
      </c>
      <c r="M147" s="45" t="n">
        <v>110</v>
      </c>
      <c r="N147" s="45" t="n">
        <v>150</v>
      </c>
      <c r="O147" s="45" t="n">
        <v>160</v>
      </c>
      <c r="P147" s="45" t="n">
        <v>170</v>
      </c>
      <c r="Q147" s="45" t="n">
        <v>190</v>
      </c>
      <c r="R147" s="45" t="n">
        <v>190</v>
      </c>
      <c r="S147" s="45" t="n">
        <v>190</v>
      </c>
      <c r="T147" s="45" t="n">
        <v>190</v>
      </c>
      <c r="U147" s="45" t="n">
        <v>220</v>
      </c>
      <c r="V147" s="45" t="n">
        <v>240</v>
      </c>
      <c r="W147" s="45" t="n">
        <v>260</v>
      </c>
      <c r="X147" s="45" t="n">
        <v>310</v>
      </c>
      <c r="Y147" s="45" t="n">
        <v>280</v>
      </c>
      <c r="Z147" s="47" t="n">
        <v>250</v>
      </c>
      <c r="AA147" s="47" t="n">
        <v>200</v>
      </c>
      <c r="AB147" s="47" t="n">
        <v>190</v>
      </c>
      <c r="AC147" s="47" t="n">
        <v>200</v>
      </c>
      <c r="AD147" s="47" t="n">
        <v>210</v>
      </c>
      <c r="AE147" s="47" t="n">
        <v>230</v>
      </c>
      <c r="AF147" s="47" t="n">
        <v>240</v>
      </c>
      <c r="AG147" s="47" t="n">
        <v>250</v>
      </c>
      <c r="AH147" s="47" t="n">
        <v>250</v>
      </c>
      <c r="AI147" s="47" t="n">
        <v>250</v>
      </c>
      <c r="AJ147" s="47" t="n">
        <v>250</v>
      </c>
      <c r="AK147" s="47" t="n">
        <v>250</v>
      </c>
      <c r="AL147" s="47" t="n">
        <v>250</v>
      </c>
    </row>
    <row r="148" customFormat="false" ht="12.75" hidden="false" customHeight="false" outlineLevel="0" collapsed="false">
      <c r="A148" s="45" t="s">
        <v>340</v>
      </c>
      <c r="B148" s="45"/>
      <c r="C148" s="45" t="s">
        <v>372</v>
      </c>
      <c r="D148" s="45" t="s">
        <v>131</v>
      </c>
      <c r="E148" s="46" t="s">
        <v>94</v>
      </c>
      <c r="F148" s="45" t="n">
        <v>0</v>
      </c>
      <c r="G148" s="45" t="n">
        <v>0</v>
      </c>
      <c r="H148" s="45" t="n">
        <v>0</v>
      </c>
      <c r="I148" s="45" t="n">
        <v>0</v>
      </c>
      <c r="J148" s="45" t="n">
        <v>0</v>
      </c>
      <c r="K148" s="45" t="n">
        <v>0</v>
      </c>
      <c r="L148" s="45" t="n">
        <v>0</v>
      </c>
      <c r="M148" s="45" t="n">
        <v>5</v>
      </c>
      <c r="N148" s="45" t="n">
        <v>30</v>
      </c>
      <c r="O148" s="45" t="n">
        <v>35</v>
      </c>
      <c r="P148" s="45" t="n">
        <v>30</v>
      </c>
      <c r="Q148" s="45" t="n">
        <v>20</v>
      </c>
      <c r="R148" s="45" t="n">
        <v>0</v>
      </c>
      <c r="S148" s="45" t="n">
        <v>0</v>
      </c>
      <c r="T148" s="45" t="n">
        <v>0</v>
      </c>
      <c r="U148" s="45" t="n">
        <v>0</v>
      </c>
      <c r="V148" s="45" t="n">
        <v>0</v>
      </c>
      <c r="W148" s="45" t="n">
        <v>0</v>
      </c>
      <c r="X148" s="45" t="n">
        <v>10</v>
      </c>
      <c r="Y148" s="45" t="n">
        <v>25</v>
      </c>
      <c r="Z148" s="47" t="n">
        <v>60</v>
      </c>
      <c r="AA148" s="47" t="n">
        <v>30</v>
      </c>
      <c r="AB148" s="47" t="n">
        <v>10</v>
      </c>
      <c r="AC148" s="47" t="n">
        <v>15</v>
      </c>
      <c r="AD148" s="47" t="n">
        <v>15</v>
      </c>
      <c r="AE148" s="47" t="n">
        <v>15</v>
      </c>
      <c r="AF148" s="47" t="n">
        <v>20</v>
      </c>
      <c r="AG148" s="47" t="n">
        <v>20</v>
      </c>
      <c r="AH148" s="47" t="n">
        <v>30</v>
      </c>
      <c r="AI148" s="47" t="n">
        <v>35</v>
      </c>
      <c r="AJ148" s="47" t="n">
        <v>40</v>
      </c>
      <c r="AK148" s="47" t="n">
        <v>50</v>
      </c>
      <c r="AL148" s="47" t="n">
        <v>50</v>
      </c>
    </row>
    <row r="149" customFormat="false" ht="12.75" hidden="false" customHeight="false" outlineLevel="0" collapsed="false">
      <c r="A149" s="45" t="s">
        <v>340</v>
      </c>
      <c r="B149" s="45"/>
      <c r="C149" s="45" t="s">
        <v>373</v>
      </c>
      <c r="D149" s="45" t="s">
        <v>131</v>
      </c>
      <c r="E149" s="46" t="s">
        <v>94</v>
      </c>
      <c r="F149" s="45" t="n">
        <v>60</v>
      </c>
      <c r="G149" s="45" t="n">
        <v>60</v>
      </c>
      <c r="H149" s="45" t="n">
        <v>60</v>
      </c>
      <c r="I149" s="45" t="n">
        <v>60</v>
      </c>
      <c r="J149" s="45" t="n">
        <v>60</v>
      </c>
      <c r="K149" s="45" t="n">
        <v>60</v>
      </c>
      <c r="L149" s="45" t="n">
        <v>60</v>
      </c>
      <c r="M149" s="45" t="n">
        <v>60</v>
      </c>
      <c r="N149" s="45" t="n">
        <v>60</v>
      </c>
      <c r="O149" s="45" t="n">
        <v>60</v>
      </c>
      <c r="P149" s="45" t="n">
        <v>60</v>
      </c>
      <c r="Q149" s="45" t="n">
        <v>60</v>
      </c>
      <c r="R149" s="45" t="n">
        <v>50</v>
      </c>
      <c r="S149" s="45" t="n">
        <v>30</v>
      </c>
      <c r="T149" s="45" t="n">
        <v>20</v>
      </c>
      <c r="U149" s="45" t="n">
        <v>20</v>
      </c>
      <c r="V149" s="45" t="n">
        <v>20</v>
      </c>
      <c r="W149" s="45" t="n">
        <v>20</v>
      </c>
      <c r="X149" s="45" t="n">
        <v>20</v>
      </c>
      <c r="Y149" s="45" t="n">
        <v>20</v>
      </c>
      <c r="Z149" s="47" t="n">
        <v>20</v>
      </c>
      <c r="AA149" s="47" t="n">
        <v>0</v>
      </c>
      <c r="AB149" s="47" t="n">
        <v>0</v>
      </c>
      <c r="AC149" s="47" t="n">
        <v>0</v>
      </c>
      <c r="AD149" s="47" t="n">
        <v>0</v>
      </c>
      <c r="AE149" s="47" t="n">
        <v>0</v>
      </c>
      <c r="AF149" s="47" t="n">
        <v>0</v>
      </c>
      <c r="AG149" s="47" t="n">
        <v>0</v>
      </c>
      <c r="AH149" s="47" t="n">
        <v>0</v>
      </c>
      <c r="AI149" s="47" t="n">
        <v>0</v>
      </c>
      <c r="AJ149" s="47" t="n">
        <v>0</v>
      </c>
      <c r="AK149" s="47" t="n">
        <v>0</v>
      </c>
      <c r="AL149" s="47" t="n">
        <v>0</v>
      </c>
    </row>
    <row r="150" customFormat="false" ht="12.75" hidden="false" customHeight="false" outlineLevel="0" collapsed="false">
      <c r="A150" s="45" t="s">
        <v>340</v>
      </c>
      <c r="B150" s="45"/>
      <c r="C150" s="45" t="s">
        <v>374</v>
      </c>
      <c r="D150" s="45" t="s">
        <v>131</v>
      </c>
      <c r="E150" s="46" t="s">
        <v>94</v>
      </c>
      <c r="F150" s="45" t="n">
        <v>10</v>
      </c>
      <c r="G150" s="45" t="n">
        <v>10</v>
      </c>
      <c r="H150" s="45" t="n">
        <v>10</v>
      </c>
      <c r="I150" s="45" t="n">
        <v>10</v>
      </c>
      <c r="J150" s="45" t="n">
        <v>10</v>
      </c>
      <c r="K150" s="45" t="n">
        <v>10</v>
      </c>
      <c r="L150" s="45" t="n">
        <v>10</v>
      </c>
      <c r="M150" s="45" t="n">
        <v>10</v>
      </c>
      <c r="N150" s="45" t="n">
        <v>10</v>
      </c>
      <c r="O150" s="45" t="n">
        <v>10</v>
      </c>
      <c r="P150" s="45" t="n">
        <v>25</v>
      </c>
      <c r="Q150" s="45" t="n">
        <v>65</v>
      </c>
      <c r="R150" s="45" t="n">
        <v>90</v>
      </c>
      <c r="S150" s="45" t="n">
        <v>90</v>
      </c>
      <c r="T150" s="45" t="n">
        <v>70</v>
      </c>
      <c r="U150" s="45" t="n">
        <v>50</v>
      </c>
      <c r="V150" s="45" t="n">
        <v>50</v>
      </c>
      <c r="W150" s="45" t="n">
        <v>50</v>
      </c>
      <c r="X150" s="45" t="n">
        <v>50</v>
      </c>
      <c r="Y150" s="45" t="n">
        <v>80</v>
      </c>
      <c r="Z150" s="47" t="n">
        <v>100</v>
      </c>
      <c r="AA150" s="47" t="n">
        <v>40</v>
      </c>
      <c r="AB150" s="47" t="n">
        <v>20</v>
      </c>
      <c r="AC150" s="47" t="n">
        <v>25</v>
      </c>
      <c r="AD150" s="47" t="n">
        <v>30</v>
      </c>
      <c r="AE150" s="47" t="n">
        <v>30</v>
      </c>
      <c r="AF150" s="47" t="n">
        <v>30</v>
      </c>
      <c r="AG150" s="47" t="n">
        <v>20</v>
      </c>
      <c r="AH150" s="47" t="n">
        <v>0</v>
      </c>
      <c r="AI150" s="47" t="n">
        <v>0</v>
      </c>
      <c r="AJ150" s="47" t="n">
        <v>0</v>
      </c>
      <c r="AK150" s="47" t="n">
        <v>0</v>
      </c>
      <c r="AL150" s="47" t="n">
        <v>0</v>
      </c>
    </row>
    <row r="151" customFormat="false" ht="12.75" hidden="false" customHeight="false" outlineLevel="0" collapsed="false">
      <c r="A151" s="45" t="s">
        <v>340</v>
      </c>
      <c r="B151" s="45"/>
      <c r="C151" s="45" t="s">
        <v>375</v>
      </c>
      <c r="D151" s="45" t="s">
        <v>131</v>
      </c>
      <c r="E151" s="46" t="s">
        <v>94</v>
      </c>
      <c r="F151" s="45" t="n">
        <v>5</v>
      </c>
      <c r="G151" s="45" t="n">
        <v>45</v>
      </c>
      <c r="H151" s="45" t="n">
        <v>45</v>
      </c>
      <c r="I151" s="45" t="n">
        <v>55</v>
      </c>
      <c r="J151" s="45" t="n">
        <v>55</v>
      </c>
      <c r="K151" s="45" t="n">
        <v>55</v>
      </c>
      <c r="L151" s="45" t="n">
        <v>70</v>
      </c>
      <c r="M151" s="45" t="n">
        <v>120</v>
      </c>
      <c r="N151" s="45" t="n">
        <v>190</v>
      </c>
      <c r="O151" s="45" t="n">
        <v>190</v>
      </c>
      <c r="P151" s="45" t="n">
        <v>190</v>
      </c>
      <c r="Q151" s="45" t="n">
        <v>180</v>
      </c>
      <c r="R151" s="45" t="n">
        <v>150</v>
      </c>
      <c r="S151" s="45" t="n">
        <v>100</v>
      </c>
      <c r="T151" s="45" t="n">
        <v>80</v>
      </c>
      <c r="U151" s="45" t="n">
        <v>80</v>
      </c>
      <c r="V151" s="45" t="n">
        <v>80</v>
      </c>
      <c r="W151" s="45" t="n">
        <v>90</v>
      </c>
      <c r="X151" s="45" t="n">
        <v>100</v>
      </c>
      <c r="Y151" s="45" t="n">
        <v>100</v>
      </c>
      <c r="Z151" s="47" t="n">
        <v>100</v>
      </c>
      <c r="AA151" s="47" t="n">
        <v>100</v>
      </c>
      <c r="AB151" s="47" t="n">
        <v>100</v>
      </c>
      <c r="AC151" s="47" t="n">
        <v>100</v>
      </c>
      <c r="AD151" s="47" t="n">
        <v>100</v>
      </c>
      <c r="AE151" s="47" t="n">
        <v>100</v>
      </c>
      <c r="AF151" s="47" t="n">
        <v>100</v>
      </c>
      <c r="AG151" s="47" t="n">
        <v>100</v>
      </c>
      <c r="AH151" s="47" t="n">
        <v>100</v>
      </c>
      <c r="AI151" s="47" t="n">
        <v>100</v>
      </c>
      <c r="AJ151" s="47" t="n">
        <v>100</v>
      </c>
      <c r="AK151" s="47" t="n">
        <v>100</v>
      </c>
      <c r="AL151" s="47" t="n">
        <v>100</v>
      </c>
    </row>
    <row r="152" customFormat="false" ht="12.75" hidden="false" customHeight="false" outlineLevel="0" collapsed="false">
      <c r="A152" s="45" t="s">
        <v>340</v>
      </c>
      <c r="B152" s="45" t="s">
        <v>158</v>
      </c>
      <c r="C152" s="45" t="s">
        <v>376</v>
      </c>
      <c r="D152" s="45" t="s">
        <v>158</v>
      </c>
      <c r="E152" s="46" t="s">
        <v>94</v>
      </c>
      <c r="F152" s="45" t="n">
        <v>0</v>
      </c>
      <c r="G152" s="45" t="n">
        <v>0</v>
      </c>
      <c r="H152" s="45" t="n">
        <v>0</v>
      </c>
      <c r="I152" s="45" t="n">
        <v>0</v>
      </c>
      <c r="J152" s="45" t="n">
        <v>0</v>
      </c>
      <c r="K152" s="45" t="n">
        <v>0</v>
      </c>
      <c r="L152" s="45" t="n">
        <v>0</v>
      </c>
      <c r="M152" s="45" t="n">
        <v>0</v>
      </c>
      <c r="N152" s="45" t="n">
        <v>0</v>
      </c>
      <c r="O152" s="45" t="n">
        <v>0</v>
      </c>
      <c r="P152" s="45" t="n">
        <v>0</v>
      </c>
      <c r="Q152" s="45" t="n">
        <v>0</v>
      </c>
      <c r="R152" s="45" t="n">
        <v>0</v>
      </c>
      <c r="S152" s="45" t="n">
        <v>0</v>
      </c>
      <c r="T152" s="45" t="n">
        <v>0</v>
      </c>
      <c r="U152" s="45" t="n">
        <v>0</v>
      </c>
      <c r="V152" s="45" t="n">
        <v>0</v>
      </c>
      <c r="W152" s="45" t="n">
        <v>0</v>
      </c>
      <c r="X152" s="45" t="n">
        <v>0</v>
      </c>
      <c r="Y152" s="45" t="n">
        <v>0</v>
      </c>
      <c r="Z152" s="47" t="n">
        <v>0</v>
      </c>
      <c r="AA152" s="47" t="n">
        <v>0</v>
      </c>
      <c r="AB152" s="47" t="n">
        <v>0</v>
      </c>
      <c r="AC152" s="47" t="n">
        <v>50</v>
      </c>
      <c r="AD152" s="47" t="n">
        <v>50</v>
      </c>
      <c r="AE152" s="47" t="n">
        <v>50</v>
      </c>
      <c r="AF152" s="47" t="n">
        <v>50</v>
      </c>
      <c r="AG152" s="47" t="n">
        <v>25</v>
      </c>
      <c r="AH152" s="47" t="n">
        <v>0</v>
      </c>
      <c r="AI152" s="47" t="n">
        <v>0</v>
      </c>
      <c r="AJ152" s="47" t="n">
        <v>0</v>
      </c>
      <c r="AK152" s="47" t="n">
        <v>0</v>
      </c>
      <c r="AL152" s="47" t="n">
        <v>0</v>
      </c>
    </row>
    <row r="153" customFormat="false" ht="12.75" hidden="false" customHeight="false" outlineLevel="0" collapsed="false">
      <c r="A153" s="45" t="s">
        <v>340</v>
      </c>
      <c r="B153" s="45" t="s">
        <v>377</v>
      </c>
      <c r="C153" s="45" t="s">
        <v>378</v>
      </c>
      <c r="D153" s="45" t="s">
        <v>377</v>
      </c>
      <c r="E153" s="46" t="s">
        <v>94</v>
      </c>
      <c r="F153" s="45" t="n">
        <v>190</v>
      </c>
      <c r="G153" s="45" t="n">
        <v>190</v>
      </c>
      <c r="H153" s="45" t="n">
        <v>190</v>
      </c>
      <c r="I153" s="45" t="n">
        <v>190</v>
      </c>
      <c r="J153" s="45" t="n">
        <v>190</v>
      </c>
      <c r="K153" s="45" t="n">
        <v>190</v>
      </c>
      <c r="L153" s="45" t="n">
        <v>190</v>
      </c>
      <c r="M153" s="45" t="n">
        <v>190</v>
      </c>
      <c r="N153" s="45" t="n">
        <v>190</v>
      </c>
      <c r="O153" s="45" t="n">
        <v>190</v>
      </c>
      <c r="P153" s="45" t="n">
        <v>190</v>
      </c>
      <c r="Q153" s="45" t="n">
        <v>190</v>
      </c>
      <c r="R153" s="45" t="n">
        <v>190</v>
      </c>
      <c r="S153" s="45" t="n">
        <v>190</v>
      </c>
      <c r="T153" s="45" t="n">
        <v>190</v>
      </c>
      <c r="U153" s="45" t="n">
        <v>190</v>
      </c>
      <c r="V153" s="45" t="n">
        <v>190</v>
      </c>
      <c r="W153" s="45" t="n">
        <v>190</v>
      </c>
      <c r="X153" s="45" t="n">
        <v>180</v>
      </c>
      <c r="Y153" s="45" t="n">
        <v>170</v>
      </c>
      <c r="Z153" s="47" t="n">
        <v>160</v>
      </c>
      <c r="AA153" s="47" t="n">
        <v>155</v>
      </c>
      <c r="AB153" s="47" t="n">
        <v>130</v>
      </c>
      <c r="AC153" s="47" t="n">
        <v>100</v>
      </c>
      <c r="AD153" s="47" t="n">
        <v>45</v>
      </c>
      <c r="AE153" s="47" t="n">
        <v>20</v>
      </c>
      <c r="AF153" s="47" t="n">
        <v>30</v>
      </c>
      <c r="AG153" s="47" t="n">
        <v>40</v>
      </c>
      <c r="AH153" s="47" t="n">
        <v>45</v>
      </c>
      <c r="AI153" s="47" t="n">
        <v>45</v>
      </c>
      <c r="AJ153" s="47" t="n">
        <v>45</v>
      </c>
      <c r="AK153" s="47" t="n">
        <v>45</v>
      </c>
      <c r="AL153" s="47" t="n">
        <v>45</v>
      </c>
    </row>
    <row r="154" customFormat="false" ht="12.75" hidden="false" customHeight="false" outlineLevel="0" collapsed="false">
      <c r="A154" s="45" t="s">
        <v>340</v>
      </c>
      <c r="B154" s="45" t="s">
        <v>379</v>
      </c>
      <c r="C154" s="45" t="s">
        <v>380</v>
      </c>
      <c r="D154" s="45" t="s">
        <v>379</v>
      </c>
      <c r="E154" s="46" t="s">
        <v>94</v>
      </c>
      <c r="F154" s="45" t="n">
        <v>60</v>
      </c>
      <c r="G154" s="45" t="n">
        <v>50</v>
      </c>
      <c r="H154" s="45" t="n">
        <v>50</v>
      </c>
      <c r="I154" s="45" t="n">
        <v>60</v>
      </c>
      <c r="J154" s="45" t="n">
        <v>60</v>
      </c>
      <c r="K154" s="45" t="n">
        <v>60</v>
      </c>
      <c r="L154" s="45" t="n">
        <v>50</v>
      </c>
      <c r="M154" s="45" t="n">
        <v>50</v>
      </c>
      <c r="N154" s="45" t="n">
        <v>60</v>
      </c>
      <c r="O154" s="45" t="n">
        <v>60</v>
      </c>
      <c r="P154" s="45" t="n">
        <v>60</v>
      </c>
      <c r="Q154" s="45" t="n">
        <v>55</v>
      </c>
      <c r="R154" s="45" t="n">
        <v>50</v>
      </c>
      <c r="S154" s="45" t="n">
        <v>50</v>
      </c>
      <c r="T154" s="45" t="n">
        <v>35</v>
      </c>
      <c r="U154" s="45" t="n">
        <v>70</v>
      </c>
      <c r="V154" s="45" t="n">
        <v>85</v>
      </c>
      <c r="W154" s="45" t="n">
        <v>100</v>
      </c>
      <c r="X154" s="45" t="n">
        <v>110</v>
      </c>
      <c r="Y154" s="45" t="n">
        <v>110</v>
      </c>
      <c r="Z154" s="47" t="n">
        <v>110</v>
      </c>
      <c r="AA154" s="47" t="n">
        <v>60</v>
      </c>
      <c r="AB154" s="47" t="n">
        <v>50</v>
      </c>
      <c r="AC154" s="47" t="n">
        <v>50</v>
      </c>
      <c r="AD154" s="47" t="n">
        <v>50</v>
      </c>
      <c r="AE154" s="47" t="n">
        <v>40</v>
      </c>
      <c r="AF154" s="47" t="n">
        <v>35</v>
      </c>
      <c r="AG154" s="47" t="n">
        <v>0</v>
      </c>
      <c r="AH154" s="47" t="n">
        <v>0</v>
      </c>
      <c r="AI154" s="47" t="n">
        <v>0</v>
      </c>
      <c r="AJ154" s="47" t="n">
        <v>0</v>
      </c>
      <c r="AK154" s="47" t="n">
        <v>0</v>
      </c>
      <c r="AL154" s="47" t="n">
        <v>0</v>
      </c>
    </row>
    <row r="155" customFormat="false" ht="12.75" hidden="false" customHeight="false" outlineLevel="0" collapsed="false">
      <c r="A155" s="45" t="s">
        <v>340</v>
      </c>
      <c r="B155" s="45" t="s">
        <v>381</v>
      </c>
      <c r="C155" s="45" t="s">
        <v>382</v>
      </c>
      <c r="D155" s="45" t="s">
        <v>381</v>
      </c>
      <c r="E155" s="46" t="s">
        <v>94</v>
      </c>
      <c r="F155" s="45" t="n">
        <v>0</v>
      </c>
      <c r="G155" s="45" t="n">
        <v>0</v>
      </c>
      <c r="H155" s="45" t="n">
        <v>0</v>
      </c>
      <c r="I155" s="45" t="n">
        <v>0</v>
      </c>
      <c r="J155" s="45" t="n">
        <v>0</v>
      </c>
      <c r="K155" s="45" t="n">
        <v>0</v>
      </c>
      <c r="L155" s="45" t="n">
        <v>0</v>
      </c>
      <c r="M155" s="45" t="n">
        <v>0</v>
      </c>
      <c r="N155" s="45" t="n">
        <v>0</v>
      </c>
      <c r="O155" s="45" t="n">
        <v>0</v>
      </c>
      <c r="P155" s="45" t="n">
        <v>0</v>
      </c>
      <c r="Q155" s="45" t="n">
        <v>0</v>
      </c>
      <c r="R155" s="45" t="n">
        <v>0</v>
      </c>
      <c r="S155" s="45" t="n">
        <v>0</v>
      </c>
      <c r="T155" s="45" t="n">
        <v>0</v>
      </c>
      <c r="U155" s="45" t="n">
        <v>5</v>
      </c>
      <c r="V155" s="45" t="n">
        <v>10</v>
      </c>
      <c r="W155" s="45" t="n">
        <v>20</v>
      </c>
      <c r="X155" s="45" t="n">
        <v>30</v>
      </c>
      <c r="Y155" s="45" t="n">
        <v>30</v>
      </c>
      <c r="Z155" s="47" t="n">
        <v>30</v>
      </c>
      <c r="AA155" s="47" t="n">
        <v>0</v>
      </c>
      <c r="AB155" s="47" t="n">
        <v>0</v>
      </c>
      <c r="AC155" s="47" t="n">
        <v>0</v>
      </c>
      <c r="AD155" s="47" t="n">
        <v>0</v>
      </c>
      <c r="AE155" s="47" t="n">
        <v>0</v>
      </c>
      <c r="AF155" s="47" t="n">
        <v>0</v>
      </c>
      <c r="AG155" s="47" t="n">
        <v>0</v>
      </c>
      <c r="AH155" s="47" t="n">
        <v>0</v>
      </c>
      <c r="AI155" s="47" t="n">
        <v>0</v>
      </c>
      <c r="AJ155" s="47" t="n">
        <v>0</v>
      </c>
      <c r="AK155" s="47" t="n">
        <v>0</v>
      </c>
      <c r="AL155" s="47" t="n">
        <v>0</v>
      </c>
    </row>
    <row r="156" customFormat="false" ht="12.75" hidden="false" customHeight="false" outlineLevel="0" collapsed="false">
      <c r="A156" s="45" t="s">
        <v>340</v>
      </c>
      <c r="B156" s="45" t="s">
        <v>153</v>
      </c>
      <c r="C156" s="45" t="s">
        <v>383</v>
      </c>
      <c r="D156" s="45" t="s">
        <v>153</v>
      </c>
      <c r="E156" s="46" t="s">
        <v>94</v>
      </c>
      <c r="F156" s="45" t="n">
        <v>20</v>
      </c>
      <c r="G156" s="45" t="n">
        <v>20</v>
      </c>
      <c r="H156" s="45" t="n">
        <v>20</v>
      </c>
      <c r="I156" s="45" t="n">
        <v>20</v>
      </c>
      <c r="J156" s="45" t="n">
        <v>20</v>
      </c>
      <c r="K156" s="45" t="n">
        <v>20</v>
      </c>
      <c r="L156" s="45" t="n">
        <v>30</v>
      </c>
      <c r="M156" s="45" t="n">
        <v>40</v>
      </c>
      <c r="N156" s="45" t="n">
        <v>50</v>
      </c>
      <c r="O156" s="45" t="n">
        <v>50</v>
      </c>
      <c r="P156" s="45" t="n">
        <v>50</v>
      </c>
      <c r="Q156" s="45" t="n">
        <v>80</v>
      </c>
      <c r="R156" s="45" t="n">
        <v>110</v>
      </c>
      <c r="S156" s="45" t="n">
        <v>130</v>
      </c>
      <c r="T156" s="45" t="n">
        <v>140</v>
      </c>
      <c r="U156" s="45" t="n">
        <v>145</v>
      </c>
      <c r="V156" s="45" t="n">
        <v>150</v>
      </c>
      <c r="W156" s="45" t="n">
        <v>160</v>
      </c>
      <c r="X156" s="45" t="n">
        <v>165</v>
      </c>
      <c r="Y156" s="45" t="n">
        <v>165</v>
      </c>
      <c r="Z156" s="47" t="n">
        <v>165</v>
      </c>
      <c r="AA156" s="47" t="n">
        <v>165</v>
      </c>
      <c r="AB156" s="47" t="n">
        <v>165</v>
      </c>
      <c r="AC156" s="47" t="n">
        <v>170</v>
      </c>
      <c r="AD156" s="47" t="n">
        <v>175</v>
      </c>
      <c r="AE156" s="47" t="n">
        <v>180</v>
      </c>
      <c r="AF156" s="47" t="n">
        <v>180</v>
      </c>
      <c r="AG156" s="47" t="n">
        <v>180</v>
      </c>
      <c r="AH156" s="47" t="n">
        <v>185</v>
      </c>
      <c r="AI156" s="47" t="n">
        <v>185</v>
      </c>
      <c r="AJ156" s="47" t="n">
        <v>185</v>
      </c>
      <c r="AK156" s="47" t="n">
        <v>185</v>
      </c>
      <c r="AL156" s="47" t="n">
        <v>185</v>
      </c>
    </row>
    <row r="157" customFormat="false" ht="12.75" hidden="false" customHeight="false" outlineLevel="0" collapsed="false">
      <c r="A157" s="45" t="s">
        <v>340</v>
      </c>
      <c r="B157" s="45" t="s">
        <v>384</v>
      </c>
      <c r="C157" s="45" t="s">
        <v>385</v>
      </c>
      <c r="D157" s="45" t="s">
        <v>384</v>
      </c>
      <c r="E157" s="46" t="s">
        <v>94</v>
      </c>
      <c r="F157" s="45" t="n">
        <v>20</v>
      </c>
      <c r="G157" s="45" t="n">
        <v>20</v>
      </c>
      <c r="H157" s="45" t="n">
        <v>20</v>
      </c>
      <c r="I157" s="45" t="n">
        <v>20</v>
      </c>
      <c r="J157" s="45" t="n">
        <v>20</v>
      </c>
      <c r="K157" s="45" t="n">
        <v>20</v>
      </c>
      <c r="L157" s="45" t="n">
        <v>20</v>
      </c>
      <c r="M157" s="45" t="n">
        <v>20</v>
      </c>
      <c r="N157" s="45" t="n">
        <v>20</v>
      </c>
      <c r="O157" s="45" t="n">
        <v>15</v>
      </c>
      <c r="P157" s="45" t="n">
        <v>25</v>
      </c>
      <c r="Q157" s="45" t="n">
        <v>25</v>
      </c>
      <c r="R157" s="45" t="n">
        <v>20</v>
      </c>
      <c r="S157" s="45" t="n">
        <v>25</v>
      </c>
      <c r="T157" s="45" t="n">
        <v>20</v>
      </c>
      <c r="U157" s="45" t="n">
        <v>20</v>
      </c>
      <c r="V157" s="45" t="n">
        <v>25</v>
      </c>
      <c r="W157" s="45" t="n">
        <v>25</v>
      </c>
      <c r="X157" s="45" t="n">
        <v>35</v>
      </c>
      <c r="Y157" s="45" t="n">
        <v>45</v>
      </c>
      <c r="Z157" s="47" t="n">
        <v>40</v>
      </c>
      <c r="AA157" s="47" t="n">
        <v>20</v>
      </c>
      <c r="AB157" s="47" t="n">
        <v>20</v>
      </c>
      <c r="AC157" s="47" t="n">
        <v>40</v>
      </c>
      <c r="AD157" s="47" t="n">
        <v>40</v>
      </c>
      <c r="AE157" s="47" t="n">
        <v>35</v>
      </c>
      <c r="AF157" s="47" t="n">
        <v>35</v>
      </c>
      <c r="AG157" s="47" t="n">
        <v>25</v>
      </c>
      <c r="AH157" s="47" t="n">
        <v>25</v>
      </c>
      <c r="AI157" s="47" t="n">
        <v>25</v>
      </c>
      <c r="AJ157" s="47" t="n">
        <v>20</v>
      </c>
      <c r="AK157" s="47" t="n">
        <v>20</v>
      </c>
      <c r="AL157" s="47" t="n">
        <v>20</v>
      </c>
    </row>
    <row r="158" customFormat="false" ht="12.75" hidden="false" customHeight="false" outlineLevel="0" collapsed="false">
      <c r="A158" s="45" t="s">
        <v>340</v>
      </c>
      <c r="B158" s="45" t="s">
        <v>386</v>
      </c>
      <c r="C158" s="45" t="s">
        <v>387</v>
      </c>
      <c r="D158" s="45" t="s">
        <v>386</v>
      </c>
      <c r="E158" s="46" t="s">
        <v>94</v>
      </c>
      <c r="F158" s="45" t="n">
        <v>180</v>
      </c>
      <c r="G158" s="45" t="n">
        <v>180</v>
      </c>
      <c r="H158" s="45" t="n">
        <v>180</v>
      </c>
      <c r="I158" s="45" t="n">
        <v>180</v>
      </c>
      <c r="J158" s="45" t="n">
        <v>200</v>
      </c>
      <c r="K158" s="45" t="n">
        <v>200</v>
      </c>
      <c r="L158" s="45" t="n">
        <v>210</v>
      </c>
      <c r="M158" s="45" t="n">
        <v>220</v>
      </c>
      <c r="N158" s="45" t="n">
        <v>230</v>
      </c>
      <c r="O158" s="45" t="n">
        <v>230</v>
      </c>
      <c r="P158" s="45" t="n">
        <v>230</v>
      </c>
      <c r="Q158" s="45" t="n">
        <v>230</v>
      </c>
      <c r="R158" s="45" t="n">
        <v>230</v>
      </c>
      <c r="S158" s="45" t="n">
        <v>240</v>
      </c>
      <c r="T158" s="45" t="n">
        <v>245</v>
      </c>
      <c r="U158" s="45" t="n">
        <v>250</v>
      </c>
      <c r="V158" s="45" t="n">
        <v>260</v>
      </c>
      <c r="W158" s="45" t="n">
        <v>270</v>
      </c>
      <c r="X158" s="45" t="n">
        <v>275</v>
      </c>
      <c r="Y158" s="45" t="n">
        <v>275</v>
      </c>
      <c r="Z158" s="47" t="n">
        <v>275</v>
      </c>
      <c r="AA158" s="47" t="n">
        <v>275</v>
      </c>
      <c r="AB158" s="47" t="n">
        <v>275</v>
      </c>
      <c r="AC158" s="47" t="n">
        <v>275</v>
      </c>
      <c r="AD158" s="47" t="n">
        <v>275</v>
      </c>
      <c r="AE158" s="47" t="n">
        <v>275</v>
      </c>
      <c r="AF158" s="47" t="n">
        <v>270</v>
      </c>
      <c r="AG158" s="47" t="n">
        <v>265</v>
      </c>
      <c r="AH158" s="47" t="n">
        <v>260</v>
      </c>
      <c r="AI158" s="47" t="n">
        <v>260</v>
      </c>
      <c r="AJ158" s="47" t="n">
        <v>260</v>
      </c>
      <c r="AK158" s="47" t="n">
        <v>260</v>
      </c>
      <c r="AL158" s="47" t="n">
        <v>260</v>
      </c>
    </row>
    <row r="159" customFormat="false" ht="12.75" hidden="true" customHeight="false" outlineLevel="0" collapsed="false">
      <c r="A159" s="45" t="s">
        <v>340</v>
      </c>
      <c r="B159" s="45" t="s">
        <v>302</v>
      </c>
      <c r="C159" s="45" t="s">
        <v>388</v>
      </c>
      <c r="D159" s="45" t="s">
        <v>302</v>
      </c>
      <c r="E159" s="46" t="s">
        <v>94</v>
      </c>
      <c r="F159" s="45" t="n">
        <v>0</v>
      </c>
      <c r="G159" s="45" t="n">
        <v>0</v>
      </c>
      <c r="H159" s="45" t="n">
        <v>0</v>
      </c>
      <c r="I159" s="45" t="n">
        <v>0</v>
      </c>
      <c r="J159" s="45" t="n">
        <v>0</v>
      </c>
      <c r="K159" s="45" t="n">
        <v>30</v>
      </c>
      <c r="L159" s="45" t="n">
        <v>40</v>
      </c>
      <c r="M159" s="45" t="n">
        <v>40</v>
      </c>
      <c r="N159" s="45" t="n">
        <v>40</v>
      </c>
      <c r="O159" s="45" t="n">
        <v>40</v>
      </c>
      <c r="P159" s="45" t="n">
        <v>40</v>
      </c>
      <c r="Q159" s="45" t="n">
        <v>40</v>
      </c>
      <c r="R159" s="45" t="n">
        <v>15</v>
      </c>
      <c r="S159" s="45" t="n">
        <v>20</v>
      </c>
      <c r="T159" s="45" t="n">
        <v>15</v>
      </c>
      <c r="U159" s="45" t="n">
        <v>10</v>
      </c>
      <c r="V159" s="45" t="n">
        <v>0</v>
      </c>
      <c r="W159" s="45" t="n">
        <v>0</v>
      </c>
      <c r="X159" s="45" t="n">
        <v>0</v>
      </c>
      <c r="Y159" s="45" t="n">
        <v>0</v>
      </c>
      <c r="Z159" s="47" t="n">
        <v>0</v>
      </c>
      <c r="AA159" s="47" t="n">
        <v>0</v>
      </c>
      <c r="AB159" s="47" t="n">
        <v>0</v>
      </c>
      <c r="AC159" s="47" t="n">
        <v>0</v>
      </c>
      <c r="AD159" s="47" t="n">
        <v>0</v>
      </c>
      <c r="AE159" s="47" t="n">
        <v>0</v>
      </c>
      <c r="AF159" s="47" t="n">
        <v>0</v>
      </c>
      <c r="AG159" s="47" t="n">
        <v>0</v>
      </c>
      <c r="AH159" s="47" t="n">
        <v>0</v>
      </c>
      <c r="AI159" s="47" t="n">
        <v>0</v>
      </c>
      <c r="AJ159" s="47" t="n">
        <v>0</v>
      </c>
      <c r="AK159" s="47" t="n">
        <v>0</v>
      </c>
      <c r="AL159" s="47" t="n">
        <v>0</v>
      </c>
    </row>
    <row r="160" customFormat="false" ht="12.75" hidden="false" customHeight="false" outlineLevel="0" collapsed="false">
      <c r="A160" s="45" t="s">
        <v>340</v>
      </c>
      <c r="B160" s="45" t="s">
        <v>389</v>
      </c>
      <c r="C160" s="45" t="s">
        <v>390</v>
      </c>
      <c r="D160" s="45" t="s">
        <v>389</v>
      </c>
      <c r="E160" s="46" t="s">
        <v>94</v>
      </c>
      <c r="F160" s="45" t="n">
        <v>80</v>
      </c>
      <c r="G160" s="45" t="n">
        <v>80</v>
      </c>
      <c r="H160" s="45" t="n">
        <v>80</v>
      </c>
      <c r="I160" s="45" t="n">
        <v>80</v>
      </c>
      <c r="J160" s="45" t="n">
        <v>80</v>
      </c>
      <c r="K160" s="45" t="n">
        <v>80</v>
      </c>
      <c r="L160" s="45" t="n">
        <v>80</v>
      </c>
      <c r="M160" s="45" t="n">
        <v>80</v>
      </c>
      <c r="N160" s="45" t="n">
        <v>80</v>
      </c>
      <c r="O160" s="45" t="n">
        <v>95</v>
      </c>
      <c r="P160" s="45" t="n">
        <v>120</v>
      </c>
      <c r="Q160" s="45" t="n">
        <v>150</v>
      </c>
      <c r="R160" s="45" t="n">
        <v>160</v>
      </c>
      <c r="S160" s="45" t="n">
        <v>160</v>
      </c>
      <c r="T160" s="45" t="n">
        <v>160</v>
      </c>
      <c r="U160" s="45" t="n">
        <v>160</v>
      </c>
      <c r="V160" s="45" t="n">
        <v>160</v>
      </c>
      <c r="W160" s="45" t="n">
        <v>160</v>
      </c>
      <c r="X160" s="45" t="n">
        <v>160</v>
      </c>
      <c r="Y160" s="45" t="n">
        <v>160</v>
      </c>
      <c r="Z160" s="47" t="n">
        <v>160</v>
      </c>
      <c r="AA160" s="47" t="n">
        <v>0</v>
      </c>
      <c r="AB160" s="47" t="n">
        <v>0</v>
      </c>
      <c r="AC160" s="47" t="n">
        <v>0</v>
      </c>
      <c r="AD160" s="47" t="n">
        <v>0</v>
      </c>
      <c r="AE160" s="47" t="n">
        <v>0</v>
      </c>
      <c r="AF160" s="47" t="n">
        <v>0</v>
      </c>
      <c r="AG160" s="47" t="n">
        <v>0</v>
      </c>
      <c r="AH160" s="47" t="n">
        <v>0</v>
      </c>
      <c r="AI160" s="47" t="n">
        <v>0</v>
      </c>
      <c r="AJ160" s="47" t="n">
        <v>0</v>
      </c>
      <c r="AK160" s="47" t="n">
        <v>0</v>
      </c>
      <c r="AL160" s="47" t="n">
        <v>0</v>
      </c>
    </row>
    <row r="161" customFormat="false" ht="12.75" hidden="true" customHeight="false" outlineLevel="0" collapsed="false">
      <c r="A161" s="45" t="s">
        <v>340</v>
      </c>
      <c r="B161" s="45" t="s">
        <v>391</v>
      </c>
      <c r="C161" s="45" t="s">
        <v>392</v>
      </c>
      <c r="D161" s="45" t="s">
        <v>391</v>
      </c>
      <c r="E161" s="46" t="s">
        <v>94</v>
      </c>
      <c r="F161" s="45" t="n">
        <v>80</v>
      </c>
      <c r="G161" s="45" t="n">
        <v>80</v>
      </c>
      <c r="H161" s="45" t="n">
        <v>80</v>
      </c>
      <c r="I161" s="45" t="n">
        <v>80</v>
      </c>
      <c r="J161" s="45" t="n">
        <v>80</v>
      </c>
      <c r="K161" s="45" t="n">
        <v>80</v>
      </c>
      <c r="L161" s="45" t="n">
        <v>80</v>
      </c>
      <c r="M161" s="45" t="n">
        <v>80</v>
      </c>
      <c r="N161" s="45" t="n">
        <v>80</v>
      </c>
      <c r="O161" s="45" t="n">
        <v>80</v>
      </c>
      <c r="P161" s="45" t="n">
        <v>80</v>
      </c>
      <c r="Q161" s="45" t="n">
        <v>80</v>
      </c>
      <c r="R161" s="45" t="n">
        <v>80</v>
      </c>
      <c r="S161" s="45" t="n">
        <v>70</v>
      </c>
      <c r="T161" s="45" t="n">
        <v>35</v>
      </c>
      <c r="U161" s="45" t="n">
        <v>10</v>
      </c>
      <c r="V161" s="45" t="n">
        <v>0</v>
      </c>
      <c r="W161" s="45" t="n">
        <v>0</v>
      </c>
      <c r="X161" s="45" t="n">
        <v>0</v>
      </c>
      <c r="Y161" s="45" t="n">
        <v>0</v>
      </c>
      <c r="Z161" s="47" t="n">
        <v>0</v>
      </c>
      <c r="AA161" s="47" t="n">
        <v>0</v>
      </c>
      <c r="AB161" s="47" t="n">
        <v>0</v>
      </c>
      <c r="AC161" s="47" t="n">
        <v>0</v>
      </c>
      <c r="AD161" s="47" t="n">
        <v>0</v>
      </c>
      <c r="AE161" s="47" t="n">
        <v>0</v>
      </c>
      <c r="AF161" s="47" t="n">
        <v>0</v>
      </c>
      <c r="AG161" s="47" t="n">
        <v>0</v>
      </c>
      <c r="AH161" s="47" t="n">
        <v>0</v>
      </c>
      <c r="AI161" s="47" t="n">
        <v>0</v>
      </c>
      <c r="AJ161" s="47" t="n">
        <v>0</v>
      </c>
      <c r="AK161" s="47" t="n">
        <v>0</v>
      </c>
      <c r="AL161" s="47" t="n">
        <v>0</v>
      </c>
    </row>
    <row r="162" customFormat="false" ht="12.75" hidden="false" customHeight="false" outlineLevel="0" collapsed="false">
      <c r="A162" s="45" t="s">
        <v>340</v>
      </c>
      <c r="B162" s="45" t="s">
        <v>174</v>
      </c>
      <c r="C162" s="45" t="s">
        <v>393</v>
      </c>
      <c r="D162" s="45" t="s">
        <v>174</v>
      </c>
      <c r="E162" s="46" t="s">
        <v>94</v>
      </c>
      <c r="F162" s="45" t="n">
        <v>20</v>
      </c>
      <c r="G162" s="45" t="n">
        <v>20</v>
      </c>
      <c r="H162" s="45" t="n">
        <v>20</v>
      </c>
      <c r="I162" s="45" t="n">
        <v>20</v>
      </c>
      <c r="J162" s="45" t="n">
        <v>20</v>
      </c>
      <c r="K162" s="45" t="n">
        <v>20</v>
      </c>
      <c r="L162" s="45" t="n">
        <v>20</v>
      </c>
      <c r="M162" s="45" t="n">
        <v>20</v>
      </c>
      <c r="N162" s="45" t="n">
        <v>20</v>
      </c>
      <c r="O162" s="45" t="n">
        <v>20</v>
      </c>
      <c r="P162" s="45" t="n">
        <v>20</v>
      </c>
      <c r="Q162" s="45" t="n">
        <v>20</v>
      </c>
      <c r="R162" s="45" t="n">
        <v>20</v>
      </c>
      <c r="S162" s="45" t="n">
        <v>20</v>
      </c>
      <c r="T162" s="45" t="n">
        <v>20</v>
      </c>
      <c r="U162" s="45" t="n">
        <v>20</v>
      </c>
      <c r="V162" s="45" t="n">
        <v>20</v>
      </c>
      <c r="W162" s="45" t="n">
        <v>25</v>
      </c>
      <c r="X162" s="45" t="n">
        <v>20</v>
      </c>
      <c r="Y162" s="45" t="n">
        <v>20</v>
      </c>
      <c r="Z162" s="47" t="n">
        <v>20</v>
      </c>
      <c r="AA162" s="47" t="n">
        <v>0</v>
      </c>
      <c r="AB162" s="47" t="n">
        <v>0</v>
      </c>
      <c r="AC162" s="47" t="n">
        <v>0</v>
      </c>
      <c r="AD162" s="47" t="n">
        <v>0</v>
      </c>
      <c r="AE162" s="47" t="n">
        <v>0</v>
      </c>
      <c r="AF162" s="47" t="n">
        <v>0</v>
      </c>
      <c r="AG162" s="47" t="n">
        <v>0</v>
      </c>
      <c r="AH162" s="47" t="n">
        <v>0</v>
      </c>
      <c r="AI162" s="47" t="n">
        <v>0</v>
      </c>
      <c r="AJ162" s="47" t="n">
        <v>0</v>
      </c>
      <c r="AK162" s="47" t="n">
        <v>0</v>
      </c>
      <c r="AL162" s="47" t="n">
        <v>0</v>
      </c>
    </row>
    <row r="163" customFormat="false" ht="12.75" hidden="false" customHeight="false" outlineLevel="0" collapsed="false">
      <c r="A163" s="45" t="s">
        <v>340</v>
      </c>
      <c r="B163" s="45" t="s">
        <v>394</v>
      </c>
      <c r="C163" s="45" t="s">
        <v>395</v>
      </c>
      <c r="D163" s="45" t="s">
        <v>389</v>
      </c>
      <c r="E163" s="46" t="s">
        <v>94</v>
      </c>
      <c r="F163" s="45" t="n">
        <v>10</v>
      </c>
      <c r="G163" s="45" t="n">
        <v>10</v>
      </c>
      <c r="H163" s="45" t="n">
        <v>10</v>
      </c>
      <c r="I163" s="45" t="n">
        <v>10</v>
      </c>
      <c r="J163" s="45" t="n">
        <v>10</v>
      </c>
      <c r="K163" s="45" t="n">
        <v>10</v>
      </c>
      <c r="L163" s="45" t="n">
        <v>10</v>
      </c>
      <c r="M163" s="45" t="n">
        <v>10</v>
      </c>
      <c r="N163" s="45" t="n">
        <v>10</v>
      </c>
      <c r="O163" s="45" t="n">
        <v>10</v>
      </c>
      <c r="P163" s="45" t="n">
        <v>10</v>
      </c>
      <c r="Q163" s="45" t="n">
        <v>10</v>
      </c>
      <c r="R163" s="45" t="n">
        <v>10</v>
      </c>
      <c r="S163" s="45" t="n">
        <v>10</v>
      </c>
      <c r="T163" s="45" t="n">
        <v>10</v>
      </c>
      <c r="U163" s="45" t="n">
        <v>5</v>
      </c>
      <c r="V163" s="45" t="n">
        <v>0</v>
      </c>
      <c r="W163" s="45" t="n">
        <v>0</v>
      </c>
      <c r="X163" s="45" t="n">
        <v>0</v>
      </c>
      <c r="Y163" s="45" t="n">
        <v>5</v>
      </c>
      <c r="Z163" s="47" t="n">
        <v>10</v>
      </c>
      <c r="AA163" s="47" t="n">
        <v>10</v>
      </c>
      <c r="AB163" s="47" t="n">
        <v>10</v>
      </c>
      <c r="AC163" s="47" t="n">
        <v>10</v>
      </c>
      <c r="AD163" s="47" t="n">
        <v>10</v>
      </c>
      <c r="AE163" s="47" t="n">
        <v>0</v>
      </c>
      <c r="AF163" s="47" t="n">
        <v>0</v>
      </c>
      <c r="AG163" s="47" t="n">
        <v>0</v>
      </c>
      <c r="AH163" s="47" t="n">
        <v>0</v>
      </c>
      <c r="AI163" s="47" t="n">
        <v>0</v>
      </c>
      <c r="AJ163" s="47" t="n">
        <v>0</v>
      </c>
      <c r="AK163" s="47" t="n">
        <v>0</v>
      </c>
      <c r="AL163" s="47" t="n">
        <v>0</v>
      </c>
    </row>
    <row r="164" customFormat="false" ht="12.75" hidden="false" customHeight="false" outlineLevel="0" collapsed="false">
      <c r="A164" s="45" t="s">
        <v>340</v>
      </c>
      <c r="B164" s="45" t="s">
        <v>396</v>
      </c>
      <c r="C164" s="45" t="s">
        <v>397</v>
      </c>
      <c r="D164" s="45" t="s">
        <v>398</v>
      </c>
      <c r="E164" s="46" t="s">
        <v>94</v>
      </c>
      <c r="F164" s="45" t="n">
        <v>10</v>
      </c>
      <c r="G164" s="45" t="n">
        <v>10</v>
      </c>
      <c r="H164" s="45" t="n">
        <v>10</v>
      </c>
      <c r="I164" s="45" t="n">
        <v>10</v>
      </c>
      <c r="J164" s="45" t="n">
        <v>10</v>
      </c>
      <c r="K164" s="45" t="n">
        <v>10</v>
      </c>
      <c r="L164" s="45" t="n">
        <v>10</v>
      </c>
      <c r="M164" s="45" t="n">
        <v>10</v>
      </c>
      <c r="N164" s="45" t="n">
        <v>10</v>
      </c>
      <c r="O164" s="45" t="n">
        <v>10</v>
      </c>
      <c r="P164" s="45" t="n">
        <v>20</v>
      </c>
      <c r="Q164" s="45" t="n">
        <v>40</v>
      </c>
      <c r="R164" s="45" t="n">
        <v>50</v>
      </c>
      <c r="S164" s="45" t="n">
        <v>50</v>
      </c>
      <c r="T164" s="45" t="n">
        <v>50</v>
      </c>
      <c r="U164" s="45" t="n">
        <v>50</v>
      </c>
      <c r="V164" s="45" t="n">
        <v>50</v>
      </c>
      <c r="W164" s="45" t="n">
        <v>80</v>
      </c>
      <c r="X164" s="45" t="n">
        <v>100</v>
      </c>
      <c r="Y164" s="45" t="n">
        <v>100</v>
      </c>
      <c r="Z164" s="47" t="n">
        <v>100</v>
      </c>
      <c r="AA164" s="47" t="n">
        <v>100</v>
      </c>
      <c r="AB164" s="47" t="n">
        <v>100</v>
      </c>
      <c r="AC164" s="47" t="n">
        <v>100</v>
      </c>
      <c r="AD164" s="47" t="n">
        <v>100</v>
      </c>
      <c r="AE164" s="47" t="n">
        <v>200</v>
      </c>
      <c r="AF164" s="47" t="n">
        <v>225</v>
      </c>
      <c r="AG164" s="47" t="n">
        <v>230</v>
      </c>
      <c r="AH164" s="47" t="n">
        <v>240</v>
      </c>
      <c r="AI164" s="47" t="n">
        <v>245</v>
      </c>
      <c r="AJ164" s="47" t="n">
        <v>250</v>
      </c>
      <c r="AK164" s="47" t="n">
        <v>255</v>
      </c>
      <c r="AL164" s="47" t="n">
        <v>260</v>
      </c>
    </row>
    <row r="165" customFormat="false" ht="12.75" hidden="false" customHeight="false" outlineLevel="0" collapsed="false">
      <c r="A165" s="45" t="s">
        <v>340</v>
      </c>
      <c r="B165" s="45" t="s">
        <v>399</v>
      </c>
      <c r="C165" s="45" t="s">
        <v>400</v>
      </c>
      <c r="D165" s="45" t="s">
        <v>399</v>
      </c>
      <c r="E165" s="46" t="s">
        <v>94</v>
      </c>
      <c r="F165" s="45" t="n">
        <v>0</v>
      </c>
      <c r="G165" s="45" t="n">
        <v>0</v>
      </c>
      <c r="H165" s="45" t="n">
        <v>0</v>
      </c>
      <c r="I165" s="45" t="n">
        <v>0</v>
      </c>
      <c r="J165" s="45" t="n">
        <v>0</v>
      </c>
      <c r="K165" s="45" t="n">
        <v>0</v>
      </c>
      <c r="L165" s="45" t="n">
        <v>0</v>
      </c>
      <c r="M165" s="45" t="n">
        <v>0</v>
      </c>
      <c r="N165" s="45" t="n">
        <v>0</v>
      </c>
      <c r="O165" s="45" t="n">
        <v>0</v>
      </c>
      <c r="P165" s="45" t="n">
        <v>0</v>
      </c>
      <c r="Q165" s="45" t="n">
        <v>0</v>
      </c>
      <c r="R165" s="45" t="n">
        <v>5</v>
      </c>
      <c r="S165" s="45" t="n">
        <v>5</v>
      </c>
      <c r="T165" s="45" t="n">
        <v>5</v>
      </c>
      <c r="U165" s="45" t="n">
        <v>5</v>
      </c>
      <c r="V165" s="45" t="n">
        <v>5</v>
      </c>
      <c r="W165" s="45" t="n">
        <v>5</v>
      </c>
      <c r="X165" s="45" t="n">
        <v>20</v>
      </c>
      <c r="Y165" s="45" t="n">
        <v>20</v>
      </c>
      <c r="Z165" s="47" t="n">
        <v>20</v>
      </c>
      <c r="AA165" s="47" t="n">
        <v>0</v>
      </c>
      <c r="AB165" s="47" t="n">
        <v>0</v>
      </c>
      <c r="AC165" s="47" t="n">
        <v>0</v>
      </c>
      <c r="AD165" s="47" t="n">
        <v>0</v>
      </c>
      <c r="AE165" s="47" t="n">
        <v>0</v>
      </c>
      <c r="AF165" s="47" t="n">
        <v>0</v>
      </c>
      <c r="AG165" s="47" t="n">
        <v>0</v>
      </c>
      <c r="AH165" s="47" t="n">
        <v>0</v>
      </c>
      <c r="AI165" s="47" t="n">
        <v>0</v>
      </c>
      <c r="AJ165" s="47" t="n">
        <v>0</v>
      </c>
      <c r="AK165" s="47" t="n">
        <v>0</v>
      </c>
      <c r="AL165" s="47" t="n">
        <v>0</v>
      </c>
    </row>
    <row r="166" customFormat="false" ht="12.75" hidden="false" customHeight="false" outlineLevel="0" collapsed="false">
      <c r="A166" s="45" t="s">
        <v>340</v>
      </c>
      <c r="B166" s="45"/>
      <c r="C166" s="45" t="s">
        <v>401</v>
      </c>
      <c r="D166" s="45" t="s">
        <v>399</v>
      </c>
      <c r="E166" s="46" t="s">
        <v>94</v>
      </c>
      <c r="F166" s="45" t="n">
        <v>20</v>
      </c>
      <c r="G166" s="45" t="n">
        <v>20</v>
      </c>
      <c r="H166" s="45" t="n">
        <v>20</v>
      </c>
      <c r="I166" s="45" t="n">
        <v>20</v>
      </c>
      <c r="J166" s="45" t="n">
        <v>40</v>
      </c>
      <c r="K166" s="45" t="n">
        <v>60</v>
      </c>
      <c r="L166" s="45" t="n">
        <v>60</v>
      </c>
      <c r="M166" s="45" t="n">
        <v>60</v>
      </c>
      <c r="N166" s="45" t="n">
        <v>60</v>
      </c>
      <c r="O166" s="45" t="n">
        <v>60</v>
      </c>
      <c r="P166" s="45" t="n">
        <v>60</v>
      </c>
      <c r="Q166" s="45" t="n">
        <v>60</v>
      </c>
      <c r="R166" s="45" t="n">
        <v>60</v>
      </c>
      <c r="S166" s="45" t="n">
        <v>65</v>
      </c>
      <c r="T166" s="45" t="n">
        <v>55</v>
      </c>
      <c r="U166" s="45" t="n">
        <v>40</v>
      </c>
      <c r="V166" s="45" t="n">
        <v>40</v>
      </c>
      <c r="W166" s="45" t="n">
        <v>40</v>
      </c>
      <c r="X166" s="45" t="n">
        <v>40</v>
      </c>
      <c r="Y166" s="45" t="n">
        <v>40</v>
      </c>
      <c r="Z166" s="47" t="n">
        <v>40</v>
      </c>
      <c r="AA166" s="47" t="n">
        <v>20</v>
      </c>
      <c r="AB166" s="47" t="n">
        <v>0</v>
      </c>
      <c r="AC166" s="47" t="n">
        <v>0</v>
      </c>
      <c r="AD166" s="47" t="n">
        <v>0</v>
      </c>
      <c r="AE166" s="47" t="n">
        <v>0</v>
      </c>
      <c r="AF166" s="47" t="n">
        <v>10</v>
      </c>
      <c r="AG166" s="47" t="n">
        <v>10</v>
      </c>
      <c r="AH166" s="47" t="n">
        <v>10</v>
      </c>
      <c r="AI166" s="47" t="n">
        <v>10</v>
      </c>
      <c r="AJ166" s="47" t="n">
        <v>10</v>
      </c>
      <c r="AK166" s="47" t="n">
        <v>10</v>
      </c>
      <c r="AL166" s="47" t="n">
        <v>10</v>
      </c>
    </row>
    <row r="167" customFormat="false" ht="12.75" hidden="false" customHeight="false" outlineLevel="0" collapsed="false">
      <c r="A167" s="45" t="s">
        <v>340</v>
      </c>
      <c r="B167" s="45" t="s">
        <v>183</v>
      </c>
      <c r="C167" s="45" t="s">
        <v>402</v>
      </c>
      <c r="D167" s="45" t="s">
        <v>183</v>
      </c>
      <c r="E167" s="46" t="s">
        <v>94</v>
      </c>
      <c r="F167" s="45" t="n">
        <v>140</v>
      </c>
      <c r="G167" s="45" t="n">
        <v>140</v>
      </c>
      <c r="H167" s="45" t="n">
        <v>140</v>
      </c>
      <c r="I167" s="45" t="n">
        <v>140</v>
      </c>
      <c r="J167" s="45" t="n">
        <v>140</v>
      </c>
      <c r="K167" s="45" t="n">
        <v>140</v>
      </c>
      <c r="L167" s="45" t="n">
        <v>140</v>
      </c>
      <c r="M167" s="45" t="n">
        <v>140</v>
      </c>
      <c r="N167" s="45" t="n">
        <v>140</v>
      </c>
      <c r="O167" s="45" t="n">
        <v>140</v>
      </c>
      <c r="P167" s="45" t="n">
        <v>140</v>
      </c>
      <c r="Q167" s="45" t="n">
        <v>140</v>
      </c>
      <c r="R167" s="45" t="n">
        <v>140</v>
      </c>
      <c r="S167" s="45" t="n">
        <v>150</v>
      </c>
      <c r="T167" s="45" t="n">
        <v>160</v>
      </c>
      <c r="U167" s="45" t="n">
        <v>170</v>
      </c>
      <c r="V167" s="45" t="n">
        <v>180</v>
      </c>
      <c r="W167" s="45" t="n">
        <v>200</v>
      </c>
      <c r="X167" s="45" t="n">
        <v>210</v>
      </c>
      <c r="Y167" s="45" t="n">
        <v>220</v>
      </c>
      <c r="Z167" s="47" t="n">
        <v>235</v>
      </c>
      <c r="AA167" s="47" t="n">
        <v>245</v>
      </c>
      <c r="AB167" s="47" t="n">
        <v>255</v>
      </c>
      <c r="AC167" s="47" t="n">
        <v>265</v>
      </c>
      <c r="AD167" s="47" t="n">
        <v>270</v>
      </c>
      <c r="AE167" s="47" t="n">
        <v>270</v>
      </c>
      <c r="AF167" s="47" t="n">
        <v>275</v>
      </c>
      <c r="AG167" s="47" t="n">
        <v>280</v>
      </c>
      <c r="AH167" s="47" t="n">
        <v>290</v>
      </c>
      <c r="AI167" s="47" t="n">
        <v>295</v>
      </c>
      <c r="AJ167" s="47" t="n">
        <v>300</v>
      </c>
      <c r="AK167" s="47" t="n">
        <v>305</v>
      </c>
      <c r="AL167" s="47" t="n">
        <v>310</v>
      </c>
    </row>
    <row r="168" customFormat="false" ht="12.75" hidden="false" customHeight="false" outlineLevel="0" collapsed="false">
      <c r="A168" s="45" t="s">
        <v>340</v>
      </c>
      <c r="B168" s="45"/>
      <c r="C168" s="45" t="s">
        <v>403</v>
      </c>
      <c r="D168" s="45" t="s">
        <v>183</v>
      </c>
      <c r="E168" s="46" t="s">
        <v>94</v>
      </c>
      <c r="F168" s="45" t="n">
        <v>0</v>
      </c>
      <c r="G168" s="45" t="n">
        <v>0</v>
      </c>
      <c r="H168" s="45" t="n">
        <v>0</v>
      </c>
      <c r="I168" s="45" t="n">
        <v>0</v>
      </c>
      <c r="J168" s="45" t="n">
        <v>0</v>
      </c>
      <c r="K168" s="45" t="n">
        <v>0</v>
      </c>
      <c r="L168" s="45" t="n">
        <v>0</v>
      </c>
      <c r="M168" s="45" t="n">
        <v>0</v>
      </c>
      <c r="N168" s="45" t="n">
        <v>0</v>
      </c>
      <c r="O168" s="45" t="n">
        <v>20</v>
      </c>
      <c r="P168" s="45" t="n">
        <v>30</v>
      </c>
      <c r="Q168" s="45" t="n">
        <v>30</v>
      </c>
      <c r="R168" s="45" t="n">
        <v>30</v>
      </c>
      <c r="S168" s="45" t="n">
        <v>30</v>
      </c>
      <c r="T168" s="45" t="n">
        <v>30</v>
      </c>
      <c r="U168" s="45" t="n">
        <v>30</v>
      </c>
      <c r="V168" s="45" t="n">
        <v>30</v>
      </c>
      <c r="W168" s="45" t="n">
        <v>30</v>
      </c>
      <c r="X168" s="45" t="n">
        <v>30</v>
      </c>
      <c r="Y168" s="45" t="n">
        <v>30</v>
      </c>
      <c r="Z168" s="47" t="n">
        <v>30</v>
      </c>
      <c r="AA168" s="47" t="n">
        <v>300</v>
      </c>
      <c r="AB168" s="47" t="n">
        <v>300</v>
      </c>
      <c r="AC168" s="47" t="n">
        <v>310</v>
      </c>
      <c r="AD168" s="47" t="n">
        <v>320</v>
      </c>
      <c r="AE168" s="47" t="n">
        <v>330</v>
      </c>
      <c r="AF168" s="47" t="n">
        <v>340</v>
      </c>
      <c r="AG168" s="47" t="n">
        <v>345</v>
      </c>
      <c r="AH168" s="47" t="n">
        <v>350</v>
      </c>
      <c r="AI168" s="47" t="n">
        <v>355</v>
      </c>
      <c r="AJ168" s="47" t="n">
        <v>360</v>
      </c>
      <c r="AK168" s="47" t="n">
        <v>365</v>
      </c>
      <c r="AL168" s="47" t="n">
        <v>370</v>
      </c>
    </row>
    <row r="169" customFormat="false" ht="12.75" hidden="false" customHeight="false" outlineLevel="0" collapsed="false">
      <c r="A169" s="45" t="s">
        <v>340</v>
      </c>
      <c r="B169" s="45"/>
      <c r="C169" s="45" t="s">
        <v>404</v>
      </c>
      <c r="D169" s="45" t="s">
        <v>183</v>
      </c>
      <c r="E169" s="46" t="s">
        <v>94</v>
      </c>
      <c r="F169" s="45" t="n">
        <v>0</v>
      </c>
      <c r="G169" s="45" t="n">
        <v>0</v>
      </c>
      <c r="H169" s="45" t="n">
        <v>0</v>
      </c>
      <c r="I169" s="45" t="n">
        <v>0</v>
      </c>
      <c r="J169" s="45" t="n">
        <v>0</v>
      </c>
      <c r="K169" s="45" t="n">
        <v>0</v>
      </c>
      <c r="L169" s="45" t="n">
        <v>15</v>
      </c>
      <c r="M169" s="45" t="n">
        <v>15</v>
      </c>
      <c r="N169" s="45" t="n">
        <v>35</v>
      </c>
      <c r="O169" s="45" t="n">
        <v>100</v>
      </c>
      <c r="P169" s="45" t="n">
        <v>105</v>
      </c>
      <c r="Q169" s="45" t="n">
        <v>110</v>
      </c>
      <c r="R169" s="45" t="n">
        <v>115</v>
      </c>
      <c r="S169" s="45" t="n">
        <v>120</v>
      </c>
      <c r="T169" s="45" t="n">
        <v>120</v>
      </c>
      <c r="U169" s="45" t="n">
        <v>120</v>
      </c>
      <c r="V169" s="45" t="n">
        <v>120</v>
      </c>
      <c r="W169" s="45" t="n">
        <v>120</v>
      </c>
      <c r="X169" s="45" t="n">
        <v>120</v>
      </c>
      <c r="Y169" s="45" t="n">
        <v>120</v>
      </c>
      <c r="Z169" s="47" t="n">
        <v>120</v>
      </c>
      <c r="AA169" s="47" t="n">
        <v>120</v>
      </c>
      <c r="AB169" s="47" t="n">
        <v>120</v>
      </c>
      <c r="AC169" s="47" t="n">
        <v>120</v>
      </c>
      <c r="AD169" s="47" t="n">
        <v>120</v>
      </c>
      <c r="AE169" s="47" t="n">
        <v>120</v>
      </c>
      <c r="AF169" s="47" t="n">
        <v>125</v>
      </c>
      <c r="AG169" s="47" t="n">
        <v>120</v>
      </c>
      <c r="AH169" s="47" t="n">
        <v>125</v>
      </c>
      <c r="AI169" s="47" t="n">
        <v>130</v>
      </c>
      <c r="AJ169" s="47" t="n">
        <v>130</v>
      </c>
      <c r="AK169" s="47" t="n">
        <v>135</v>
      </c>
      <c r="AL169" s="47" t="n">
        <v>140</v>
      </c>
    </row>
    <row r="170" customFormat="false" ht="12.75" hidden="false" customHeight="false" outlineLevel="0" collapsed="false">
      <c r="A170" s="45" t="s">
        <v>340</v>
      </c>
      <c r="B170" s="45"/>
      <c r="C170" s="45" t="s">
        <v>405</v>
      </c>
      <c r="D170" s="45" t="s">
        <v>183</v>
      </c>
      <c r="E170" s="46" t="s">
        <v>94</v>
      </c>
      <c r="F170" s="45" t="n">
        <v>0</v>
      </c>
      <c r="G170" s="45" t="n">
        <v>0</v>
      </c>
      <c r="H170" s="45" t="n">
        <v>0</v>
      </c>
      <c r="I170" s="45" t="n">
        <v>0</v>
      </c>
      <c r="J170" s="45" t="n">
        <v>0</v>
      </c>
      <c r="K170" s="45" t="n">
        <v>0</v>
      </c>
      <c r="L170" s="45" t="n">
        <v>0</v>
      </c>
      <c r="M170" s="45" t="n">
        <v>0</v>
      </c>
      <c r="N170" s="45" t="n">
        <v>0</v>
      </c>
      <c r="O170" s="45" t="n">
        <v>0</v>
      </c>
      <c r="P170" s="45" t="n">
        <v>0</v>
      </c>
      <c r="Q170" s="45" t="n">
        <v>0</v>
      </c>
      <c r="R170" s="45" t="n">
        <v>0</v>
      </c>
      <c r="S170" s="45" t="n">
        <v>0</v>
      </c>
      <c r="T170" s="45" t="n">
        <v>0</v>
      </c>
      <c r="U170" s="45" t="n">
        <v>0</v>
      </c>
      <c r="V170" s="45" t="n">
        <v>0</v>
      </c>
      <c r="W170" s="45" t="n">
        <v>0</v>
      </c>
      <c r="X170" s="45" t="n">
        <v>175</v>
      </c>
      <c r="Y170" s="45" t="n">
        <v>350</v>
      </c>
      <c r="Z170" s="47" t="n">
        <v>365</v>
      </c>
      <c r="AA170" s="47" t="n">
        <v>365</v>
      </c>
      <c r="AB170" s="47" t="n">
        <v>365</v>
      </c>
      <c r="AC170" s="47" t="n">
        <v>365</v>
      </c>
      <c r="AD170" s="47" t="n">
        <v>365</v>
      </c>
      <c r="AE170" s="47" t="n">
        <v>365</v>
      </c>
      <c r="AF170" s="47" t="n">
        <v>380</v>
      </c>
      <c r="AG170" s="47" t="n">
        <v>380</v>
      </c>
      <c r="AH170" s="47" t="n">
        <v>390</v>
      </c>
      <c r="AI170" s="47" t="n">
        <v>395</v>
      </c>
      <c r="AJ170" s="47" t="n">
        <v>400</v>
      </c>
      <c r="AK170" s="47" t="n">
        <v>400</v>
      </c>
      <c r="AL170" s="47" t="n">
        <v>400</v>
      </c>
    </row>
    <row r="171" customFormat="false" ht="12.75" hidden="false" customHeight="false" outlineLevel="0" collapsed="false">
      <c r="A171" s="45" t="s">
        <v>340</v>
      </c>
      <c r="B171" s="45"/>
      <c r="C171" s="45" t="s">
        <v>406</v>
      </c>
      <c r="D171" s="45" t="s">
        <v>183</v>
      </c>
      <c r="E171" s="46" t="s">
        <v>94</v>
      </c>
      <c r="F171" s="45" t="n">
        <v>70</v>
      </c>
      <c r="G171" s="45" t="n">
        <v>70</v>
      </c>
      <c r="H171" s="45" t="n">
        <v>70</v>
      </c>
      <c r="I171" s="45" t="n">
        <v>70</v>
      </c>
      <c r="J171" s="45" t="n">
        <v>70</v>
      </c>
      <c r="K171" s="45" t="n">
        <v>70</v>
      </c>
      <c r="L171" s="45" t="n">
        <v>70</v>
      </c>
      <c r="M171" s="45" t="n">
        <v>70</v>
      </c>
      <c r="N171" s="45" t="n">
        <v>70</v>
      </c>
      <c r="O171" s="45" t="n">
        <v>70</v>
      </c>
      <c r="P171" s="45" t="n">
        <v>70</v>
      </c>
      <c r="Q171" s="45" t="n">
        <v>70</v>
      </c>
      <c r="R171" s="45" t="n">
        <v>70</v>
      </c>
      <c r="S171" s="45" t="n">
        <v>70</v>
      </c>
      <c r="T171" s="45" t="n">
        <v>70</v>
      </c>
      <c r="U171" s="45" t="n">
        <v>70</v>
      </c>
      <c r="V171" s="45" t="n">
        <v>70</v>
      </c>
      <c r="W171" s="45" t="n">
        <v>70</v>
      </c>
      <c r="X171" s="45" t="n">
        <v>70</v>
      </c>
      <c r="Y171" s="45" t="n">
        <v>70</v>
      </c>
      <c r="Z171" s="47" t="n">
        <v>25</v>
      </c>
      <c r="AA171" s="47" t="n">
        <v>0</v>
      </c>
      <c r="AB171" s="47" t="n">
        <v>0</v>
      </c>
      <c r="AC171" s="47" t="n">
        <v>0</v>
      </c>
      <c r="AD171" s="47" t="n">
        <v>0</v>
      </c>
      <c r="AE171" s="47" t="n">
        <v>0</v>
      </c>
      <c r="AF171" s="47" t="n">
        <v>0</v>
      </c>
      <c r="AG171" s="47" t="n">
        <v>0</v>
      </c>
      <c r="AH171" s="47" t="n">
        <v>0</v>
      </c>
      <c r="AI171" s="47" t="n">
        <v>0</v>
      </c>
      <c r="AJ171" s="47" t="n">
        <v>0</v>
      </c>
      <c r="AK171" s="47" t="n">
        <v>0</v>
      </c>
      <c r="AL171" s="47" t="n">
        <v>0</v>
      </c>
    </row>
    <row r="172" customFormat="false" ht="12.75" hidden="true" customHeight="false" outlineLevel="0" collapsed="false">
      <c r="A172" s="45" t="s">
        <v>340</v>
      </c>
      <c r="B172" s="45" t="s">
        <v>183</v>
      </c>
      <c r="C172" s="45" t="s">
        <v>407</v>
      </c>
      <c r="D172" s="45" t="s">
        <v>183</v>
      </c>
      <c r="E172" s="46" t="s">
        <v>94</v>
      </c>
      <c r="F172" s="45" t="n">
        <v>10</v>
      </c>
      <c r="G172" s="45" t="n">
        <v>10</v>
      </c>
      <c r="H172" s="45" t="n">
        <v>10</v>
      </c>
      <c r="I172" s="45" t="n">
        <v>10</v>
      </c>
      <c r="J172" s="45" t="n">
        <v>10</v>
      </c>
      <c r="K172" s="45" t="n">
        <v>10</v>
      </c>
      <c r="L172" s="45" t="n">
        <v>10</v>
      </c>
      <c r="M172" s="45" t="n">
        <v>20</v>
      </c>
      <c r="N172" s="45" t="n">
        <v>50</v>
      </c>
      <c r="O172" s="45" t="n">
        <v>50</v>
      </c>
      <c r="P172" s="45" t="n">
        <v>50</v>
      </c>
      <c r="Q172" s="45" t="n">
        <v>50</v>
      </c>
      <c r="R172" s="45" t="n">
        <v>50</v>
      </c>
      <c r="S172" s="45" t="n">
        <v>40</v>
      </c>
      <c r="T172" s="45" t="n">
        <v>10</v>
      </c>
      <c r="U172" s="45" t="n">
        <v>0</v>
      </c>
      <c r="V172" s="45" t="n">
        <v>0</v>
      </c>
      <c r="W172" s="45" t="n">
        <v>0</v>
      </c>
      <c r="X172" s="45" t="n">
        <v>0</v>
      </c>
      <c r="Y172" s="45" t="n">
        <v>0</v>
      </c>
      <c r="Z172" s="47" t="n">
        <v>0</v>
      </c>
      <c r="AA172" s="47" t="n">
        <v>0</v>
      </c>
      <c r="AB172" s="47" t="n">
        <v>0</v>
      </c>
      <c r="AC172" s="47" t="n">
        <v>0</v>
      </c>
      <c r="AD172" s="47" t="n">
        <v>0</v>
      </c>
      <c r="AE172" s="47" t="n">
        <v>0</v>
      </c>
      <c r="AF172" s="47" t="n">
        <v>0</v>
      </c>
      <c r="AG172" s="47" t="n">
        <v>0</v>
      </c>
      <c r="AH172" s="47" t="n">
        <v>0</v>
      </c>
      <c r="AI172" s="47" t="n">
        <v>0</v>
      </c>
      <c r="AJ172" s="47" t="n">
        <v>0</v>
      </c>
      <c r="AK172" s="47" t="n">
        <v>0</v>
      </c>
      <c r="AL172" s="47" t="n">
        <v>0</v>
      </c>
    </row>
    <row r="173" customFormat="false" ht="12.75" hidden="false" customHeight="false" outlineLevel="0" collapsed="false">
      <c r="A173" s="45" t="s">
        <v>340</v>
      </c>
      <c r="B173" s="45" t="s">
        <v>408</v>
      </c>
      <c r="C173" s="45" t="s">
        <v>409</v>
      </c>
      <c r="D173" s="45" t="s">
        <v>408</v>
      </c>
      <c r="E173" s="46" t="s">
        <v>94</v>
      </c>
      <c r="F173" s="45" t="n">
        <v>0</v>
      </c>
      <c r="G173" s="45" t="n">
        <v>0</v>
      </c>
      <c r="H173" s="45" t="n">
        <v>0</v>
      </c>
      <c r="I173" s="45" t="n">
        <v>0</v>
      </c>
      <c r="J173" s="45" t="n">
        <v>0</v>
      </c>
      <c r="K173" s="45" t="n">
        <v>0</v>
      </c>
      <c r="L173" s="45" t="n">
        <v>0</v>
      </c>
      <c r="M173" s="45" t="n">
        <v>0</v>
      </c>
      <c r="N173" s="45" t="n">
        <v>0</v>
      </c>
      <c r="O173" s="45" t="n">
        <v>0</v>
      </c>
      <c r="P173" s="45" t="n">
        <v>0</v>
      </c>
      <c r="Q173" s="45" t="n">
        <v>0</v>
      </c>
      <c r="R173" s="45" t="n">
        <v>0</v>
      </c>
      <c r="S173" s="45" t="n">
        <v>0</v>
      </c>
      <c r="T173" s="45" t="n">
        <v>0</v>
      </c>
      <c r="U173" s="45" t="n">
        <v>0</v>
      </c>
      <c r="V173" s="45" t="n">
        <v>0</v>
      </c>
      <c r="W173" s="45" t="n">
        <v>0</v>
      </c>
      <c r="X173" s="45" t="n">
        <v>0</v>
      </c>
      <c r="Y173" s="45" t="n">
        <v>25</v>
      </c>
      <c r="Z173" s="47" t="n">
        <v>20</v>
      </c>
      <c r="AA173" s="47" t="n">
        <v>0</v>
      </c>
      <c r="AB173" s="47" t="n">
        <v>0</v>
      </c>
      <c r="AC173" s="47" t="n">
        <v>0</v>
      </c>
      <c r="AD173" s="47" t="n">
        <v>0</v>
      </c>
      <c r="AE173" s="47" t="n">
        <v>0</v>
      </c>
      <c r="AF173" s="47" t="n">
        <v>0</v>
      </c>
      <c r="AG173" s="47" t="n">
        <v>0</v>
      </c>
      <c r="AH173" s="47" t="n">
        <v>0</v>
      </c>
      <c r="AI173" s="47" t="n">
        <v>0</v>
      </c>
      <c r="AJ173" s="47" t="n">
        <v>0</v>
      </c>
      <c r="AK173" s="47" t="n">
        <v>0</v>
      </c>
      <c r="AL173" s="47" t="n">
        <v>0</v>
      </c>
    </row>
    <row r="174" customFormat="false" ht="12.75" hidden="false" customHeight="false" outlineLevel="0" collapsed="false">
      <c r="A174" s="45" t="s">
        <v>340</v>
      </c>
      <c r="B174" s="45"/>
      <c r="C174" s="45" t="s">
        <v>410</v>
      </c>
      <c r="D174" s="45" t="s">
        <v>408</v>
      </c>
      <c r="E174" s="46" t="s">
        <v>94</v>
      </c>
      <c r="F174" s="45" t="n">
        <v>0</v>
      </c>
      <c r="G174" s="45" t="n">
        <v>0</v>
      </c>
      <c r="H174" s="45" t="n">
        <v>0</v>
      </c>
      <c r="I174" s="45" t="n">
        <v>0</v>
      </c>
      <c r="J174" s="45" t="n">
        <v>0</v>
      </c>
      <c r="K174" s="45" t="n">
        <v>0</v>
      </c>
      <c r="L174" s="45" t="n">
        <v>0</v>
      </c>
      <c r="M174" s="45" t="n">
        <v>0</v>
      </c>
      <c r="N174" s="45" t="n">
        <v>0</v>
      </c>
      <c r="O174" s="45" t="n">
        <v>0</v>
      </c>
      <c r="P174" s="45" t="n">
        <v>0</v>
      </c>
      <c r="Q174" s="45" t="n">
        <v>0</v>
      </c>
      <c r="R174" s="45" t="n">
        <v>0</v>
      </c>
      <c r="S174" s="45" t="n">
        <v>0</v>
      </c>
      <c r="T174" s="45" t="n">
        <v>0</v>
      </c>
      <c r="U174" s="45" t="n">
        <v>0</v>
      </c>
      <c r="V174" s="45" t="n">
        <v>0</v>
      </c>
      <c r="W174" s="45" t="n">
        <v>0</v>
      </c>
      <c r="X174" s="45" t="n">
        <v>0</v>
      </c>
      <c r="Y174" s="45" t="n">
        <v>30</v>
      </c>
      <c r="Z174" s="47" t="n">
        <v>50</v>
      </c>
      <c r="AA174" s="47" t="n">
        <v>30</v>
      </c>
      <c r="AB174" s="47" t="n">
        <v>20</v>
      </c>
      <c r="AC174" s="47" t="n">
        <v>10</v>
      </c>
      <c r="AD174" s="47" t="n">
        <v>40</v>
      </c>
      <c r="AE174" s="47" t="n">
        <v>65</v>
      </c>
      <c r="AF174" s="47" t="n">
        <v>65</v>
      </c>
      <c r="AG174" s="47" t="n">
        <v>0</v>
      </c>
      <c r="AH174" s="47" t="n">
        <v>0</v>
      </c>
      <c r="AI174" s="47" t="n">
        <v>0</v>
      </c>
      <c r="AJ174" s="47" t="n">
        <v>0</v>
      </c>
      <c r="AK174" s="47" t="n">
        <v>0</v>
      </c>
      <c r="AL174" s="47" t="n">
        <v>150</v>
      </c>
    </row>
    <row r="176" customFormat="false" ht="12.75" hidden="false" customHeight="false" outlineLevel="0" collapsed="false">
      <c r="D176" s="51" t="s">
        <v>411</v>
      </c>
      <c r="F176" s="46" t="n">
        <v>8435</v>
      </c>
      <c r="G176" s="46" t="n">
        <v>9070</v>
      </c>
      <c r="H176" s="46" t="n">
        <v>9455</v>
      </c>
      <c r="I176" s="46" t="n">
        <v>9755</v>
      </c>
      <c r="J176" s="46" t="n">
        <v>10240</v>
      </c>
      <c r="K176" s="46" t="n">
        <v>10680</v>
      </c>
      <c r="L176" s="46" t="n">
        <v>11035</v>
      </c>
      <c r="M176" s="46" t="n">
        <v>11710</v>
      </c>
      <c r="N176" s="46" t="n">
        <v>12275</v>
      </c>
      <c r="O176" s="46" t="n">
        <v>12705</v>
      </c>
      <c r="P176" s="46" t="n">
        <v>12755</v>
      </c>
      <c r="Q176" s="46" t="n">
        <v>13235</v>
      </c>
      <c r="R176" s="46" t="n">
        <v>13515</v>
      </c>
      <c r="S176" s="46" t="n">
        <v>14085</v>
      </c>
      <c r="T176" s="46" t="n">
        <v>14245</v>
      </c>
      <c r="U176" s="46" t="n">
        <v>14505</v>
      </c>
      <c r="V176" s="46" t="n">
        <v>14735</v>
      </c>
      <c r="W176" s="46" t="n">
        <v>15180</v>
      </c>
      <c r="X176" s="46" t="n">
        <v>15655</v>
      </c>
      <c r="Y176" s="46" t="n">
        <v>15905</v>
      </c>
      <c r="Z176" s="52" t="n">
        <v>16885</v>
      </c>
      <c r="AA176" s="52" t="n">
        <v>17000</v>
      </c>
      <c r="AB176" s="52" t="n">
        <v>17030</v>
      </c>
      <c r="AC176" s="52" t="n">
        <v>17990</v>
      </c>
      <c r="AD176" s="52" t="n">
        <v>18610</v>
      </c>
      <c r="AE176" s="52" t="n">
        <v>18930</v>
      </c>
      <c r="AF176" s="52" t="n">
        <v>19495</v>
      </c>
      <c r="AG176" s="52" t="n">
        <v>19590</v>
      </c>
      <c r="AH176" s="52" t="n">
        <v>20350</v>
      </c>
      <c r="AI176" s="52" t="n">
        <v>20855</v>
      </c>
      <c r="AJ176" s="52" t="n">
        <v>21225</v>
      </c>
      <c r="AK176" s="52" t="n">
        <v>22030</v>
      </c>
      <c r="AL176" s="52" t="n">
        <v>23030</v>
      </c>
    </row>
  </sheetData>
  <printOptions headings="false" gridLines="false" gridLinesSet="true" horizontalCentered="false" verticalCentered="false"/>
  <pageMargins left="0.25" right="0" top="0.75" bottom="0.5" header="0.511811023622047" footer="0.25"/>
  <pageSetup paperSize="1" scale="74" fitToWidth="1" fitToHeight="1" pageOrder="downThenOver" orientation="landscape" blackAndWhite="false" draft="false" cellComments="none" firstPageNumber="35" useFirstPageNumber="true" horizontalDpi="300" verticalDpi="300" copies="1"/>
  <headerFooter differentFirst="false" differentOddEven="false">
    <oddHeader/>
    <oddFooter>&amp;L&amp;11RISI-World Market Pulp Capacity&amp;C&amp;11&amp;P&amp;R&amp;11Bleached Softwood Kraft</oddFooter>
  </headerFooter>
  <rowBreaks count="1" manualBreakCount="1">
    <brk id="5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3"/>
  <sheetViews>
    <sheetView showFormulas="false" showGridLines="false" showRowColHeaders="true" showZeros="true" rightToLeft="false" tabSelected="false" showOutlineSymbols="true" defaultGridColor="true" view="pageBreakPreview" topLeftCell="A1" colorId="64" zoomScale="71" zoomScaleNormal="70" zoomScalePageLayoutView="71" workbookViewId="0">
      <selection pane="topLeft" activeCell="D69" activeCellId="0" sqref="D69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35" width="16.84"/>
    <col collapsed="false" customWidth="true" hidden="false" outlineLevel="0" max="2" min="2" style="38" width="27.85"/>
    <col collapsed="false" customWidth="true" hidden="false" outlineLevel="0" max="3" min="3" style="38" width="19.14"/>
    <col collapsed="false" customWidth="true" hidden="false" outlineLevel="0" max="4" min="4" style="38" width="25.56"/>
    <col collapsed="false" customWidth="true" hidden="false" outlineLevel="0" max="5" min="5" style="38" width="7.42"/>
    <col collapsed="false" customWidth="false" hidden="true" outlineLevel="0" max="25" min="6" style="38" width="7.99"/>
    <col collapsed="false" customWidth="true" hidden="false" outlineLevel="0" max="38" min="26" style="53" width="7.56"/>
    <col collapsed="false" customWidth="true" hidden="false" outlineLevel="0" max="40" min="39" style="54" width="8.56"/>
    <col collapsed="false" customWidth="false" hidden="false" outlineLevel="0" max="257" min="41" style="35" width="7.99"/>
  </cols>
  <sheetData>
    <row r="1" customFormat="false" ht="15.75" hidden="false" customHeight="false" outlineLevel="0" collapsed="false">
      <c r="A1" s="37" t="s">
        <v>412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5"/>
      <c r="AN1" s="35"/>
    </row>
    <row r="2" customFormat="false" ht="15.75" hidden="false" customHeight="false" outlineLevel="0" collapsed="false">
      <c r="A2" s="40" t="s">
        <v>89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5"/>
      <c r="AN2" s="35"/>
    </row>
    <row r="3" customFormat="false" ht="15.75" hidden="false" customHeight="false" outlineLevel="0" collapsed="false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5"/>
      <c r="AN3" s="35"/>
    </row>
    <row r="4" customFormat="false" ht="12.75" hidden="false" customHeight="false" outlineLevel="0" collapsed="false">
      <c r="A4" s="42" t="s">
        <v>2</v>
      </c>
      <c r="B4" s="43" t="s">
        <v>3</v>
      </c>
      <c r="C4" s="43" t="s">
        <v>4</v>
      </c>
      <c r="D4" s="43" t="s">
        <v>6</v>
      </c>
      <c r="E4" s="43" t="s">
        <v>7</v>
      </c>
      <c r="F4" s="43" t="n">
        <v>1972</v>
      </c>
      <c r="G4" s="43" t="n">
        <v>1973</v>
      </c>
      <c r="H4" s="43" t="n">
        <v>1974</v>
      </c>
      <c r="I4" s="43" t="n">
        <v>1975</v>
      </c>
      <c r="J4" s="43" t="n">
        <v>1976</v>
      </c>
      <c r="K4" s="43" t="n">
        <v>1977</v>
      </c>
      <c r="L4" s="43" t="n">
        <v>1978</v>
      </c>
      <c r="M4" s="43" t="n">
        <v>1979</v>
      </c>
      <c r="N4" s="43" t="n">
        <v>1980</v>
      </c>
      <c r="O4" s="43" t="n">
        <v>1981</v>
      </c>
      <c r="P4" s="43" t="n">
        <v>1982</v>
      </c>
      <c r="Q4" s="43" t="n">
        <v>1983</v>
      </c>
      <c r="R4" s="43" t="n">
        <v>1984</v>
      </c>
      <c r="S4" s="43" t="n">
        <v>1985</v>
      </c>
      <c r="T4" s="43" t="n">
        <v>1986</v>
      </c>
      <c r="U4" s="43" t="n">
        <v>1987</v>
      </c>
      <c r="V4" s="43" t="n">
        <v>1988</v>
      </c>
      <c r="W4" s="43" t="n">
        <v>1989</v>
      </c>
      <c r="X4" s="43" t="n">
        <v>1990</v>
      </c>
      <c r="Y4" s="43" t="n">
        <v>1991</v>
      </c>
      <c r="Z4" s="44" t="n">
        <v>1992</v>
      </c>
      <c r="AA4" s="44" t="n">
        <v>1993</v>
      </c>
      <c r="AB4" s="44" t="n">
        <v>1994</v>
      </c>
      <c r="AC4" s="44" t="n">
        <v>1995</v>
      </c>
      <c r="AD4" s="44" t="n">
        <v>1996</v>
      </c>
      <c r="AE4" s="44" t="n">
        <v>1997</v>
      </c>
      <c r="AF4" s="44" t="n">
        <v>1998</v>
      </c>
      <c r="AG4" s="44" t="n">
        <v>1999</v>
      </c>
      <c r="AH4" s="44" t="n">
        <v>2000</v>
      </c>
      <c r="AI4" s="44" t="n">
        <v>2001</v>
      </c>
      <c r="AJ4" s="44" t="n">
        <v>2002</v>
      </c>
      <c r="AK4" s="44" t="n">
        <v>2003</v>
      </c>
      <c r="AL4" s="44" t="n">
        <v>2004</v>
      </c>
      <c r="AM4" s="35"/>
      <c r="AN4" s="35"/>
    </row>
    <row r="5" customFormat="false" ht="12.75" hidden="false" customHeight="false" outlineLevel="0" collapsed="false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</row>
    <row r="6" customFormat="false" ht="12.75" hidden="false" customHeight="false" outlineLevel="0" collapsed="false">
      <c r="A6" s="45" t="s">
        <v>413</v>
      </c>
      <c r="B6" s="45" t="s">
        <v>414</v>
      </c>
      <c r="C6" s="45" t="s">
        <v>415</v>
      </c>
      <c r="D6" s="45" t="s">
        <v>414</v>
      </c>
      <c r="E6" s="46" t="s">
        <v>25</v>
      </c>
      <c r="F6" s="45" t="n">
        <v>35</v>
      </c>
      <c r="G6" s="45" t="n">
        <v>35</v>
      </c>
      <c r="H6" s="45" t="n">
        <v>30</v>
      </c>
      <c r="I6" s="45" t="n">
        <v>25</v>
      </c>
      <c r="J6" s="45" t="n">
        <v>15</v>
      </c>
      <c r="K6" s="45" t="n">
        <v>10</v>
      </c>
      <c r="L6" s="45" t="n">
        <v>5</v>
      </c>
      <c r="M6" s="45" t="n">
        <v>0</v>
      </c>
      <c r="N6" s="45" t="n">
        <v>0</v>
      </c>
      <c r="O6" s="45" t="n">
        <v>0</v>
      </c>
      <c r="P6" s="45" t="n">
        <v>0</v>
      </c>
      <c r="Q6" s="45" t="n">
        <v>0</v>
      </c>
      <c r="R6" s="45" t="n">
        <v>0</v>
      </c>
      <c r="S6" s="45" t="n">
        <v>0</v>
      </c>
      <c r="T6" s="45" t="n">
        <v>0</v>
      </c>
      <c r="U6" s="45" t="n">
        <v>0</v>
      </c>
      <c r="V6" s="45" t="n">
        <v>0</v>
      </c>
      <c r="W6" s="45" t="n">
        <v>0</v>
      </c>
      <c r="X6" s="45" t="n">
        <v>5</v>
      </c>
      <c r="Y6" s="45" t="n">
        <v>5</v>
      </c>
      <c r="Z6" s="47" t="n">
        <v>5</v>
      </c>
      <c r="AA6" s="47" t="n">
        <v>5</v>
      </c>
      <c r="AB6" s="47" t="n">
        <v>5</v>
      </c>
      <c r="AC6" s="47" t="n">
        <v>5</v>
      </c>
      <c r="AD6" s="47" t="n">
        <v>5</v>
      </c>
      <c r="AE6" s="47" t="n">
        <v>5</v>
      </c>
      <c r="AF6" s="47" t="n">
        <v>5</v>
      </c>
      <c r="AG6" s="47" t="n">
        <v>5</v>
      </c>
      <c r="AH6" s="47" t="n">
        <v>5</v>
      </c>
      <c r="AI6" s="47" t="n">
        <v>5</v>
      </c>
      <c r="AJ6" s="47" t="n">
        <v>5</v>
      </c>
      <c r="AK6" s="47" t="n">
        <v>5</v>
      </c>
      <c r="AL6" s="47" t="n">
        <v>5</v>
      </c>
      <c r="AM6" s="56"/>
      <c r="AN6" s="56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</row>
    <row r="7" customFormat="false" ht="12.75" hidden="true" customHeight="false" outlineLevel="0" collapsed="false">
      <c r="A7" s="45" t="s">
        <v>90</v>
      </c>
      <c r="B7" s="45" t="s">
        <v>95</v>
      </c>
      <c r="C7" s="45" t="s">
        <v>96</v>
      </c>
      <c r="D7" s="45" t="s">
        <v>95</v>
      </c>
      <c r="E7" s="46" t="s">
        <v>25</v>
      </c>
      <c r="F7" s="45" t="n">
        <v>0</v>
      </c>
      <c r="G7" s="45" t="n">
        <v>0</v>
      </c>
      <c r="H7" s="45" t="n">
        <v>0</v>
      </c>
      <c r="I7" s="45" t="n">
        <v>0</v>
      </c>
      <c r="J7" s="45" t="n">
        <v>0</v>
      </c>
      <c r="K7" s="45" t="n">
        <v>0</v>
      </c>
      <c r="L7" s="45" t="n">
        <v>0</v>
      </c>
      <c r="M7" s="45" t="n">
        <v>0</v>
      </c>
      <c r="N7" s="45" t="n">
        <v>0</v>
      </c>
      <c r="O7" s="45" t="n">
        <v>0</v>
      </c>
      <c r="P7" s="45" t="n">
        <v>0</v>
      </c>
      <c r="Q7" s="45" t="n">
        <v>0</v>
      </c>
      <c r="R7" s="45" t="n">
        <v>0</v>
      </c>
      <c r="S7" s="45" t="n">
        <v>0</v>
      </c>
      <c r="T7" s="45" t="n">
        <v>0</v>
      </c>
      <c r="U7" s="45" t="n">
        <v>0</v>
      </c>
      <c r="V7" s="45" t="n">
        <v>0</v>
      </c>
      <c r="W7" s="45" t="n">
        <v>0</v>
      </c>
      <c r="X7" s="45" t="n">
        <v>0</v>
      </c>
      <c r="Y7" s="45" t="n">
        <v>0</v>
      </c>
      <c r="Z7" s="47" t="n">
        <v>0</v>
      </c>
      <c r="AA7" s="47" t="n">
        <v>0</v>
      </c>
      <c r="AB7" s="47" t="n">
        <v>0</v>
      </c>
      <c r="AC7" s="47" t="n">
        <v>0</v>
      </c>
      <c r="AD7" s="47" t="n">
        <v>0</v>
      </c>
      <c r="AE7" s="47" t="n">
        <v>0</v>
      </c>
      <c r="AF7" s="47" t="n">
        <v>0</v>
      </c>
      <c r="AG7" s="47" t="n">
        <v>0</v>
      </c>
      <c r="AH7" s="47" t="n">
        <v>0</v>
      </c>
      <c r="AI7" s="47" t="n">
        <v>0</v>
      </c>
      <c r="AJ7" s="47" t="n">
        <v>0</v>
      </c>
      <c r="AK7" s="47" t="n">
        <v>0</v>
      </c>
      <c r="AL7" s="47" t="n">
        <v>0</v>
      </c>
      <c r="AM7" s="56"/>
      <c r="AN7" s="56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12.75" hidden="false" customHeight="false" outlineLevel="0" collapsed="false">
      <c r="A8" s="45" t="s">
        <v>416</v>
      </c>
      <c r="B8" s="45" t="s">
        <v>417</v>
      </c>
      <c r="C8" s="45" t="s">
        <v>418</v>
      </c>
      <c r="D8" s="45" t="s">
        <v>419</v>
      </c>
      <c r="E8" s="46" t="s">
        <v>25</v>
      </c>
      <c r="F8" s="45" t="n">
        <v>0</v>
      </c>
      <c r="G8" s="45" t="n">
        <v>0</v>
      </c>
      <c r="H8" s="45" t="n">
        <v>0</v>
      </c>
      <c r="I8" s="45" t="n">
        <v>0</v>
      </c>
      <c r="J8" s="45" t="n">
        <v>0</v>
      </c>
      <c r="K8" s="45" t="n">
        <v>0</v>
      </c>
      <c r="L8" s="45" t="n">
        <v>0</v>
      </c>
      <c r="M8" s="45" t="n">
        <v>0</v>
      </c>
      <c r="N8" s="45" t="n">
        <v>0</v>
      </c>
      <c r="O8" s="45" t="n">
        <v>0</v>
      </c>
      <c r="P8" s="45" t="n">
        <v>0</v>
      </c>
      <c r="Q8" s="45" t="n">
        <v>0</v>
      </c>
      <c r="R8" s="45" t="n">
        <v>0</v>
      </c>
      <c r="S8" s="45" t="n">
        <v>5</v>
      </c>
      <c r="T8" s="45" t="n">
        <v>10</v>
      </c>
      <c r="U8" s="45" t="n">
        <v>10</v>
      </c>
      <c r="V8" s="45" t="n">
        <v>10</v>
      </c>
      <c r="W8" s="45" t="n">
        <v>10</v>
      </c>
      <c r="X8" s="45" t="n">
        <v>10</v>
      </c>
      <c r="Y8" s="45" t="n">
        <v>10</v>
      </c>
      <c r="Z8" s="47" t="n">
        <v>0</v>
      </c>
      <c r="AA8" s="47" t="n">
        <v>0</v>
      </c>
      <c r="AB8" s="47" t="n">
        <v>5</v>
      </c>
      <c r="AC8" s="47" t="n">
        <v>0</v>
      </c>
      <c r="AD8" s="47" t="n">
        <v>0</v>
      </c>
      <c r="AE8" s="47" t="n">
        <v>0</v>
      </c>
      <c r="AF8" s="47" t="n">
        <v>0</v>
      </c>
      <c r="AG8" s="47" t="n">
        <v>0</v>
      </c>
      <c r="AH8" s="47" t="n">
        <v>0</v>
      </c>
      <c r="AI8" s="47" t="n">
        <v>0</v>
      </c>
      <c r="AJ8" s="47" t="n">
        <v>0</v>
      </c>
      <c r="AK8" s="47" t="n">
        <v>0</v>
      </c>
      <c r="AL8" s="47" t="n">
        <v>0</v>
      </c>
      <c r="AM8" s="56"/>
      <c r="AN8" s="56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</row>
    <row r="9" customFormat="false" ht="12.75" hidden="false" customHeight="false" outlineLevel="0" collapsed="false">
      <c r="A9" s="45" t="s">
        <v>420</v>
      </c>
      <c r="B9" s="45" t="s">
        <v>421</v>
      </c>
      <c r="C9" s="45" t="s">
        <v>422</v>
      </c>
      <c r="D9" s="45" t="s">
        <v>423</v>
      </c>
      <c r="E9" s="46" t="s">
        <v>25</v>
      </c>
      <c r="F9" s="45" t="n">
        <v>180</v>
      </c>
      <c r="G9" s="45" t="n">
        <v>180</v>
      </c>
      <c r="H9" s="45" t="n">
        <v>185</v>
      </c>
      <c r="I9" s="45" t="n">
        <v>185</v>
      </c>
      <c r="J9" s="45" t="n">
        <v>190</v>
      </c>
      <c r="K9" s="45" t="n">
        <v>190</v>
      </c>
      <c r="L9" s="45" t="n">
        <v>190</v>
      </c>
      <c r="M9" s="45" t="n">
        <v>190</v>
      </c>
      <c r="N9" s="45" t="n">
        <v>190</v>
      </c>
      <c r="O9" s="45" t="n">
        <v>190</v>
      </c>
      <c r="P9" s="45" t="n">
        <v>190</v>
      </c>
      <c r="Q9" s="45" t="n">
        <v>190</v>
      </c>
      <c r="R9" s="45" t="n">
        <v>190</v>
      </c>
      <c r="S9" s="45" t="n">
        <v>195</v>
      </c>
      <c r="T9" s="45" t="n">
        <v>205</v>
      </c>
      <c r="U9" s="45" t="n">
        <v>220</v>
      </c>
      <c r="V9" s="45" t="n">
        <v>230</v>
      </c>
      <c r="W9" s="45" t="n">
        <v>240</v>
      </c>
      <c r="X9" s="45" t="n">
        <v>240</v>
      </c>
      <c r="Y9" s="45" t="n">
        <v>240</v>
      </c>
      <c r="Z9" s="47" t="n">
        <v>210</v>
      </c>
      <c r="AA9" s="47" t="n">
        <v>210</v>
      </c>
      <c r="AB9" s="47" t="n">
        <v>230</v>
      </c>
      <c r="AC9" s="47" t="n">
        <v>240</v>
      </c>
      <c r="AD9" s="47" t="n">
        <v>150</v>
      </c>
      <c r="AE9" s="47" t="n">
        <v>155</v>
      </c>
      <c r="AF9" s="47" t="n">
        <v>160</v>
      </c>
      <c r="AG9" s="47" t="n">
        <v>160</v>
      </c>
      <c r="AH9" s="47" t="n">
        <v>160</v>
      </c>
      <c r="AI9" s="47" t="n">
        <v>170</v>
      </c>
      <c r="AJ9" s="47" t="n">
        <v>200</v>
      </c>
      <c r="AK9" s="47" t="n">
        <v>250</v>
      </c>
      <c r="AL9" s="47" t="n">
        <v>250</v>
      </c>
      <c r="AM9" s="56"/>
      <c r="AN9" s="56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12.75" hidden="false" customHeight="false" outlineLevel="0" collapsed="false">
      <c r="A10" s="45" t="s">
        <v>101</v>
      </c>
      <c r="B10" s="45" t="s">
        <v>424</v>
      </c>
      <c r="C10" s="45" t="s">
        <v>424</v>
      </c>
      <c r="D10" s="45" t="s">
        <v>425</v>
      </c>
      <c r="E10" s="46" t="s">
        <v>25</v>
      </c>
      <c r="F10" s="45" t="n">
        <v>0</v>
      </c>
      <c r="G10" s="45" t="n">
        <v>0</v>
      </c>
      <c r="H10" s="45" t="n">
        <v>0</v>
      </c>
      <c r="I10" s="45" t="n">
        <v>0</v>
      </c>
      <c r="J10" s="45" t="n">
        <v>0</v>
      </c>
      <c r="K10" s="45" t="n">
        <v>0</v>
      </c>
      <c r="L10" s="45" t="n">
        <v>50</v>
      </c>
      <c r="M10" s="45" t="n">
        <v>275</v>
      </c>
      <c r="N10" s="45" t="n">
        <v>355</v>
      </c>
      <c r="O10" s="45" t="n">
        <v>400</v>
      </c>
      <c r="P10" s="45" t="n">
        <v>420</v>
      </c>
      <c r="Q10" s="45" t="n">
        <v>435</v>
      </c>
      <c r="R10" s="45" t="n">
        <v>460</v>
      </c>
      <c r="S10" s="45" t="n">
        <v>480</v>
      </c>
      <c r="T10" s="45" t="n">
        <v>485</v>
      </c>
      <c r="U10" s="45" t="n">
        <v>490</v>
      </c>
      <c r="V10" s="45" t="n">
        <v>495</v>
      </c>
      <c r="W10" s="45" t="n">
        <v>515</v>
      </c>
      <c r="X10" s="45" t="n">
        <v>525</v>
      </c>
      <c r="Y10" s="45" t="n">
        <v>865</v>
      </c>
      <c r="Z10" s="47" t="n">
        <v>1030</v>
      </c>
      <c r="AA10" s="47" t="n">
        <v>1030</v>
      </c>
      <c r="AB10" s="47" t="n">
        <v>1080</v>
      </c>
      <c r="AC10" s="47" t="n">
        <v>1090</v>
      </c>
      <c r="AD10" s="47" t="n">
        <v>1100</v>
      </c>
      <c r="AE10" s="47" t="n">
        <v>1120</v>
      </c>
      <c r="AF10" s="47" t="n">
        <v>1220</v>
      </c>
      <c r="AG10" s="47" t="n">
        <v>1270</v>
      </c>
      <c r="AH10" s="47" t="n">
        <v>1300</v>
      </c>
      <c r="AI10" s="47" t="n">
        <v>1300</v>
      </c>
      <c r="AJ10" s="47" t="n">
        <v>1475</v>
      </c>
      <c r="AK10" s="47" t="n">
        <v>1700</v>
      </c>
      <c r="AL10" s="47" t="n">
        <v>2000</v>
      </c>
      <c r="AM10" s="56"/>
      <c r="AN10" s="56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2.75" hidden="false" customHeight="false" outlineLevel="0" collapsed="false">
      <c r="A11" s="45" t="s">
        <v>101</v>
      </c>
      <c r="B11" s="45" t="s">
        <v>426</v>
      </c>
      <c r="C11" s="45" t="s">
        <v>427</v>
      </c>
      <c r="D11" s="45" t="s">
        <v>428</v>
      </c>
      <c r="E11" s="46" t="s">
        <v>25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  <c r="P11" s="45" t="n">
        <v>0</v>
      </c>
      <c r="Q11" s="45" t="n">
        <v>0</v>
      </c>
      <c r="R11" s="45" t="n">
        <v>0</v>
      </c>
      <c r="S11" s="45" t="n">
        <v>0</v>
      </c>
      <c r="T11" s="45" t="n">
        <v>0</v>
      </c>
      <c r="U11" s="45" t="n">
        <v>0</v>
      </c>
      <c r="V11" s="45" t="n">
        <v>0</v>
      </c>
      <c r="W11" s="45" t="n">
        <v>0</v>
      </c>
      <c r="X11" s="45" t="n">
        <v>0</v>
      </c>
      <c r="Y11" s="45" t="n">
        <v>0</v>
      </c>
      <c r="Z11" s="47" t="n">
        <v>250</v>
      </c>
      <c r="AA11" s="47" t="n">
        <v>345</v>
      </c>
      <c r="AB11" s="47" t="n">
        <v>345</v>
      </c>
      <c r="AC11" s="47" t="n">
        <v>325</v>
      </c>
      <c r="AD11" s="47" t="n">
        <v>365</v>
      </c>
      <c r="AE11" s="47" t="n">
        <v>325</v>
      </c>
      <c r="AF11" s="47" t="n">
        <v>375</v>
      </c>
      <c r="AG11" s="47" t="n">
        <v>385</v>
      </c>
      <c r="AH11" s="47" t="n">
        <v>375</v>
      </c>
      <c r="AI11" s="47" t="n">
        <v>380</v>
      </c>
      <c r="AJ11" s="47" t="n">
        <v>400</v>
      </c>
      <c r="AK11" s="47" t="n">
        <v>450</v>
      </c>
      <c r="AL11" s="47" t="n">
        <v>475</v>
      </c>
      <c r="AM11" s="56"/>
      <c r="AN11" s="56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2.75" hidden="true" customHeight="false" outlineLevel="0" collapsed="false">
      <c r="A12" s="45" t="s">
        <v>101</v>
      </c>
      <c r="B12" s="45" t="s">
        <v>429</v>
      </c>
      <c r="C12" s="45" t="s">
        <v>430</v>
      </c>
      <c r="D12" s="45" t="s">
        <v>431</v>
      </c>
      <c r="E12" s="46" t="s">
        <v>25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  <c r="P12" s="45" t="n">
        <v>0</v>
      </c>
      <c r="Q12" s="45" t="n">
        <v>0</v>
      </c>
      <c r="R12" s="45" t="n">
        <v>0</v>
      </c>
      <c r="S12" s="45" t="n">
        <v>0</v>
      </c>
      <c r="T12" s="45" t="n">
        <v>0</v>
      </c>
      <c r="U12" s="45" t="n">
        <v>0</v>
      </c>
      <c r="V12" s="45" t="n">
        <v>0</v>
      </c>
      <c r="W12" s="45" t="n">
        <v>0</v>
      </c>
      <c r="X12" s="45" t="n">
        <v>0</v>
      </c>
      <c r="Y12" s="45" t="n">
        <v>0</v>
      </c>
      <c r="Z12" s="47" t="n">
        <v>0</v>
      </c>
      <c r="AA12" s="47" t="n">
        <v>0</v>
      </c>
      <c r="AB12" s="47" t="n">
        <v>0</v>
      </c>
      <c r="AC12" s="47" t="n">
        <v>0</v>
      </c>
      <c r="AD12" s="47" t="n">
        <v>0</v>
      </c>
      <c r="AE12" s="47" t="n">
        <v>0</v>
      </c>
      <c r="AF12" s="47" t="n">
        <v>0</v>
      </c>
      <c r="AG12" s="47" t="n">
        <v>0</v>
      </c>
      <c r="AH12" s="47" t="n">
        <v>0</v>
      </c>
      <c r="AI12" s="47" t="n">
        <v>0</v>
      </c>
      <c r="AJ12" s="47" t="n">
        <v>0</v>
      </c>
      <c r="AK12" s="47" t="n">
        <v>0</v>
      </c>
      <c r="AL12" s="47" t="n">
        <v>0</v>
      </c>
      <c r="AM12" s="56"/>
      <c r="AN12" s="56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2.75" hidden="false" customHeight="false" outlineLevel="0" collapsed="false">
      <c r="A13" s="45" t="s">
        <v>101</v>
      </c>
      <c r="B13" s="45" t="s">
        <v>432</v>
      </c>
      <c r="C13" s="45" t="s">
        <v>433</v>
      </c>
      <c r="D13" s="45" t="s">
        <v>434</v>
      </c>
      <c r="E13" s="46" t="s">
        <v>25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  <c r="P13" s="45" t="n">
        <v>0</v>
      </c>
      <c r="Q13" s="45" t="n">
        <v>0</v>
      </c>
      <c r="R13" s="45" t="n">
        <v>0</v>
      </c>
      <c r="S13" s="45" t="n">
        <v>0</v>
      </c>
      <c r="T13" s="45" t="n">
        <v>0</v>
      </c>
      <c r="U13" s="45" t="n">
        <v>0</v>
      </c>
      <c r="V13" s="45" t="n">
        <v>0</v>
      </c>
      <c r="W13" s="45" t="n">
        <v>0</v>
      </c>
      <c r="X13" s="45" t="n">
        <v>0</v>
      </c>
      <c r="Y13" s="45" t="n">
        <v>0</v>
      </c>
      <c r="Z13" s="47" t="n">
        <v>30</v>
      </c>
      <c r="AA13" s="47" t="n">
        <v>50</v>
      </c>
      <c r="AB13" s="47" t="n">
        <v>100</v>
      </c>
      <c r="AC13" s="47" t="n">
        <v>100</v>
      </c>
      <c r="AD13" s="47" t="n">
        <v>90</v>
      </c>
      <c r="AE13" s="47" t="n">
        <v>100</v>
      </c>
      <c r="AF13" s="47" t="n">
        <v>100</v>
      </c>
      <c r="AG13" s="47" t="n">
        <v>100</v>
      </c>
      <c r="AH13" s="47" t="n">
        <v>100</v>
      </c>
      <c r="AI13" s="47" t="n">
        <v>100</v>
      </c>
      <c r="AJ13" s="47" t="n">
        <v>100</v>
      </c>
      <c r="AK13" s="47" t="n">
        <v>100</v>
      </c>
      <c r="AL13" s="47" t="n">
        <v>100</v>
      </c>
      <c r="AM13" s="56"/>
      <c r="AN13" s="56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2.75" hidden="true" customHeight="false" outlineLevel="0" collapsed="false">
      <c r="A14" s="45" t="s">
        <v>101</v>
      </c>
      <c r="B14" s="45" t="s">
        <v>435</v>
      </c>
      <c r="C14" s="45" t="s">
        <v>427</v>
      </c>
      <c r="D14" s="45" t="s">
        <v>104</v>
      </c>
      <c r="E14" s="46" t="s">
        <v>25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5" t="n">
        <v>0</v>
      </c>
      <c r="Q14" s="45" t="n">
        <v>0</v>
      </c>
      <c r="R14" s="45" t="n">
        <v>0</v>
      </c>
      <c r="S14" s="45" t="n">
        <v>0</v>
      </c>
      <c r="T14" s="45" t="n">
        <v>0</v>
      </c>
      <c r="U14" s="45" t="n">
        <v>0</v>
      </c>
      <c r="V14" s="45" t="n">
        <v>0</v>
      </c>
      <c r="W14" s="45" t="n">
        <v>0</v>
      </c>
      <c r="X14" s="45" t="n">
        <v>0</v>
      </c>
      <c r="Y14" s="45" t="n">
        <v>0</v>
      </c>
      <c r="Z14" s="47" t="n">
        <v>0</v>
      </c>
      <c r="AA14" s="47" t="n">
        <v>0</v>
      </c>
      <c r="AB14" s="47" t="n">
        <v>0</v>
      </c>
      <c r="AC14" s="47" t="n">
        <v>0</v>
      </c>
      <c r="AD14" s="47" t="n">
        <v>0</v>
      </c>
      <c r="AE14" s="47" t="n">
        <v>0</v>
      </c>
      <c r="AF14" s="47" t="n">
        <v>0</v>
      </c>
      <c r="AG14" s="47" t="n">
        <v>0</v>
      </c>
      <c r="AH14" s="47" t="n">
        <v>0</v>
      </c>
      <c r="AI14" s="47" t="n">
        <v>0</v>
      </c>
      <c r="AJ14" s="47" t="n">
        <v>0</v>
      </c>
      <c r="AK14" s="47" t="n">
        <v>0</v>
      </c>
      <c r="AL14" s="47" t="n">
        <v>0</v>
      </c>
      <c r="AM14" s="56"/>
      <c r="AN14" s="56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2.75" hidden="false" customHeight="false" outlineLevel="0" collapsed="false">
      <c r="A15" s="45" t="s">
        <v>101</v>
      </c>
      <c r="B15" s="45" t="s">
        <v>436</v>
      </c>
      <c r="C15" s="45" t="s">
        <v>437</v>
      </c>
      <c r="D15" s="45" t="s">
        <v>431</v>
      </c>
      <c r="E15" s="46" t="s">
        <v>25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20</v>
      </c>
      <c r="L15" s="45" t="n">
        <v>210</v>
      </c>
      <c r="M15" s="45" t="n">
        <v>190</v>
      </c>
      <c r="N15" s="45" t="n">
        <v>275</v>
      </c>
      <c r="O15" s="45" t="n">
        <v>290</v>
      </c>
      <c r="P15" s="45" t="n">
        <v>310</v>
      </c>
      <c r="Q15" s="45" t="n">
        <v>320</v>
      </c>
      <c r="R15" s="45" t="n">
        <v>330</v>
      </c>
      <c r="S15" s="45" t="n">
        <v>345</v>
      </c>
      <c r="T15" s="45" t="n">
        <v>355</v>
      </c>
      <c r="U15" s="45" t="n">
        <v>360</v>
      </c>
      <c r="V15" s="45" t="n">
        <v>365</v>
      </c>
      <c r="W15" s="45" t="n">
        <v>375</v>
      </c>
      <c r="X15" s="45" t="n">
        <v>385</v>
      </c>
      <c r="Y15" s="45" t="n">
        <v>395</v>
      </c>
      <c r="Z15" s="47" t="n">
        <v>395</v>
      </c>
      <c r="AA15" s="47" t="n">
        <v>395</v>
      </c>
      <c r="AB15" s="47" t="n">
        <v>395</v>
      </c>
      <c r="AC15" s="47" t="n">
        <v>400</v>
      </c>
      <c r="AD15" s="47" t="n">
        <v>665</v>
      </c>
      <c r="AE15" s="47" t="n">
        <v>720</v>
      </c>
      <c r="AF15" s="47" t="n">
        <v>750</v>
      </c>
      <c r="AG15" s="47" t="n">
        <v>800</v>
      </c>
      <c r="AH15" s="47" t="n">
        <v>850</v>
      </c>
      <c r="AI15" s="47" t="n">
        <v>900</v>
      </c>
      <c r="AJ15" s="47" t="n">
        <v>950</v>
      </c>
      <c r="AK15" s="47" t="n">
        <v>1000</v>
      </c>
      <c r="AL15" s="47" t="n">
        <v>1050</v>
      </c>
      <c r="AM15" s="56"/>
      <c r="AN15" s="56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2.75" hidden="false" customHeight="false" outlineLevel="0" collapsed="false">
      <c r="A16" s="45" t="s">
        <v>101</v>
      </c>
      <c r="B16" s="45" t="s">
        <v>131</v>
      </c>
      <c r="C16" s="45" t="s">
        <v>438</v>
      </c>
      <c r="D16" s="45" t="s">
        <v>131</v>
      </c>
      <c r="E16" s="46" t="s">
        <v>25</v>
      </c>
      <c r="F16" s="45" t="n">
        <v>35</v>
      </c>
      <c r="G16" s="45" t="n">
        <v>40</v>
      </c>
      <c r="H16" s="45" t="n">
        <v>40</v>
      </c>
      <c r="I16" s="45" t="n">
        <v>40</v>
      </c>
      <c r="J16" s="45" t="n">
        <v>45</v>
      </c>
      <c r="K16" s="45" t="n">
        <v>50</v>
      </c>
      <c r="L16" s="45" t="n">
        <v>60</v>
      </c>
      <c r="M16" s="45" t="n">
        <v>70</v>
      </c>
      <c r="N16" s="45" t="n">
        <v>75</v>
      </c>
      <c r="O16" s="45" t="n">
        <v>75</v>
      </c>
      <c r="P16" s="45" t="n">
        <v>70</v>
      </c>
      <c r="Q16" s="45" t="n">
        <v>55</v>
      </c>
      <c r="R16" s="45" t="n">
        <v>40</v>
      </c>
      <c r="S16" s="45" t="n">
        <v>30</v>
      </c>
      <c r="T16" s="45" t="n">
        <v>15</v>
      </c>
      <c r="U16" s="45" t="n">
        <v>10</v>
      </c>
      <c r="V16" s="45" t="n">
        <v>10</v>
      </c>
      <c r="W16" s="45" t="n">
        <v>10</v>
      </c>
      <c r="X16" s="45" t="n">
        <v>20</v>
      </c>
      <c r="Y16" s="45" t="n">
        <v>10</v>
      </c>
      <c r="Z16" s="47" t="n">
        <v>25</v>
      </c>
      <c r="AA16" s="47" t="n">
        <v>20</v>
      </c>
      <c r="AB16" s="47" t="n">
        <v>20</v>
      </c>
      <c r="AC16" s="47" t="n">
        <v>20</v>
      </c>
      <c r="AD16" s="47" t="n">
        <v>20</v>
      </c>
      <c r="AE16" s="47" t="n">
        <v>10</v>
      </c>
      <c r="AF16" s="47" t="n">
        <v>10</v>
      </c>
      <c r="AG16" s="47" t="n">
        <v>10</v>
      </c>
      <c r="AH16" s="47" t="n">
        <v>10</v>
      </c>
      <c r="AI16" s="47" t="n">
        <v>10</v>
      </c>
      <c r="AJ16" s="47" t="n">
        <v>10</v>
      </c>
      <c r="AK16" s="47" t="n">
        <v>15</v>
      </c>
      <c r="AL16" s="47" t="n">
        <v>15</v>
      </c>
      <c r="AM16" s="56"/>
      <c r="AN16" s="56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customFormat="false" ht="12.75" hidden="true" customHeight="false" outlineLevel="0" collapsed="false">
      <c r="A17" s="45" t="s">
        <v>101</v>
      </c>
      <c r="B17" s="45" t="s">
        <v>131</v>
      </c>
      <c r="C17" s="45" t="s">
        <v>439</v>
      </c>
      <c r="D17" s="45" t="s">
        <v>131</v>
      </c>
      <c r="E17" s="46" t="s">
        <v>25</v>
      </c>
      <c r="F17" s="45" t="n">
        <v>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  <c r="P17" s="45" t="n">
        <v>0</v>
      </c>
      <c r="Q17" s="45" t="n">
        <v>0</v>
      </c>
      <c r="R17" s="45" t="n">
        <v>0</v>
      </c>
      <c r="S17" s="45" t="n">
        <v>0</v>
      </c>
      <c r="T17" s="45" t="n">
        <v>0</v>
      </c>
      <c r="U17" s="45" t="n">
        <v>0</v>
      </c>
      <c r="V17" s="45" t="n">
        <v>0</v>
      </c>
      <c r="W17" s="45" t="n">
        <v>0</v>
      </c>
      <c r="X17" s="45" t="n">
        <v>0</v>
      </c>
      <c r="Y17" s="45" t="n">
        <v>0</v>
      </c>
      <c r="Z17" s="47" t="n">
        <v>0</v>
      </c>
      <c r="AA17" s="47" t="n">
        <v>0</v>
      </c>
      <c r="AB17" s="47" t="n">
        <v>0</v>
      </c>
      <c r="AC17" s="47" t="n">
        <v>0</v>
      </c>
      <c r="AD17" s="47" t="n">
        <v>0</v>
      </c>
      <c r="AE17" s="47" t="n">
        <v>0</v>
      </c>
      <c r="AF17" s="47" t="n">
        <v>0</v>
      </c>
      <c r="AG17" s="47" t="n">
        <v>0</v>
      </c>
      <c r="AH17" s="47" t="n">
        <v>0</v>
      </c>
      <c r="AI17" s="47" t="n">
        <v>0</v>
      </c>
      <c r="AJ17" s="47" t="n">
        <v>0</v>
      </c>
      <c r="AK17" s="47" t="n">
        <v>0</v>
      </c>
      <c r="AL17" s="47" t="n">
        <v>0</v>
      </c>
      <c r="AM17" s="56"/>
      <c r="AN17" s="56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customFormat="false" ht="12.75" hidden="false" customHeight="false" outlineLevel="0" collapsed="false">
      <c r="A18" s="45" t="s">
        <v>101</v>
      </c>
      <c r="B18" s="45" t="s">
        <v>105</v>
      </c>
      <c r="C18" s="45" t="s">
        <v>106</v>
      </c>
      <c r="D18" s="45" t="s">
        <v>107</v>
      </c>
      <c r="E18" s="46" t="s">
        <v>25</v>
      </c>
      <c r="F18" s="45" t="n">
        <v>0</v>
      </c>
      <c r="G18" s="45" t="n">
        <v>0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150</v>
      </c>
      <c r="N18" s="45" t="n">
        <v>220</v>
      </c>
      <c r="O18" s="45" t="n">
        <v>190</v>
      </c>
      <c r="P18" s="45" t="n">
        <v>175</v>
      </c>
      <c r="Q18" s="45" t="n">
        <v>175</v>
      </c>
      <c r="R18" s="45" t="n">
        <v>170</v>
      </c>
      <c r="S18" s="45" t="n">
        <v>140</v>
      </c>
      <c r="T18" s="45" t="n">
        <v>130</v>
      </c>
      <c r="U18" s="45" t="n">
        <v>130</v>
      </c>
      <c r="V18" s="45" t="n">
        <v>60</v>
      </c>
      <c r="W18" s="45" t="n">
        <v>130</v>
      </c>
      <c r="X18" s="45" t="n">
        <v>165</v>
      </c>
      <c r="Y18" s="45" t="n">
        <v>180</v>
      </c>
      <c r="Z18" s="47" t="n">
        <v>160</v>
      </c>
      <c r="AA18" s="47" t="n">
        <v>115</v>
      </c>
      <c r="AB18" s="47" t="n">
        <v>130</v>
      </c>
      <c r="AC18" s="47" t="n">
        <v>155</v>
      </c>
      <c r="AD18" s="47" t="n">
        <v>180</v>
      </c>
      <c r="AE18" s="47" t="n">
        <v>100</v>
      </c>
      <c r="AF18" s="47" t="n">
        <v>250</v>
      </c>
      <c r="AG18" s="47" t="n">
        <v>260</v>
      </c>
      <c r="AH18" s="47" t="n">
        <v>260</v>
      </c>
      <c r="AI18" s="47" t="n">
        <v>260</v>
      </c>
      <c r="AJ18" s="47" t="n">
        <v>260</v>
      </c>
      <c r="AK18" s="47" t="n">
        <v>260</v>
      </c>
      <c r="AL18" s="47" t="n">
        <v>260</v>
      </c>
      <c r="AM18" s="56"/>
      <c r="AN18" s="56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customFormat="false" ht="12.75" hidden="false" customHeight="false" outlineLevel="0" collapsed="false">
      <c r="A19" s="45" t="s">
        <v>101</v>
      </c>
      <c r="B19" s="45" t="s">
        <v>108</v>
      </c>
      <c r="C19" s="45" t="s">
        <v>109</v>
      </c>
      <c r="D19" s="45" t="s">
        <v>110</v>
      </c>
      <c r="E19" s="46" t="s">
        <v>25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0</v>
      </c>
      <c r="S19" s="45" t="n">
        <v>0</v>
      </c>
      <c r="T19" s="45" t="n">
        <v>0</v>
      </c>
      <c r="U19" s="45" t="n">
        <v>0</v>
      </c>
      <c r="V19" s="45" t="n">
        <v>5</v>
      </c>
      <c r="W19" s="45" t="n">
        <v>5</v>
      </c>
      <c r="X19" s="45" t="n">
        <v>15</v>
      </c>
      <c r="Y19" s="45" t="n">
        <v>20</v>
      </c>
      <c r="Z19" s="47" t="n">
        <v>30</v>
      </c>
      <c r="AA19" s="47" t="n">
        <v>30</v>
      </c>
      <c r="AB19" s="47" t="n">
        <v>35</v>
      </c>
      <c r="AC19" s="47" t="n">
        <v>50</v>
      </c>
      <c r="AD19" s="47" t="n">
        <v>65</v>
      </c>
      <c r="AE19" s="47" t="n">
        <v>70</v>
      </c>
      <c r="AF19" s="47" t="n">
        <v>75</v>
      </c>
      <c r="AG19" s="47" t="n">
        <v>75</v>
      </c>
      <c r="AH19" s="47" t="n">
        <v>75</v>
      </c>
      <c r="AI19" s="47" t="n">
        <v>75</v>
      </c>
      <c r="AJ19" s="47" t="n">
        <v>75</v>
      </c>
      <c r="AK19" s="47" t="n">
        <v>75</v>
      </c>
      <c r="AL19" s="47" t="n">
        <v>75</v>
      </c>
      <c r="AM19" s="56"/>
      <c r="AN19" s="56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  <row r="20" customFormat="false" ht="12.75" hidden="true" customHeight="false" outlineLevel="0" collapsed="false">
      <c r="A20" s="45" t="s">
        <v>101</v>
      </c>
      <c r="B20" s="45" t="s">
        <v>440</v>
      </c>
      <c r="C20" s="45" t="s">
        <v>441</v>
      </c>
      <c r="D20" s="45" t="s">
        <v>440</v>
      </c>
      <c r="E20" s="46" t="s">
        <v>25</v>
      </c>
      <c r="F20" s="45" t="n">
        <v>0</v>
      </c>
      <c r="G20" s="45" t="n">
        <v>0</v>
      </c>
      <c r="H20" s="45" t="n">
        <v>0</v>
      </c>
      <c r="I20" s="45" t="n">
        <v>0</v>
      </c>
      <c r="J20" s="45" t="n">
        <v>0</v>
      </c>
      <c r="K20" s="45" t="n">
        <v>0</v>
      </c>
      <c r="L20" s="45" t="n">
        <v>0</v>
      </c>
      <c r="M20" s="45" t="n">
        <v>0</v>
      </c>
      <c r="N20" s="45" t="n">
        <v>25</v>
      </c>
      <c r="O20" s="45" t="n">
        <v>25</v>
      </c>
      <c r="P20" s="45" t="n">
        <v>25</v>
      </c>
      <c r="Q20" s="45" t="n">
        <v>15</v>
      </c>
      <c r="R20" s="45" t="n">
        <v>0</v>
      </c>
      <c r="S20" s="45" t="n">
        <v>0</v>
      </c>
      <c r="T20" s="45" t="n">
        <v>0</v>
      </c>
      <c r="U20" s="45" t="n">
        <v>0</v>
      </c>
      <c r="V20" s="45" t="n">
        <v>0</v>
      </c>
      <c r="W20" s="45" t="n">
        <v>0</v>
      </c>
      <c r="X20" s="45" t="n">
        <v>0</v>
      </c>
      <c r="Y20" s="45" t="n">
        <v>0</v>
      </c>
      <c r="Z20" s="47" t="n">
        <v>0</v>
      </c>
      <c r="AA20" s="47" t="n">
        <v>0</v>
      </c>
      <c r="AB20" s="47" t="n">
        <v>0</v>
      </c>
      <c r="AC20" s="47" t="n">
        <v>0</v>
      </c>
      <c r="AD20" s="47" t="n">
        <v>0</v>
      </c>
      <c r="AE20" s="47" t="n">
        <v>0</v>
      </c>
      <c r="AF20" s="47" t="n">
        <v>0</v>
      </c>
      <c r="AG20" s="47" t="n">
        <v>0</v>
      </c>
      <c r="AH20" s="47" t="n">
        <v>0</v>
      </c>
      <c r="AI20" s="47" t="n">
        <v>0</v>
      </c>
      <c r="AJ20" s="47" t="n">
        <v>0</v>
      </c>
      <c r="AK20" s="47" t="n">
        <v>0</v>
      </c>
      <c r="AL20" s="47" t="n">
        <v>0</v>
      </c>
      <c r="AM20" s="56"/>
      <c r="AN20" s="56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</row>
    <row r="21" customFormat="false" ht="12.75" hidden="false" customHeight="false" outlineLevel="0" collapsed="false">
      <c r="A21" s="45" t="s">
        <v>101</v>
      </c>
      <c r="B21" s="45" t="s">
        <v>442</v>
      </c>
      <c r="C21" s="45" t="s">
        <v>443</v>
      </c>
      <c r="D21" s="45" t="s">
        <v>434</v>
      </c>
      <c r="E21" s="46" t="s">
        <v>25</v>
      </c>
      <c r="F21" s="45" t="n">
        <v>5</v>
      </c>
      <c r="G21" s="45" t="n">
        <v>5</v>
      </c>
      <c r="H21" s="45" t="n">
        <v>5</v>
      </c>
      <c r="I21" s="45" t="n">
        <v>15</v>
      </c>
      <c r="J21" s="45" t="n">
        <v>40</v>
      </c>
      <c r="K21" s="45" t="n">
        <v>45</v>
      </c>
      <c r="L21" s="45" t="n">
        <v>45</v>
      </c>
      <c r="M21" s="45" t="n">
        <v>50</v>
      </c>
      <c r="N21" s="45" t="n">
        <v>60</v>
      </c>
      <c r="O21" s="45" t="n">
        <v>80</v>
      </c>
      <c r="P21" s="45" t="n">
        <v>80</v>
      </c>
      <c r="Q21" s="45" t="n">
        <v>80</v>
      </c>
      <c r="R21" s="45" t="n">
        <v>80</v>
      </c>
      <c r="S21" s="45" t="n">
        <v>80</v>
      </c>
      <c r="T21" s="45" t="n">
        <v>75</v>
      </c>
      <c r="U21" s="45" t="n">
        <v>75</v>
      </c>
      <c r="V21" s="45" t="n">
        <v>25</v>
      </c>
      <c r="W21" s="45" t="n">
        <v>0</v>
      </c>
      <c r="X21" s="45" t="n">
        <v>10</v>
      </c>
      <c r="Y21" s="45" t="n">
        <v>20</v>
      </c>
      <c r="Z21" s="47" t="n">
        <v>5</v>
      </c>
      <c r="AA21" s="47" t="n">
        <v>15</v>
      </c>
      <c r="AB21" s="47" t="n">
        <v>50</v>
      </c>
      <c r="AC21" s="47" t="n">
        <v>75</v>
      </c>
      <c r="AD21" s="47" t="n">
        <v>75</v>
      </c>
      <c r="AE21" s="47" t="n">
        <v>150</v>
      </c>
      <c r="AF21" s="47" t="n">
        <v>230</v>
      </c>
      <c r="AG21" s="47" t="n">
        <v>275</v>
      </c>
      <c r="AH21" s="47" t="n">
        <v>300</v>
      </c>
      <c r="AI21" s="47" t="n">
        <v>350</v>
      </c>
      <c r="AJ21" s="47" t="n">
        <v>400</v>
      </c>
      <c r="AK21" s="47" t="n">
        <v>450</v>
      </c>
      <c r="AL21" s="47" t="n">
        <v>500</v>
      </c>
      <c r="AM21" s="56"/>
      <c r="AN21" s="56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2.75" hidden="false" customHeight="false" outlineLevel="0" collapsed="false">
      <c r="A22" s="45" t="s">
        <v>101</v>
      </c>
      <c r="B22" s="45" t="s">
        <v>444</v>
      </c>
      <c r="C22" s="45" t="s">
        <v>445</v>
      </c>
      <c r="D22" s="45" t="s">
        <v>104</v>
      </c>
      <c r="E22" s="46" t="s">
        <v>25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5" t="n">
        <v>0</v>
      </c>
      <c r="L22" s="45" t="n">
        <v>0</v>
      </c>
      <c r="M22" s="45" t="n">
        <v>0</v>
      </c>
      <c r="N22" s="45" t="n">
        <v>0</v>
      </c>
      <c r="O22" s="45" t="n">
        <v>0</v>
      </c>
      <c r="P22" s="45" t="n">
        <v>20</v>
      </c>
      <c r="Q22" s="45" t="n">
        <v>125</v>
      </c>
      <c r="R22" s="45" t="n">
        <v>190</v>
      </c>
      <c r="S22" s="45" t="n">
        <v>210</v>
      </c>
      <c r="T22" s="45" t="n">
        <v>205</v>
      </c>
      <c r="U22" s="45" t="n">
        <v>215</v>
      </c>
      <c r="V22" s="45" t="n">
        <v>220</v>
      </c>
      <c r="W22" s="45" t="n">
        <v>225</v>
      </c>
      <c r="X22" s="45" t="n">
        <v>240</v>
      </c>
      <c r="Y22" s="45" t="n">
        <v>260</v>
      </c>
      <c r="Z22" s="47" t="n">
        <v>260</v>
      </c>
      <c r="AA22" s="47" t="n">
        <v>250</v>
      </c>
      <c r="AB22" s="47" t="n">
        <v>215</v>
      </c>
      <c r="AC22" s="47" t="n">
        <v>225</v>
      </c>
      <c r="AD22" s="47" t="n">
        <v>210</v>
      </c>
      <c r="AE22" s="47" t="n">
        <v>230</v>
      </c>
      <c r="AF22" s="47" t="n">
        <v>240</v>
      </c>
      <c r="AG22" s="47" t="n">
        <v>300</v>
      </c>
      <c r="AH22" s="47" t="n">
        <v>330</v>
      </c>
      <c r="AI22" s="47" t="n">
        <v>350</v>
      </c>
      <c r="AJ22" s="47" t="n">
        <v>380</v>
      </c>
      <c r="AK22" s="47" t="n">
        <v>400</v>
      </c>
      <c r="AL22" s="47" t="n">
        <v>425</v>
      </c>
      <c r="AM22" s="56"/>
      <c r="AN22" s="56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2.75" hidden="false" customHeight="false" outlineLevel="0" collapsed="false">
      <c r="A23" s="45" t="s">
        <v>101</v>
      </c>
      <c r="B23" s="45" t="s">
        <v>446</v>
      </c>
      <c r="C23" s="45" t="s">
        <v>447</v>
      </c>
      <c r="D23" s="45" t="s">
        <v>448</v>
      </c>
      <c r="E23" s="46" t="s">
        <v>25</v>
      </c>
      <c r="F23" s="45" t="n">
        <v>25</v>
      </c>
      <c r="G23" s="45" t="n">
        <v>45</v>
      </c>
      <c r="H23" s="45" t="n">
        <v>75</v>
      </c>
      <c r="I23" s="45" t="n">
        <v>75</v>
      </c>
      <c r="J23" s="45" t="n">
        <v>90</v>
      </c>
      <c r="K23" s="45" t="n">
        <v>95</v>
      </c>
      <c r="L23" s="45" t="n">
        <v>80</v>
      </c>
      <c r="M23" s="45" t="n">
        <v>60</v>
      </c>
      <c r="N23" s="45" t="n">
        <v>60</v>
      </c>
      <c r="O23" s="45" t="n">
        <v>60</v>
      </c>
      <c r="P23" s="45" t="n">
        <v>70</v>
      </c>
      <c r="Q23" s="45" t="n">
        <v>110</v>
      </c>
      <c r="R23" s="45" t="n">
        <v>130</v>
      </c>
      <c r="S23" s="45" t="n">
        <v>145</v>
      </c>
      <c r="T23" s="45" t="n">
        <v>145</v>
      </c>
      <c r="U23" s="45" t="n">
        <v>150</v>
      </c>
      <c r="V23" s="45" t="n">
        <v>160</v>
      </c>
      <c r="W23" s="45" t="n">
        <v>165</v>
      </c>
      <c r="X23" s="45" t="n">
        <v>150</v>
      </c>
      <c r="Y23" s="45" t="n">
        <v>100</v>
      </c>
      <c r="Z23" s="47" t="n">
        <v>65</v>
      </c>
      <c r="AA23" s="47" t="n">
        <v>70</v>
      </c>
      <c r="AB23" s="47" t="n">
        <v>75</v>
      </c>
      <c r="AC23" s="47" t="n">
        <v>80</v>
      </c>
      <c r="AD23" s="47" t="n">
        <v>70</v>
      </c>
      <c r="AE23" s="47" t="n">
        <v>70</v>
      </c>
      <c r="AF23" s="47" t="n">
        <v>70</v>
      </c>
      <c r="AG23" s="47" t="n">
        <v>70</v>
      </c>
      <c r="AH23" s="47" t="n">
        <v>70</v>
      </c>
      <c r="AI23" s="47" t="n">
        <v>70</v>
      </c>
      <c r="AJ23" s="47" t="n">
        <v>70</v>
      </c>
      <c r="AK23" s="47" t="n">
        <v>70</v>
      </c>
      <c r="AL23" s="47" t="n">
        <v>70</v>
      </c>
      <c r="AM23" s="56"/>
      <c r="AN23" s="56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2.75" hidden="false" customHeight="false" outlineLevel="0" collapsed="false">
      <c r="A24" s="45" t="s">
        <v>101</v>
      </c>
      <c r="B24" s="45" t="s">
        <v>428</v>
      </c>
      <c r="C24" s="45" t="s">
        <v>428</v>
      </c>
      <c r="D24" s="45" t="s">
        <v>428</v>
      </c>
      <c r="E24" s="46" t="s">
        <v>25</v>
      </c>
      <c r="F24" s="45" t="n">
        <v>70</v>
      </c>
      <c r="G24" s="45" t="n">
        <v>70</v>
      </c>
      <c r="H24" s="45" t="n">
        <v>70</v>
      </c>
      <c r="I24" s="45" t="n">
        <v>70</v>
      </c>
      <c r="J24" s="45" t="n">
        <v>70</v>
      </c>
      <c r="K24" s="45" t="n">
        <v>100</v>
      </c>
      <c r="L24" s="45" t="n">
        <v>125</v>
      </c>
      <c r="M24" s="45" t="n">
        <v>110</v>
      </c>
      <c r="N24" s="45" t="n">
        <v>110</v>
      </c>
      <c r="O24" s="45" t="n">
        <v>110</v>
      </c>
      <c r="P24" s="45" t="n">
        <v>110</v>
      </c>
      <c r="Q24" s="45" t="n">
        <v>130</v>
      </c>
      <c r="R24" s="45" t="n">
        <v>70</v>
      </c>
      <c r="S24" s="45" t="n">
        <v>40</v>
      </c>
      <c r="T24" s="45" t="n">
        <v>0</v>
      </c>
      <c r="U24" s="45" t="n">
        <v>0</v>
      </c>
      <c r="V24" s="45" t="n">
        <v>15</v>
      </c>
      <c r="W24" s="45" t="n">
        <v>25</v>
      </c>
      <c r="X24" s="45" t="n">
        <v>45</v>
      </c>
      <c r="Y24" s="45" t="n">
        <v>70</v>
      </c>
      <c r="Z24" s="47" t="n">
        <v>40</v>
      </c>
      <c r="AA24" s="47" t="n">
        <v>25</v>
      </c>
      <c r="AB24" s="47" t="n">
        <v>50</v>
      </c>
      <c r="AC24" s="47" t="n">
        <v>50</v>
      </c>
      <c r="AD24" s="47" t="n">
        <v>30</v>
      </c>
      <c r="AE24" s="47" t="n">
        <v>25</v>
      </c>
      <c r="AF24" s="47" t="n">
        <v>25</v>
      </c>
      <c r="AG24" s="47" t="n">
        <v>25</v>
      </c>
      <c r="AH24" s="47" t="n">
        <v>25</v>
      </c>
      <c r="AI24" s="47" t="n">
        <v>25</v>
      </c>
      <c r="AJ24" s="47" t="n">
        <v>25</v>
      </c>
      <c r="AK24" s="47" t="n">
        <v>25</v>
      </c>
      <c r="AL24" s="47" t="n">
        <v>25</v>
      </c>
      <c r="AM24" s="56"/>
      <c r="AN24" s="56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2.75" hidden="true" customHeight="false" outlineLevel="0" collapsed="false">
      <c r="A25" s="45" t="s">
        <v>101</v>
      </c>
      <c r="B25" s="45" t="s">
        <v>449</v>
      </c>
      <c r="C25" s="45" t="s">
        <v>450</v>
      </c>
      <c r="D25" s="45" t="s">
        <v>424</v>
      </c>
      <c r="E25" s="46" t="s">
        <v>25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5" t="n">
        <v>0</v>
      </c>
      <c r="L25" s="45" t="n">
        <v>0</v>
      </c>
      <c r="M25" s="45" t="n">
        <v>0</v>
      </c>
      <c r="N25" s="45" t="n">
        <v>0</v>
      </c>
      <c r="O25" s="45" t="n">
        <v>0</v>
      </c>
      <c r="P25" s="45" t="n">
        <v>0</v>
      </c>
      <c r="Q25" s="45" t="n">
        <v>0</v>
      </c>
      <c r="R25" s="45" t="n">
        <v>0</v>
      </c>
      <c r="S25" s="45" t="n">
        <v>0</v>
      </c>
      <c r="T25" s="45" t="n">
        <v>0</v>
      </c>
      <c r="U25" s="45" t="n">
        <v>0</v>
      </c>
      <c r="V25" s="45" t="n">
        <v>0</v>
      </c>
      <c r="W25" s="45" t="n">
        <v>0</v>
      </c>
      <c r="X25" s="45" t="n">
        <v>0</v>
      </c>
      <c r="Y25" s="45" t="n">
        <v>0</v>
      </c>
      <c r="Z25" s="47" t="n">
        <v>0</v>
      </c>
      <c r="AA25" s="47" t="n">
        <v>0</v>
      </c>
      <c r="AB25" s="47" t="n">
        <v>0</v>
      </c>
      <c r="AC25" s="47" t="n">
        <v>0</v>
      </c>
      <c r="AD25" s="47" t="n">
        <v>0</v>
      </c>
      <c r="AE25" s="47" t="n">
        <v>0</v>
      </c>
      <c r="AF25" s="47" t="n">
        <v>0</v>
      </c>
      <c r="AG25" s="47" t="n">
        <v>0</v>
      </c>
      <c r="AH25" s="47" t="n">
        <v>0</v>
      </c>
      <c r="AI25" s="47" t="n">
        <v>0</v>
      </c>
      <c r="AJ25" s="47" t="n">
        <v>0</v>
      </c>
      <c r="AK25" s="47" t="n">
        <v>0</v>
      </c>
      <c r="AL25" s="47" t="n">
        <v>0</v>
      </c>
      <c r="AM25" s="56"/>
      <c r="AN25" s="56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2.75" hidden="false" customHeight="false" outlineLevel="0" collapsed="false">
      <c r="A26" s="45" t="s">
        <v>101</v>
      </c>
      <c r="B26" s="45" t="s">
        <v>451</v>
      </c>
      <c r="C26" s="45" t="s">
        <v>441</v>
      </c>
      <c r="D26" s="45" t="s">
        <v>452</v>
      </c>
      <c r="E26" s="46" t="s">
        <v>25</v>
      </c>
      <c r="F26" s="45" t="n">
        <v>10</v>
      </c>
      <c r="G26" s="45" t="n">
        <v>10</v>
      </c>
      <c r="H26" s="45" t="n">
        <v>10</v>
      </c>
      <c r="I26" s="45" t="n">
        <v>15</v>
      </c>
      <c r="J26" s="45" t="n">
        <v>15</v>
      </c>
      <c r="K26" s="45" t="n">
        <v>20</v>
      </c>
      <c r="L26" s="45" t="n">
        <v>20</v>
      </c>
      <c r="M26" s="45" t="n">
        <v>20</v>
      </c>
      <c r="N26" s="45" t="n">
        <v>20</v>
      </c>
      <c r="O26" s="45" t="n">
        <v>20</v>
      </c>
      <c r="P26" s="45" t="n">
        <v>20</v>
      </c>
      <c r="Q26" s="45" t="n">
        <v>20</v>
      </c>
      <c r="R26" s="45" t="n">
        <v>10</v>
      </c>
      <c r="S26" s="45" t="n">
        <v>10</v>
      </c>
      <c r="T26" s="45" t="n">
        <v>10</v>
      </c>
      <c r="U26" s="45" t="n">
        <v>10</v>
      </c>
      <c r="V26" s="45" t="n">
        <v>15</v>
      </c>
      <c r="W26" s="45" t="n">
        <v>20</v>
      </c>
      <c r="X26" s="45" t="n">
        <v>15</v>
      </c>
      <c r="Y26" s="45" t="n">
        <v>10</v>
      </c>
      <c r="Z26" s="47" t="n">
        <v>10</v>
      </c>
      <c r="AA26" s="47" t="n">
        <v>5</v>
      </c>
      <c r="AB26" s="47" t="n">
        <v>5</v>
      </c>
      <c r="AC26" s="47" t="n">
        <v>5</v>
      </c>
      <c r="AD26" s="47" t="n">
        <v>5</v>
      </c>
      <c r="AE26" s="47" t="n">
        <v>5</v>
      </c>
      <c r="AF26" s="47" t="n">
        <v>5</v>
      </c>
      <c r="AG26" s="47" t="n">
        <v>5</v>
      </c>
      <c r="AH26" s="47" t="n">
        <v>5</v>
      </c>
      <c r="AI26" s="47" t="n">
        <v>5</v>
      </c>
      <c r="AJ26" s="47" t="n">
        <v>5</v>
      </c>
      <c r="AK26" s="47" t="n">
        <v>5</v>
      </c>
      <c r="AL26" s="47" t="n">
        <v>5</v>
      </c>
      <c r="AM26" s="56"/>
      <c r="AN26" s="56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2.75" hidden="true" customHeight="false" outlineLevel="0" collapsed="false">
      <c r="A27" s="45" t="s">
        <v>453</v>
      </c>
      <c r="B27" s="45" t="s">
        <v>454</v>
      </c>
      <c r="C27" s="45" t="s">
        <v>455</v>
      </c>
      <c r="D27" s="45" t="s">
        <v>454</v>
      </c>
      <c r="E27" s="46" t="s">
        <v>25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5" t="n">
        <v>0</v>
      </c>
      <c r="L27" s="45" t="n">
        <v>0</v>
      </c>
      <c r="M27" s="45" t="n">
        <v>0</v>
      </c>
      <c r="N27" s="45" t="n">
        <v>25</v>
      </c>
      <c r="O27" s="45" t="n">
        <v>110</v>
      </c>
      <c r="P27" s="45" t="n">
        <v>70</v>
      </c>
      <c r="Q27" s="45" t="n">
        <v>0</v>
      </c>
      <c r="R27" s="45" t="n">
        <v>0</v>
      </c>
      <c r="S27" s="45" t="n">
        <v>0</v>
      </c>
      <c r="T27" s="45" t="n">
        <v>0</v>
      </c>
      <c r="U27" s="45" t="n">
        <v>0</v>
      </c>
      <c r="V27" s="45" t="n">
        <v>0</v>
      </c>
      <c r="W27" s="45" t="n">
        <v>0</v>
      </c>
      <c r="X27" s="45" t="n">
        <v>0</v>
      </c>
      <c r="Y27" s="45" t="n">
        <v>0</v>
      </c>
      <c r="Z27" s="47" t="n">
        <v>0</v>
      </c>
      <c r="AA27" s="47" t="n">
        <v>0</v>
      </c>
      <c r="AB27" s="47" t="n">
        <v>0</v>
      </c>
      <c r="AC27" s="47" t="n">
        <v>0</v>
      </c>
      <c r="AD27" s="47" t="n">
        <v>0</v>
      </c>
      <c r="AE27" s="47" t="n">
        <v>0</v>
      </c>
      <c r="AF27" s="47" t="n">
        <v>0</v>
      </c>
      <c r="AG27" s="47" t="n">
        <v>0</v>
      </c>
      <c r="AH27" s="47" t="n">
        <v>0</v>
      </c>
      <c r="AI27" s="47" t="n">
        <v>0</v>
      </c>
      <c r="AJ27" s="47" t="n">
        <v>0</v>
      </c>
      <c r="AK27" s="47" t="n">
        <v>0</v>
      </c>
      <c r="AL27" s="47" t="n">
        <v>0</v>
      </c>
      <c r="AM27" s="56"/>
      <c r="AN27" s="56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12.75" hidden="false" customHeight="false" outlineLevel="0" collapsed="false">
      <c r="A28" s="45" t="s">
        <v>453</v>
      </c>
      <c r="B28" s="45" t="s">
        <v>456</v>
      </c>
      <c r="C28" s="45" t="s">
        <v>457</v>
      </c>
      <c r="D28" s="45" t="s">
        <v>456</v>
      </c>
      <c r="E28" s="46" t="s">
        <v>25</v>
      </c>
      <c r="F28" s="45" t="n">
        <v>55</v>
      </c>
      <c r="G28" s="45" t="n">
        <v>55</v>
      </c>
      <c r="H28" s="45" t="n">
        <v>55</v>
      </c>
      <c r="I28" s="45" t="n">
        <v>55</v>
      </c>
      <c r="J28" s="45" t="n">
        <v>55</v>
      </c>
      <c r="K28" s="45" t="n">
        <v>75</v>
      </c>
      <c r="L28" s="45" t="n">
        <v>85</v>
      </c>
      <c r="M28" s="45" t="n">
        <v>90</v>
      </c>
      <c r="N28" s="45" t="n">
        <v>90</v>
      </c>
      <c r="O28" s="45" t="n">
        <v>90</v>
      </c>
      <c r="P28" s="45" t="n">
        <v>90</v>
      </c>
      <c r="Q28" s="45" t="n">
        <v>90</v>
      </c>
      <c r="R28" s="45" t="n">
        <v>90</v>
      </c>
      <c r="S28" s="45" t="n">
        <v>90</v>
      </c>
      <c r="T28" s="45" t="n">
        <v>95</v>
      </c>
      <c r="U28" s="45" t="n">
        <v>105</v>
      </c>
      <c r="V28" s="45" t="n">
        <v>110</v>
      </c>
      <c r="W28" s="45" t="n">
        <v>110</v>
      </c>
      <c r="X28" s="45" t="n">
        <v>110</v>
      </c>
      <c r="Y28" s="45" t="n">
        <v>110</v>
      </c>
      <c r="Z28" s="47" t="n">
        <v>110</v>
      </c>
      <c r="AA28" s="47" t="n">
        <v>110</v>
      </c>
      <c r="AB28" s="47" t="n">
        <v>110</v>
      </c>
      <c r="AC28" s="47" t="n">
        <v>110</v>
      </c>
      <c r="AD28" s="47" t="n">
        <v>125</v>
      </c>
      <c r="AE28" s="47" t="n">
        <v>140</v>
      </c>
      <c r="AF28" s="47" t="n">
        <v>150</v>
      </c>
      <c r="AG28" s="47" t="n">
        <v>155</v>
      </c>
      <c r="AH28" s="47" t="n">
        <v>155</v>
      </c>
      <c r="AI28" s="47" t="n">
        <v>155</v>
      </c>
      <c r="AJ28" s="47" t="n">
        <v>155</v>
      </c>
      <c r="AK28" s="47" t="n">
        <v>155</v>
      </c>
      <c r="AL28" s="47" t="n">
        <v>155</v>
      </c>
      <c r="AM28" s="56"/>
      <c r="AN28" s="56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12.75" hidden="false" customHeight="false" outlineLevel="0" collapsed="false">
      <c r="A29" s="45" t="s">
        <v>114</v>
      </c>
      <c r="B29" s="45" t="s">
        <v>115</v>
      </c>
      <c r="C29" s="45" t="s">
        <v>118</v>
      </c>
      <c r="D29" s="45" t="s">
        <v>115</v>
      </c>
      <c r="E29" s="46" t="s">
        <v>25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5" t="n">
        <v>0</v>
      </c>
      <c r="L29" s="45" t="n">
        <v>0</v>
      </c>
      <c r="M29" s="45" t="n">
        <v>0</v>
      </c>
      <c r="N29" s="45" t="n">
        <v>0</v>
      </c>
      <c r="O29" s="45" t="n">
        <v>0</v>
      </c>
      <c r="P29" s="45" t="n">
        <v>0</v>
      </c>
      <c r="Q29" s="45" t="n">
        <v>0</v>
      </c>
      <c r="R29" s="45" t="n">
        <v>0</v>
      </c>
      <c r="S29" s="45" t="n">
        <v>0</v>
      </c>
      <c r="T29" s="45" t="n">
        <v>0</v>
      </c>
      <c r="U29" s="45" t="n">
        <v>0</v>
      </c>
      <c r="V29" s="45" t="n">
        <v>0</v>
      </c>
      <c r="W29" s="45" t="n">
        <v>0</v>
      </c>
      <c r="X29" s="45" t="n">
        <v>20</v>
      </c>
      <c r="Y29" s="45" t="n">
        <v>20</v>
      </c>
      <c r="Z29" s="47" t="n">
        <v>20</v>
      </c>
      <c r="AA29" s="47" t="n">
        <v>20</v>
      </c>
      <c r="AB29" s="47" t="n">
        <v>15</v>
      </c>
      <c r="AC29" s="47" t="n">
        <v>15</v>
      </c>
      <c r="AD29" s="47" t="n">
        <v>0</v>
      </c>
      <c r="AE29" s="47" t="n">
        <v>0</v>
      </c>
      <c r="AF29" s="47" t="n">
        <v>0</v>
      </c>
      <c r="AG29" s="47" t="n">
        <v>0</v>
      </c>
      <c r="AH29" s="47" t="n">
        <v>0</v>
      </c>
      <c r="AI29" s="47" t="n">
        <v>0</v>
      </c>
      <c r="AJ29" s="47" t="n">
        <v>0</v>
      </c>
      <c r="AK29" s="47" t="n">
        <v>0</v>
      </c>
      <c r="AL29" s="47" t="n">
        <v>0</v>
      </c>
      <c r="AM29" s="56"/>
      <c r="AN29" s="56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12.75" hidden="false" customHeight="false" outlineLevel="0" collapsed="false">
      <c r="A30" s="45" t="s">
        <v>114</v>
      </c>
      <c r="B30" s="45" t="s">
        <v>119</v>
      </c>
      <c r="C30" s="45" t="s">
        <v>120</v>
      </c>
      <c r="D30" s="45" t="s">
        <v>121</v>
      </c>
      <c r="E30" s="46" t="s">
        <v>25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5" t="n">
        <v>0</v>
      </c>
      <c r="Z30" s="47" t="n">
        <v>0</v>
      </c>
      <c r="AA30" s="47" t="n">
        <v>70</v>
      </c>
      <c r="AB30" s="47" t="n">
        <v>460</v>
      </c>
      <c r="AC30" s="47" t="n">
        <v>505</v>
      </c>
      <c r="AD30" s="47" t="n">
        <v>515</v>
      </c>
      <c r="AE30" s="47" t="n">
        <v>520</v>
      </c>
      <c r="AF30" s="47" t="n">
        <v>530</v>
      </c>
      <c r="AG30" s="47" t="n">
        <v>540</v>
      </c>
      <c r="AH30" s="47" t="n">
        <v>560</v>
      </c>
      <c r="AI30" s="47" t="n">
        <v>575</v>
      </c>
      <c r="AJ30" s="47" t="n">
        <v>590</v>
      </c>
      <c r="AK30" s="47" t="n">
        <v>600</v>
      </c>
      <c r="AL30" s="47" t="n">
        <v>600</v>
      </c>
      <c r="AM30" s="56"/>
      <c r="AN30" s="56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</row>
    <row r="31" customFormat="false" ht="12.75" hidden="false" customHeight="false" outlineLevel="0" collapsed="false">
      <c r="A31" s="45" t="s">
        <v>114</v>
      </c>
      <c r="B31" s="45" t="s">
        <v>124</v>
      </c>
      <c r="C31" s="45" t="s">
        <v>125</v>
      </c>
      <c r="D31" s="45" t="s">
        <v>122</v>
      </c>
      <c r="E31" s="46" t="s">
        <v>25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5</v>
      </c>
      <c r="O31" s="45" t="n">
        <v>40</v>
      </c>
      <c r="P31" s="45" t="n">
        <v>65</v>
      </c>
      <c r="Q31" s="45" t="n">
        <v>100</v>
      </c>
      <c r="R31" s="45" t="n">
        <v>100</v>
      </c>
      <c r="S31" s="45" t="n">
        <v>90</v>
      </c>
      <c r="T31" s="45" t="n">
        <v>95</v>
      </c>
      <c r="U31" s="45" t="n">
        <v>105</v>
      </c>
      <c r="V31" s="45" t="n">
        <v>125</v>
      </c>
      <c r="W31" s="45" t="n">
        <v>135</v>
      </c>
      <c r="X31" s="45" t="n">
        <v>140</v>
      </c>
      <c r="Y31" s="45" t="n">
        <v>140</v>
      </c>
      <c r="Z31" s="47" t="n">
        <v>150</v>
      </c>
      <c r="AA31" s="47" t="n">
        <v>150</v>
      </c>
      <c r="AB31" s="47" t="n">
        <v>150</v>
      </c>
      <c r="AC31" s="47" t="n">
        <v>150</v>
      </c>
      <c r="AD31" s="47" t="n">
        <v>150</v>
      </c>
      <c r="AE31" s="47" t="n">
        <v>160</v>
      </c>
      <c r="AF31" s="47" t="n">
        <v>170</v>
      </c>
      <c r="AG31" s="47" t="n">
        <v>225</v>
      </c>
      <c r="AH31" s="47" t="n">
        <v>240</v>
      </c>
      <c r="AI31" s="47" t="n">
        <v>255</v>
      </c>
      <c r="AJ31" s="47" t="n">
        <v>270</v>
      </c>
      <c r="AK31" s="47" t="n">
        <v>290</v>
      </c>
      <c r="AL31" s="47" t="n">
        <v>300</v>
      </c>
      <c r="AM31" s="56"/>
      <c r="AN31" s="56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</row>
    <row r="32" customFormat="false" ht="12.75" hidden="false" customHeight="false" outlineLevel="0" collapsed="false">
      <c r="A32" s="45" t="s">
        <v>114</v>
      </c>
      <c r="B32" s="45" t="s">
        <v>139</v>
      </c>
      <c r="C32" s="45" t="s">
        <v>140</v>
      </c>
      <c r="D32" s="45" t="s">
        <v>141</v>
      </c>
      <c r="E32" s="46" t="s">
        <v>25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5" t="n">
        <v>0</v>
      </c>
      <c r="P32" s="45" t="n">
        <v>0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0</v>
      </c>
      <c r="V32" s="45" t="n">
        <v>0</v>
      </c>
      <c r="W32" s="45" t="n">
        <v>0</v>
      </c>
      <c r="X32" s="45" t="n">
        <v>30</v>
      </c>
      <c r="Y32" s="45" t="n">
        <v>190</v>
      </c>
      <c r="Z32" s="47" t="n">
        <v>260</v>
      </c>
      <c r="AA32" s="47" t="n">
        <v>275</v>
      </c>
      <c r="AB32" s="47" t="n">
        <v>300</v>
      </c>
      <c r="AC32" s="47" t="n">
        <v>310</v>
      </c>
      <c r="AD32" s="47" t="n">
        <v>320</v>
      </c>
      <c r="AE32" s="47" t="n">
        <v>325</v>
      </c>
      <c r="AF32" s="47" t="n">
        <v>325</v>
      </c>
      <c r="AG32" s="47" t="n">
        <v>400</v>
      </c>
      <c r="AH32" s="47" t="n">
        <v>400</v>
      </c>
      <c r="AI32" s="47" t="n">
        <v>400</v>
      </c>
      <c r="AJ32" s="47" t="n">
        <v>400</v>
      </c>
      <c r="AK32" s="47" t="n">
        <v>400</v>
      </c>
      <c r="AL32" s="47" t="n">
        <v>400</v>
      </c>
      <c r="AM32" s="56"/>
      <c r="AN32" s="56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  <c r="IW32" s="57"/>
    </row>
    <row r="33" customFormat="false" ht="12.75" hidden="false" customHeight="false" outlineLevel="0" collapsed="false">
      <c r="A33" s="45" t="s">
        <v>114</v>
      </c>
      <c r="B33" s="45" t="s">
        <v>142</v>
      </c>
      <c r="C33" s="45" t="s">
        <v>458</v>
      </c>
      <c r="D33" s="45" t="s">
        <v>142</v>
      </c>
      <c r="E33" s="46" t="s">
        <v>25</v>
      </c>
      <c r="F33" s="45" t="n">
        <v>40</v>
      </c>
      <c r="G33" s="45" t="n">
        <v>40</v>
      </c>
      <c r="H33" s="45" t="n">
        <v>40</v>
      </c>
      <c r="I33" s="45" t="n">
        <v>40</v>
      </c>
      <c r="J33" s="45" t="n">
        <v>40</v>
      </c>
      <c r="K33" s="45" t="n">
        <v>40</v>
      </c>
      <c r="L33" s="45" t="n">
        <v>40</v>
      </c>
      <c r="M33" s="45" t="n">
        <v>40</v>
      </c>
      <c r="N33" s="45" t="n">
        <v>40</v>
      </c>
      <c r="O33" s="45" t="n">
        <v>40</v>
      </c>
      <c r="P33" s="45" t="n">
        <v>35</v>
      </c>
      <c r="Q33" s="45" t="n">
        <v>35</v>
      </c>
      <c r="R33" s="45" t="n">
        <v>35</v>
      </c>
      <c r="S33" s="45" t="n">
        <v>20</v>
      </c>
      <c r="T33" s="45" t="n">
        <v>0</v>
      </c>
      <c r="U33" s="45" t="n">
        <v>5</v>
      </c>
      <c r="V33" s="45" t="n">
        <v>25</v>
      </c>
      <c r="W33" s="45" t="n">
        <v>40</v>
      </c>
      <c r="X33" s="45" t="n">
        <v>35</v>
      </c>
      <c r="Y33" s="45" t="n">
        <v>25</v>
      </c>
      <c r="Z33" s="47" t="n">
        <v>50</v>
      </c>
      <c r="AA33" s="47" t="n">
        <v>45</v>
      </c>
      <c r="AB33" s="47" t="n">
        <v>45</v>
      </c>
      <c r="AC33" s="47" t="n">
        <v>50</v>
      </c>
      <c r="AD33" s="47" t="n">
        <v>45</v>
      </c>
      <c r="AE33" s="47" t="n">
        <v>45</v>
      </c>
      <c r="AF33" s="47" t="n">
        <v>45</v>
      </c>
      <c r="AG33" s="47" t="n">
        <v>50</v>
      </c>
      <c r="AH33" s="47" t="n">
        <v>50</v>
      </c>
      <c r="AI33" s="47" t="n">
        <v>50</v>
      </c>
      <c r="AJ33" s="47" t="n">
        <v>50</v>
      </c>
      <c r="AK33" s="47" t="n">
        <v>50</v>
      </c>
      <c r="AL33" s="47" t="n">
        <v>50</v>
      </c>
      <c r="AM33" s="56"/>
      <c r="AN33" s="56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  <c r="IW33" s="57"/>
    </row>
    <row r="34" customFormat="false" ht="12.75" hidden="false" customHeight="false" outlineLevel="0" collapsed="false">
      <c r="A34" s="45" t="s">
        <v>114</v>
      </c>
      <c r="B34" s="45" t="s">
        <v>144</v>
      </c>
      <c r="C34" s="45" t="s">
        <v>145</v>
      </c>
      <c r="D34" s="45" t="s">
        <v>142</v>
      </c>
      <c r="E34" s="46" t="s">
        <v>25</v>
      </c>
      <c r="F34" s="45" t="n">
        <v>35</v>
      </c>
      <c r="G34" s="45" t="n">
        <v>35</v>
      </c>
      <c r="H34" s="45" t="n">
        <v>35</v>
      </c>
      <c r="I34" s="45" t="n">
        <v>35</v>
      </c>
      <c r="J34" s="45" t="n">
        <v>40</v>
      </c>
      <c r="K34" s="45" t="n">
        <v>40</v>
      </c>
      <c r="L34" s="45" t="n">
        <v>40</v>
      </c>
      <c r="M34" s="45" t="n">
        <v>40</v>
      </c>
      <c r="N34" s="45" t="n">
        <v>40</v>
      </c>
      <c r="O34" s="45" t="n">
        <v>40</v>
      </c>
      <c r="P34" s="45" t="n">
        <v>40</v>
      </c>
      <c r="Q34" s="45" t="n">
        <v>45</v>
      </c>
      <c r="R34" s="45" t="n">
        <v>45</v>
      </c>
      <c r="S34" s="45" t="n">
        <v>50</v>
      </c>
      <c r="T34" s="45" t="n">
        <v>55</v>
      </c>
      <c r="U34" s="45" t="n">
        <v>90</v>
      </c>
      <c r="V34" s="45" t="n">
        <v>115</v>
      </c>
      <c r="W34" s="45" t="n">
        <v>130</v>
      </c>
      <c r="X34" s="45" t="n">
        <v>135</v>
      </c>
      <c r="Y34" s="45" t="n">
        <v>120</v>
      </c>
      <c r="Z34" s="47" t="n">
        <v>100</v>
      </c>
      <c r="AA34" s="47" t="n">
        <v>100</v>
      </c>
      <c r="AB34" s="47" t="n">
        <v>110</v>
      </c>
      <c r="AC34" s="47" t="n">
        <v>90</v>
      </c>
      <c r="AD34" s="47" t="n">
        <v>80</v>
      </c>
      <c r="AE34" s="47" t="n">
        <v>80</v>
      </c>
      <c r="AF34" s="47" t="n">
        <v>80</v>
      </c>
      <c r="AG34" s="47" t="n">
        <v>80</v>
      </c>
      <c r="AH34" s="47" t="n">
        <v>80</v>
      </c>
      <c r="AI34" s="47" t="n">
        <v>80</v>
      </c>
      <c r="AJ34" s="47" t="n">
        <v>80</v>
      </c>
      <c r="AK34" s="47" t="n">
        <v>80</v>
      </c>
      <c r="AL34" s="47" t="n">
        <v>80</v>
      </c>
      <c r="AM34" s="56"/>
      <c r="AN34" s="56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</row>
    <row r="35" customFormat="false" ht="12.75" hidden="false" customHeight="false" outlineLevel="0" collapsed="false">
      <c r="A35" s="45" t="s">
        <v>114</v>
      </c>
      <c r="B35" s="45" t="s">
        <v>156</v>
      </c>
      <c r="C35" s="45" t="s">
        <v>157</v>
      </c>
      <c r="D35" s="45" t="s">
        <v>156</v>
      </c>
      <c r="E35" s="46" t="s">
        <v>25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5" t="n">
        <v>0</v>
      </c>
      <c r="L35" s="45" t="n">
        <v>0</v>
      </c>
      <c r="M35" s="45" t="n">
        <v>0</v>
      </c>
      <c r="N35" s="45" t="n">
        <v>0</v>
      </c>
      <c r="O35" s="45" t="n">
        <v>0</v>
      </c>
      <c r="P35" s="45" t="n">
        <v>0</v>
      </c>
      <c r="Q35" s="45" t="n">
        <v>0</v>
      </c>
      <c r="R35" s="45" t="n">
        <v>0</v>
      </c>
      <c r="S35" s="45" t="n">
        <v>0</v>
      </c>
      <c r="T35" s="45" t="n">
        <v>0</v>
      </c>
      <c r="U35" s="45" t="n">
        <v>0</v>
      </c>
      <c r="V35" s="45" t="n">
        <v>0</v>
      </c>
      <c r="W35" s="45" t="n">
        <v>0</v>
      </c>
      <c r="X35" s="45" t="n">
        <v>0</v>
      </c>
      <c r="Y35" s="45" t="n">
        <v>0</v>
      </c>
      <c r="Z35" s="47" t="n">
        <v>0</v>
      </c>
      <c r="AA35" s="47" t="n">
        <v>0</v>
      </c>
      <c r="AB35" s="47" t="n">
        <v>0</v>
      </c>
      <c r="AC35" s="47" t="n">
        <v>0</v>
      </c>
      <c r="AD35" s="47" t="n">
        <v>0</v>
      </c>
      <c r="AE35" s="47" t="n">
        <v>10</v>
      </c>
      <c r="AF35" s="47" t="n">
        <v>15</v>
      </c>
      <c r="AG35" s="47" t="n">
        <v>20</v>
      </c>
      <c r="AH35" s="47" t="n">
        <v>25</v>
      </c>
      <c r="AI35" s="47" t="n">
        <v>30</v>
      </c>
      <c r="AJ35" s="47" t="n">
        <v>35</v>
      </c>
      <c r="AK35" s="47" t="n">
        <v>35</v>
      </c>
      <c r="AL35" s="47" t="n">
        <v>35</v>
      </c>
      <c r="AM35" s="56"/>
      <c r="AN35" s="56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  <c r="IW35" s="57"/>
    </row>
    <row r="36" customFormat="false" ht="12.75" hidden="false" customHeight="false" outlineLevel="0" collapsed="false">
      <c r="A36" s="45" t="s">
        <v>114</v>
      </c>
      <c r="B36" s="45" t="s">
        <v>459</v>
      </c>
      <c r="C36" s="45" t="s">
        <v>460</v>
      </c>
      <c r="D36" s="45" t="s">
        <v>461</v>
      </c>
      <c r="E36" s="46" t="s">
        <v>25</v>
      </c>
      <c r="F36" s="45" t="n">
        <v>115</v>
      </c>
      <c r="G36" s="45" t="n">
        <v>115</v>
      </c>
      <c r="H36" s="45" t="n">
        <v>115</v>
      </c>
      <c r="I36" s="45" t="n">
        <v>115</v>
      </c>
      <c r="J36" s="45" t="n">
        <v>115</v>
      </c>
      <c r="K36" s="45" t="n">
        <v>115</v>
      </c>
      <c r="L36" s="45" t="n">
        <v>115</v>
      </c>
      <c r="M36" s="45" t="n">
        <v>115</v>
      </c>
      <c r="N36" s="45" t="n">
        <v>115</v>
      </c>
      <c r="O36" s="45" t="n">
        <v>115</v>
      </c>
      <c r="P36" s="45" t="n">
        <v>115</v>
      </c>
      <c r="Q36" s="45" t="n">
        <v>115</v>
      </c>
      <c r="R36" s="45" t="n">
        <v>115</v>
      </c>
      <c r="S36" s="45" t="n">
        <v>120</v>
      </c>
      <c r="T36" s="45" t="n">
        <v>125</v>
      </c>
      <c r="U36" s="45" t="n">
        <v>130</v>
      </c>
      <c r="V36" s="45" t="n">
        <v>130</v>
      </c>
      <c r="W36" s="45" t="n">
        <v>130</v>
      </c>
      <c r="X36" s="45" t="n">
        <v>130</v>
      </c>
      <c r="Y36" s="45" t="n">
        <v>165</v>
      </c>
      <c r="Z36" s="47" t="n">
        <v>180</v>
      </c>
      <c r="AA36" s="47" t="n">
        <v>190</v>
      </c>
      <c r="AB36" s="47" t="n">
        <v>200</v>
      </c>
      <c r="AC36" s="47" t="n">
        <v>205</v>
      </c>
      <c r="AD36" s="47" t="n">
        <v>210</v>
      </c>
      <c r="AE36" s="47" t="n">
        <v>225</v>
      </c>
      <c r="AF36" s="47" t="n">
        <v>235</v>
      </c>
      <c r="AG36" s="47" t="n">
        <v>200</v>
      </c>
      <c r="AH36" s="47" t="n">
        <v>210</v>
      </c>
      <c r="AI36" s="47" t="n">
        <v>220</v>
      </c>
      <c r="AJ36" s="47" t="n">
        <v>230</v>
      </c>
      <c r="AK36" s="47" t="n">
        <v>245</v>
      </c>
      <c r="AL36" s="47" t="n">
        <v>250</v>
      </c>
      <c r="AM36" s="56"/>
      <c r="AN36" s="56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  <c r="IW36" s="57"/>
    </row>
    <row r="37" customFormat="false" ht="12.75" hidden="false" customHeight="false" outlineLevel="0" collapsed="false">
      <c r="A37" s="45" t="s">
        <v>114</v>
      </c>
      <c r="B37" s="45" t="s">
        <v>158</v>
      </c>
      <c r="C37" s="45" t="s">
        <v>159</v>
      </c>
      <c r="D37" s="45" t="s">
        <v>158</v>
      </c>
      <c r="E37" s="46" t="s">
        <v>25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5" t="n">
        <v>0</v>
      </c>
      <c r="L37" s="45" t="n">
        <v>0</v>
      </c>
      <c r="M37" s="45" t="n">
        <v>0</v>
      </c>
      <c r="N37" s="45" t="n">
        <v>0</v>
      </c>
      <c r="O37" s="45" t="n">
        <v>0</v>
      </c>
      <c r="P37" s="45" t="n">
        <v>10</v>
      </c>
      <c r="Q37" s="45" t="n">
        <v>30</v>
      </c>
      <c r="R37" s="45" t="n">
        <v>70</v>
      </c>
      <c r="S37" s="45" t="n">
        <v>50</v>
      </c>
      <c r="T37" s="45" t="n">
        <v>40</v>
      </c>
      <c r="U37" s="45" t="n">
        <v>25</v>
      </c>
      <c r="V37" s="45" t="n">
        <v>20</v>
      </c>
      <c r="W37" s="45" t="n">
        <v>20</v>
      </c>
      <c r="X37" s="45" t="n">
        <v>20</v>
      </c>
      <c r="Y37" s="45" t="n">
        <v>25</v>
      </c>
      <c r="Z37" s="47" t="n">
        <v>20</v>
      </c>
      <c r="AA37" s="47" t="n">
        <v>20</v>
      </c>
      <c r="AB37" s="47" t="n">
        <v>20</v>
      </c>
      <c r="AC37" s="47" t="n">
        <v>30</v>
      </c>
      <c r="AD37" s="47" t="n">
        <v>20</v>
      </c>
      <c r="AE37" s="47" t="n">
        <v>20</v>
      </c>
      <c r="AF37" s="47" t="n">
        <v>20</v>
      </c>
      <c r="AG37" s="47" t="n">
        <v>20</v>
      </c>
      <c r="AH37" s="47" t="n">
        <v>20</v>
      </c>
      <c r="AI37" s="47" t="n">
        <v>20</v>
      </c>
      <c r="AJ37" s="47" t="n">
        <v>20</v>
      </c>
      <c r="AK37" s="47" t="n">
        <v>20</v>
      </c>
      <c r="AL37" s="47" t="n">
        <v>20</v>
      </c>
      <c r="AM37" s="56"/>
      <c r="AN37" s="56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  <c r="IW37" s="57"/>
    </row>
    <row r="38" customFormat="false" ht="12.75" hidden="true" customHeight="false" outlineLevel="0" collapsed="false">
      <c r="A38" s="45" t="s">
        <v>114</v>
      </c>
      <c r="B38" s="45" t="s">
        <v>158</v>
      </c>
      <c r="C38" s="45" t="s">
        <v>160</v>
      </c>
      <c r="D38" s="45" t="s">
        <v>158</v>
      </c>
      <c r="E38" s="46" t="s">
        <v>25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5" t="n">
        <v>0</v>
      </c>
      <c r="L38" s="45" t="n">
        <v>0</v>
      </c>
      <c r="M38" s="45" t="n">
        <v>0</v>
      </c>
      <c r="N38" s="45" t="n">
        <v>0</v>
      </c>
      <c r="O38" s="45" t="n">
        <v>0</v>
      </c>
      <c r="P38" s="45" t="n">
        <v>0</v>
      </c>
      <c r="Q38" s="45" t="n">
        <v>0</v>
      </c>
      <c r="R38" s="45" t="n">
        <v>15</v>
      </c>
      <c r="S38" s="45" t="n">
        <v>0</v>
      </c>
      <c r="T38" s="45" t="n">
        <v>0</v>
      </c>
      <c r="U38" s="45" t="n">
        <v>0</v>
      </c>
      <c r="V38" s="45" t="n">
        <v>0</v>
      </c>
      <c r="W38" s="45" t="n">
        <v>0</v>
      </c>
      <c r="X38" s="45" t="n">
        <v>0</v>
      </c>
      <c r="Y38" s="45" t="n">
        <v>0</v>
      </c>
      <c r="Z38" s="47" t="n">
        <v>0</v>
      </c>
      <c r="AA38" s="47" t="n">
        <v>0</v>
      </c>
      <c r="AB38" s="47" t="n">
        <v>0</v>
      </c>
      <c r="AC38" s="47" t="n">
        <v>0</v>
      </c>
      <c r="AD38" s="47" t="n">
        <v>0</v>
      </c>
      <c r="AE38" s="47" t="n">
        <v>0</v>
      </c>
      <c r="AF38" s="47" t="n">
        <v>0</v>
      </c>
      <c r="AG38" s="47" t="n">
        <v>0</v>
      </c>
      <c r="AH38" s="47" t="n">
        <v>0</v>
      </c>
      <c r="AI38" s="47" t="n">
        <v>0</v>
      </c>
      <c r="AJ38" s="47" t="n">
        <v>0</v>
      </c>
      <c r="AK38" s="47" t="n">
        <v>0</v>
      </c>
      <c r="AL38" s="47" t="n">
        <v>0</v>
      </c>
      <c r="AM38" s="56"/>
      <c r="AN38" s="56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  <c r="IW38" s="57"/>
    </row>
    <row r="39" customFormat="false" ht="12.75" hidden="true" customHeight="false" outlineLevel="0" collapsed="false">
      <c r="A39" s="45" t="s">
        <v>114</v>
      </c>
      <c r="B39" s="45" t="s">
        <v>161</v>
      </c>
      <c r="C39" s="45" t="s">
        <v>162</v>
      </c>
      <c r="D39" s="45" t="s">
        <v>138</v>
      </c>
      <c r="E39" s="46" t="s">
        <v>25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5" t="n">
        <v>0</v>
      </c>
      <c r="L39" s="45" t="n">
        <v>0</v>
      </c>
      <c r="M39" s="45" t="n">
        <v>0</v>
      </c>
      <c r="N39" s="45" t="n">
        <v>0</v>
      </c>
      <c r="O39" s="45" t="n">
        <v>0</v>
      </c>
      <c r="P39" s="45" t="n">
        <v>0</v>
      </c>
      <c r="Q39" s="45" t="n">
        <v>0</v>
      </c>
      <c r="R39" s="45" t="n">
        <v>0</v>
      </c>
      <c r="S39" s="45" t="n">
        <v>0</v>
      </c>
      <c r="T39" s="45" t="n">
        <v>0</v>
      </c>
      <c r="U39" s="45" t="n">
        <v>0</v>
      </c>
      <c r="V39" s="45" t="n">
        <v>0</v>
      </c>
      <c r="W39" s="45" t="n">
        <v>0</v>
      </c>
      <c r="X39" s="45" t="n">
        <v>0</v>
      </c>
      <c r="Y39" s="45" t="n">
        <v>0</v>
      </c>
      <c r="Z39" s="47" t="n">
        <v>0</v>
      </c>
      <c r="AA39" s="47" t="n">
        <v>0</v>
      </c>
      <c r="AB39" s="47" t="n">
        <v>0</v>
      </c>
      <c r="AC39" s="47" t="n">
        <v>0</v>
      </c>
      <c r="AD39" s="47" t="n">
        <v>0</v>
      </c>
      <c r="AE39" s="47" t="n">
        <v>0</v>
      </c>
      <c r="AF39" s="47" t="n">
        <v>0</v>
      </c>
      <c r="AG39" s="47" t="n">
        <v>0</v>
      </c>
      <c r="AH39" s="47" t="n">
        <v>0</v>
      </c>
      <c r="AI39" s="47" t="n">
        <v>0</v>
      </c>
      <c r="AJ39" s="47" t="n">
        <v>0</v>
      </c>
      <c r="AK39" s="47" t="n">
        <v>0</v>
      </c>
      <c r="AL39" s="47" t="n">
        <v>0</v>
      </c>
      <c r="AM39" s="56"/>
      <c r="AN39" s="56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</row>
    <row r="40" customFormat="false" ht="12.75" hidden="false" customHeight="false" outlineLevel="0" collapsed="false">
      <c r="A40" s="45" t="s">
        <v>114</v>
      </c>
      <c r="B40" s="45" t="s">
        <v>462</v>
      </c>
      <c r="C40" s="45" t="s">
        <v>463</v>
      </c>
      <c r="D40" s="45" t="s">
        <v>174</v>
      </c>
      <c r="E40" s="46" t="s">
        <v>25</v>
      </c>
      <c r="F40" s="45" t="n">
        <v>175</v>
      </c>
      <c r="G40" s="45" t="n">
        <v>175</v>
      </c>
      <c r="H40" s="45" t="n">
        <v>175</v>
      </c>
      <c r="I40" s="45" t="n">
        <v>175</v>
      </c>
      <c r="J40" s="45" t="n">
        <v>175</v>
      </c>
      <c r="K40" s="45" t="n">
        <v>175</v>
      </c>
      <c r="L40" s="45" t="n">
        <v>175</v>
      </c>
      <c r="M40" s="45" t="n">
        <v>175</v>
      </c>
      <c r="N40" s="45" t="n">
        <v>175</v>
      </c>
      <c r="O40" s="45" t="n">
        <v>175</v>
      </c>
      <c r="P40" s="45" t="n">
        <v>175</v>
      </c>
      <c r="Q40" s="45" t="n">
        <v>175</v>
      </c>
      <c r="R40" s="45" t="n">
        <v>175</v>
      </c>
      <c r="S40" s="45" t="n">
        <v>175</v>
      </c>
      <c r="T40" s="45" t="n">
        <v>175</v>
      </c>
      <c r="U40" s="45" t="n">
        <v>175</v>
      </c>
      <c r="V40" s="45" t="n">
        <v>180</v>
      </c>
      <c r="W40" s="45" t="n">
        <v>190</v>
      </c>
      <c r="X40" s="45" t="n">
        <v>195</v>
      </c>
      <c r="Y40" s="45" t="n">
        <v>200</v>
      </c>
      <c r="Z40" s="47" t="n">
        <v>200</v>
      </c>
      <c r="AA40" s="47" t="n">
        <v>200</v>
      </c>
      <c r="AB40" s="47" t="n">
        <v>200</v>
      </c>
      <c r="AC40" s="47" t="n">
        <v>205</v>
      </c>
      <c r="AD40" s="47" t="n">
        <v>210</v>
      </c>
      <c r="AE40" s="47" t="n">
        <v>210</v>
      </c>
      <c r="AF40" s="47" t="n">
        <v>210</v>
      </c>
      <c r="AG40" s="47" t="n">
        <v>210</v>
      </c>
      <c r="AH40" s="47" t="n">
        <v>210</v>
      </c>
      <c r="AI40" s="47" t="n">
        <v>210</v>
      </c>
      <c r="AJ40" s="47" t="n">
        <v>210</v>
      </c>
      <c r="AK40" s="47" t="n">
        <v>210</v>
      </c>
      <c r="AL40" s="47" t="n">
        <v>210</v>
      </c>
      <c r="AM40" s="56"/>
      <c r="AN40" s="56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</row>
    <row r="41" customFormat="false" ht="12.75" hidden="false" customHeight="false" outlineLevel="0" collapsed="false">
      <c r="A41" s="45" t="s">
        <v>114</v>
      </c>
      <c r="B41" s="45" t="s">
        <v>464</v>
      </c>
      <c r="C41" s="45" t="s">
        <v>465</v>
      </c>
      <c r="D41" s="45" t="s">
        <v>344</v>
      </c>
      <c r="E41" s="46" t="s">
        <v>25</v>
      </c>
      <c r="F41" s="45" t="n">
        <v>220</v>
      </c>
      <c r="G41" s="45" t="n">
        <v>220</v>
      </c>
      <c r="H41" s="45" t="n">
        <v>220</v>
      </c>
      <c r="I41" s="45" t="n">
        <v>220</v>
      </c>
      <c r="J41" s="45" t="n">
        <v>220</v>
      </c>
      <c r="K41" s="45" t="n">
        <v>220</v>
      </c>
      <c r="L41" s="45" t="n">
        <v>220</v>
      </c>
      <c r="M41" s="45" t="n">
        <v>220</v>
      </c>
      <c r="N41" s="45" t="n">
        <v>220</v>
      </c>
      <c r="O41" s="45" t="n">
        <v>220</v>
      </c>
      <c r="P41" s="45" t="n">
        <v>220</v>
      </c>
      <c r="Q41" s="45" t="n">
        <v>220</v>
      </c>
      <c r="R41" s="45" t="n">
        <v>220</v>
      </c>
      <c r="S41" s="45" t="n">
        <v>220</v>
      </c>
      <c r="T41" s="45" t="n">
        <v>220</v>
      </c>
      <c r="U41" s="45" t="n">
        <v>220</v>
      </c>
      <c r="V41" s="45" t="n">
        <v>220</v>
      </c>
      <c r="W41" s="45" t="n">
        <v>220</v>
      </c>
      <c r="X41" s="45" t="n">
        <v>230</v>
      </c>
      <c r="Y41" s="45" t="n">
        <v>240</v>
      </c>
      <c r="Z41" s="47" t="n">
        <v>240</v>
      </c>
      <c r="AA41" s="47" t="n">
        <v>240</v>
      </c>
      <c r="AB41" s="47" t="n">
        <v>240</v>
      </c>
      <c r="AC41" s="47" t="n">
        <v>250</v>
      </c>
      <c r="AD41" s="47" t="n">
        <v>250</v>
      </c>
      <c r="AE41" s="47" t="n">
        <v>250</v>
      </c>
      <c r="AF41" s="47" t="n">
        <v>250</v>
      </c>
      <c r="AG41" s="47" t="n">
        <v>250</v>
      </c>
      <c r="AH41" s="47" t="n">
        <v>250</v>
      </c>
      <c r="AI41" s="47" t="n">
        <v>250</v>
      </c>
      <c r="AJ41" s="47" t="n">
        <v>250</v>
      </c>
      <c r="AK41" s="47" t="n">
        <v>250</v>
      </c>
      <c r="AL41" s="47" t="n">
        <v>250</v>
      </c>
      <c r="AM41" s="56"/>
      <c r="AN41" s="56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</row>
    <row r="42" customFormat="false" ht="12.75" hidden="false" customHeight="false" outlineLevel="0" collapsed="false">
      <c r="A42" s="45" t="s">
        <v>114</v>
      </c>
      <c r="B42" s="45" t="s">
        <v>138</v>
      </c>
      <c r="C42" s="45" t="s">
        <v>175</v>
      </c>
      <c r="D42" s="45" t="s">
        <v>138</v>
      </c>
      <c r="E42" s="46" t="s">
        <v>25</v>
      </c>
      <c r="F42" s="45" t="n">
        <v>30</v>
      </c>
      <c r="G42" s="45" t="n">
        <v>30</v>
      </c>
      <c r="H42" s="45" t="n">
        <v>30</v>
      </c>
      <c r="I42" s="45" t="n">
        <v>30</v>
      </c>
      <c r="J42" s="45" t="n">
        <v>30</v>
      </c>
      <c r="K42" s="45" t="n">
        <v>30</v>
      </c>
      <c r="L42" s="45" t="n">
        <v>30</v>
      </c>
      <c r="M42" s="45" t="n">
        <v>30</v>
      </c>
      <c r="N42" s="45" t="n">
        <v>30</v>
      </c>
      <c r="O42" s="45" t="n">
        <v>30</v>
      </c>
      <c r="P42" s="45" t="n">
        <v>30</v>
      </c>
      <c r="Q42" s="45" t="n">
        <v>30</v>
      </c>
      <c r="R42" s="45" t="n">
        <v>30</v>
      </c>
      <c r="S42" s="45" t="n">
        <v>30</v>
      </c>
      <c r="T42" s="45" t="n">
        <v>25</v>
      </c>
      <c r="U42" s="45" t="n">
        <v>20</v>
      </c>
      <c r="V42" s="45" t="n">
        <v>10</v>
      </c>
      <c r="W42" s="45" t="n">
        <v>10</v>
      </c>
      <c r="X42" s="45" t="n">
        <v>10</v>
      </c>
      <c r="Y42" s="45" t="n">
        <v>10</v>
      </c>
      <c r="Z42" s="47" t="n">
        <v>5</v>
      </c>
      <c r="AA42" s="47" t="n">
        <v>0</v>
      </c>
      <c r="AB42" s="47" t="n">
        <v>0</v>
      </c>
      <c r="AC42" s="47" t="n">
        <v>0</v>
      </c>
      <c r="AD42" s="47" t="n">
        <v>0</v>
      </c>
      <c r="AE42" s="47" t="n">
        <v>0</v>
      </c>
      <c r="AF42" s="47" t="n">
        <v>0</v>
      </c>
      <c r="AG42" s="47" t="n">
        <v>0</v>
      </c>
      <c r="AH42" s="47" t="n">
        <v>0</v>
      </c>
      <c r="AI42" s="47" t="n">
        <v>0</v>
      </c>
      <c r="AJ42" s="47" t="n">
        <v>0</v>
      </c>
      <c r="AK42" s="47" t="n">
        <v>0</v>
      </c>
      <c r="AL42" s="47" t="n">
        <v>0</v>
      </c>
      <c r="AM42" s="56"/>
      <c r="AN42" s="56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  <c r="IW42" s="57"/>
    </row>
    <row r="43" customFormat="false" ht="12.75" hidden="true" customHeight="false" outlineLevel="0" collapsed="false">
      <c r="A43" s="45" t="s">
        <v>114</v>
      </c>
      <c r="B43" s="45" t="s">
        <v>183</v>
      </c>
      <c r="C43" s="45" t="s">
        <v>185</v>
      </c>
      <c r="D43" s="45" t="s">
        <v>183</v>
      </c>
      <c r="E43" s="46" t="s">
        <v>25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5" t="n">
        <v>0</v>
      </c>
      <c r="L43" s="45" t="n">
        <v>0</v>
      </c>
      <c r="M43" s="45" t="n">
        <v>0</v>
      </c>
      <c r="N43" s="45" t="n">
        <v>0</v>
      </c>
      <c r="O43" s="45" t="n">
        <v>0</v>
      </c>
      <c r="P43" s="45" t="n">
        <v>0</v>
      </c>
      <c r="Q43" s="45" t="n">
        <v>25</v>
      </c>
      <c r="R43" s="45" t="n">
        <v>25</v>
      </c>
      <c r="S43" s="45" t="n">
        <v>20</v>
      </c>
      <c r="T43" s="45" t="n">
        <v>10</v>
      </c>
      <c r="U43" s="45" t="n">
        <v>0</v>
      </c>
      <c r="V43" s="45" t="n">
        <v>0</v>
      </c>
      <c r="W43" s="45" t="n">
        <v>15</v>
      </c>
      <c r="X43" s="45" t="n">
        <v>20</v>
      </c>
      <c r="Y43" s="45" t="n">
        <v>15</v>
      </c>
      <c r="Z43" s="47" t="n">
        <v>0</v>
      </c>
      <c r="AA43" s="47" t="n">
        <v>0</v>
      </c>
      <c r="AB43" s="47" t="n">
        <v>0</v>
      </c>
      <c r="AC43" s="47" t="n">
        <v>0</v>
      </c>
      <c r="AD43" s="47" t="n">
        <v>0</v>
      </c>
      <c r="AE43" s="47" t="n">
        <v>0</v>
      </c>
      <c r="AF43" s="47" t="n">
        <v>0</v>
      </c>
      <c r="AG43" s="47" t="n">
        <v>0</v>
      </c>
      <c r="AH43" s="47" t="n">
        <v>0</v>
      </c>
      <c r="AI43" s="47" t="n">
        <v>0</v>
      </c>
      <c r="AJ43" s="47" t="n">
        <v>0</v>
      </c>
      <c r="AK43" s="47" t="n">
        <v>0</v>
      </c>
      <c r="AL43" s="47" t="n">
        <v>0</v>
      </c>
      <c r="AM43" s="56"/>
      <c r="AN43" s="56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  <c r="IW43" s="57"/>
    </row>
    <row r="44" customFormat="false" ht="12.75" hidden="false" customHeight="false" outlineLevel="0" collapsed="false">
      <c r="A44" s="45" t="s">
        <v>114</v>
      </c>
      <c r="B44" s="45" t="s">
        <v>183</v>
      </c>
      <c r="C44" s="45" t="s">
        <v>186</v>
      </c>
      <c r="D44" s="45" t="s">
        <v>183</v>
      </c>
      <c r="E44" s="46" t="s">
        <v>25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5" t="n">
        <v>0</v>
      </c>
      <c r="L44" s="45" t="n">
        <v>0</v>
      </c>
      <c r="M44" s="45" t="n">
        <v>0</v>
      </c>
      <c r="N44" s="45" t="n">
        <v>0</v>
      </c>
      <c r="O44" s="45" t="n">
        <v>0</v>
      </c>
      <c r="P44" s="45" t="n">
        <v>0</v>
      </c>
      <c r="Q44" s="45" t="n">
        <v>0</v>
      </c>
      <c r="R44" s="45" t="n">
        <v>40</v>
      </c>
      <c r="S44" s="45" t="n">
        <v>60</v>
      </c>
      <c r="T44" s="45" t="n">
        <v>80</v>
      </c>
      <c r="U44" s="45" t="n">
        <v>105</v>
      </c>
      <c r="V44" s="45" t="n">
        <v>90</v>
      </c>
      <c r="W44" s="45" t="n">
        <v>80</v>
      </c>
      <c r="X44" s="45" t="n">
        <v>60</v>
      </c>
      <c r="Y44" s="45" t="n">
        <v>75</v>
      </c>
      <c r="Z44" s="47" t="n">
        <v>60</v>
      </c>
      <c r="AA44" s="47" t="n">
        <v>50</v>
      </c>
      <c r="AB44" s="47" t="n">
        <v>40</v>
      </c>
      <c r="AC44" s="47" t="n">
        <v>35</v>
      </c>
      <c r="AD44" s="47" t="n">
        <v>30</v>
      </c>
      <c r="AE44" s="47" t="n">
        <v>25</v>
      </c>
      <c r="AF44" s="47" t="n">
        <v>20</v>
      </c>
      <c r="AG44" s="47" t="n">
        <v>30</v>
      </c>
      <c r="AH44" s="47" t="n">
        <v>30</v>
      </c>
      <c r="AI44" s="47" t="n">
        <v>35</v>
      </c>
      <c r="AJ44" s="47" t="n">
        <v>40</v>
      </c>
      <c r="AK44" s="47" t="n">
        <v>45</v>
      </c>
      <c r="AL44" s="47" t="n">
        <v>55</v>
      </c>
      <c r="AM44" s="56"/>
      <c r="AN44" s="56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  <c r="IW44" s="57"/>
    </row>
    <row r="45" customFormat="false" ht="12.75" hidden="false" customHeight="false" outlineLevel="0" collapsed="false">
      <c r="A45" s="45" t="s">
        <v>188</v>
      </c>
      <c r="B45" s="45" t="s">
        <v>189</v>
      </c>
      <c r="C45" s="45" t="s">
        <v>190</v>
      </c>
      <c r="D45" s="45" t="s">
        <v>93</v>
      </c>
      <c r="E45" s="46" t="s">
        <v>25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5" t="n">
        <v>0</v>
      </c>
      <c r="L45" s="45" t="n">
        <v>0</v>
      </c>
      <c r="M45" s="45" t="n">
        <v>0</v>
      </c>
      <c r="N45" s="45" t="n">
        <v>0</v>
      </c>
      <c r="O45" s="45" t="n">
        <v>0</v>
      </c>
      <c r="P45" s="45" t="n">
        <v>0</v>
      </c>
      <c r="Q45" s="45" t="n">
        <v>0</v>
      </c>
      <c r="R45" s="45" t="n">
        <v>0</v>
      </c>
      <c r="S45" s="45" t="n">
        <v>0</v>
      </c>
      <c r="T45" s="45" t="n">
        <v>0</v>
      </c>
      <c r="U45" s="45" t="n">
        <v>0</v>
      </c>
      <c r="V45" s="45" t="n">
        <v>0</v>
      </c>
      <c r="W45" s="45" t="n">
        <v>0</v>
      </c>
      <c r="X45" s="45" t="n">
        <v>0</v>
      </c>
      <c r="Y45" s="45" t="n">
        <v>0</v>
      </c>
      <c r="Z45" s="47" t="n">
        <v>0</v>
      </c>
      <c r="AA45" s="47" t="n">
        <v>0</v>
      </c>
      <c r="AB45" s="47" t="n">
        <v>0</v>
      </c>
      <c r="AC45" s="47" t="n">
        <v>0</v>
      </c>
      <c r="AD45" s="47" t="n">
        <v>0</v>
      </c>
      <c r="AE45" s="47" t="n">
        <v>0</v>
      </c>
      <c r="AF45" s="47" t="n">
        <v>75</v>
      </c>
      <c r="AG45" s="47" t="n">
        <v>50</v>
      </c>
      <c r="AH45" s="47" t="n">
        <v>65</v>
      </c>
      <c r="AI45" s="47" t="n">
        <v>140</v>
      </c>
      <c r="AJ45" s="47" t="n">
        <v>190</v>
      </c>
      <c r="AK45" s="47" t="n">
        <v>290</v>
      </c>
      <c r="AL45" s="47" t="n">
        <v>350</v>
      </c>
      <c r="AM45" s="56"/>
      <c r="AN45" s="56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  <c r="IW45" s="57"/>
    </row>
    <row r="46" customFormat="false" ht="12.75" hidden="false" customHeight="false" outlineLevel="0" collapsed="false">
      <c r="A46" s="45" t="s">
        <v>188</v>
      </c>
      <c r="B46" s="45"/>
      <c r="C46" s="45" t="s">
        <v>192</v>
      </c>
      <c r="D46" s="45" t="s">
        <v>93</v>
      </c>
      <c r="E46" s="46" t="s">
        <v>25</v>
      </c>
      <c r="F46" s="45" t="n">
        <v>0</v>
      </c>
      <c r="G46" s="45" t="n">
        <v>0</v>
      </c>
      <c r="H46" s="45" t="n">
        <v>0</v>
      </c>
      <c r="I46" s="45" t="n">
        <v>0</v>
      </c>
      <c r="J46" s="45" t="n">
        <v>0</v>
      </c>
      <c r="K46" s="45" t="n">
        <v>0</v>
      </c>
      <c r="L46" s="45" t="n">
        <v>0</v>
      </c>
      <c r="M46" s="45" t="n">
        <v>0</v>
      </c>
      <c r="N46" s="45" t="n">
        <v>0</v>
      </c>
      <c r="O46" s="45" t="n">
        <v>0</v>
      </c>
      <c r="P46" s="45" t="n">
        <v>0</v>
      </c>
      <c r="Q46" s="45" t="n">
        <v>0</v>
      </c>
      <c r="R46" s="45" t="n">
        <v>0</v>
      </c>
      <c r="S46" s="45" t="n">
        <v>0</v>
      </c>
      <c r="T46" s="45" t="n">
        <v>0</v>
      </c>
      <c r="U46" s="45" t="n">
        <v>0</v>
      </c>
      <c r="V46" s="45" t="n">
        <v>0</v>
      </c>
      <c r="W46" s="45" t="n">
        <v>0</v>
      </c>
      <c r="X46" s="45" t="n">
        <v>0</v>
      </c>
      <c r="Y46" s="45" t="n">
        <v>0</v>
      </c>
      <c r="Z46" s="47" t="n">
        <v>0</v>
      </c>
      <c r="AA46" s="47" t="n">
        <v>0</v>
      </c>
      <c r="AB46" s="47" t="n">
        <v>0</v>
      </c>
      <c r="AC46" s="47" t="n">
        <v>0</v>
      </c>
      <c r="AD46" s="47" t="n">
        <v>0</v>
      </c>
      <c r="AE46" s="47" t="n">
        <v>0</v>
      </c>
      <c r="AF46" s="47" t="n">
        <v>0</v>
      </c>
      <c r="AG46" s="47" t="n">
        <v>0</v>
      </c>
      <c r="AH46" s="47" t="n">
        <v>0</v>
      </c>
      <c r="AI46" s="47" t="n">
        <v>0</v>
      </c>
      <c r="AJ46" s="47" t="n">
        <v>75</v>
      </c>
      <c r="AK46" s="47" t="n">
        <v>125</v>
      </c>
      <c r="AL46" s="47" t="n">
        <v>200</v>
      </c>
      <c r="AM46" s="56"/>
      <c r="AN46" s="56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  <c r="IW46" s="57"/>
    </row>
    <row r="47" customFormat="false" ht="12.75" hidden="false" customHeight="false" outlineLevel="0" collapsed="false">
      <c r="A47" s="45" t="s">
        <v>188</v>
      </c>
      <c r="B47" s="45" t="s">
        <v>195</v>
      </c>
      <c r="C47" s="45" t="s">
        <v>196</v>
      </c>
      <c r="D47" s="45" t="s">
        <v>195</v>
      </c>
      <c r="E47" s="46" t="s">
        <v>25</v>
      </c>
      <c r="F47" s="45" t="n">
        <v>0</v>
      </c>
      <c r="G47" s="45" t="n">
        <v>0</v>
      </c>
      <c r="H47" s="45" t="n">
        <v>0</v>
      </c>
      <c r="I47" s="45" t="n">
        <v>0</v>
      </c>
      <c r="J47" s="45" t="n">
        <v>0</v>
      </c>
      <c r="K47" s="45" t="n">
        <v>0</v>
      </c>
      <c r="L47" s="45" t="n">
        <v>0</v>
      </c>
      <c r="M47" s="45" t="n">
        <v>0</v>
      </c>
      <c r="N47" s="45" t="n">
        <v>0</v>
      </c>
      <c r="O47" s="45" t="n">
        <v>0</v>
      </c>
      <c r="P47" s="45" t="n">
        <v>0</v>
      </c>
      <c r="Q47" s="45" t="n">
        <v>0</v>
      </c>
      <c r="R47" s="45" t="n">
        <v>0</v>
      </c>
      <c r="S47" s="45" t="n">
        <v>0</v>
      </c>
      <c r="T47" s="45" t="n">
        <v>0</v>
      </c>
      <c r="U47" s="45" t="n">
        <v>0</v>
      </c>
      <c r="V47" s="45" t="n">
        <v>0</v>
      </c>
      <c r="W47" s="45" t="n">
        <v>0</v>
      </c>
      <c r="X47" s="45" t="n">
        <v>0</v>
      </c>
      <c r="Y47" s="45" t="n">
        <v>0</v>
      </c>
      <c r="Z47" s="47" t="n">
        <v>0</v>
      </c>
      <c r="AA47" s="47" t="n">
        <v>10</v>
      </c>
      <c r="AB47" s="47" t="n">
        <v>15</v>
      </c>
      <c r="AC47" s="47" t="n">
        <v>25</v>
      </c>
      <c r="AD47" s="47" t="n">
        <v>25</v>
      </c>
      <c r="AE47" s="47" t="n">
        <v>25</v>
      </c>
      <c r="AF47" s="47" t="n">
        <v>25</v>
      </c>
      <c r="AG47" s="47" t="n">
        <v>25</v>
      </c>
      <c r="AH47" s="47" t="n">
        <v>25</v>
      </c>
      <c r="AI47" s="47" t="n">
        <v>25</v>
      </c>
      <c r="AJ47" s="47" t="n">
        <v>25</v>
      </c>
      <c r="AK47" s="47" t="n">
        <v>25</v>
      </c>
      <c r="AL47" s="47" t="n">
        <v>25</v>
      </c>
      <c r="AM47" s="56"/>
      <c r="AN47" s="56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  <c r="IW47" s="57"/>
    </row>
    <row r="48" customFormat="false" ht="12.75" hidden="false" customHeight="false" outlineLevel="0" collapsed="false">
      <c r="A48" s="45" t="s">
        <v>188</v>
      </c>
      <c r="B48" s="45"/>
      <c r="C48" s="45" t="s">
        <v>197</v>
      </c>
      <c r="D48" s="45" t="s">
        <v>195</v>
      </c>
      <c r="E48" s="46" t="s">
        <v>25</v>
      </c>
      <c r="F48" s="45" t="n">
        <v>0</v>
      </c>
      <c r="G48" s="45" t="n">
        <v>0</v>
      </c>
      <c r="H48" s="45" t="n">
        <v>0</v>
      </c>
      <c r="I48" s="45" t="n">
        <v>0</v>
      </c>
      <c r="J48" s="45" t="n">
        <v>0</v>
      </c>
      <c r="K48" s="45" t="n">
        <v>0</v>
      </c>
      <c r="L48" s="45" t="n">
        <v>0</v>
      </c>
      <c r="M48" s="45" t="n">
        <v>0</v>
      </c>
      <c r="N48" s="45" t="n">
        <v>0</v>
      </c>
      <c r="O48" s="45" t="n">
        <v>0</v>
      </c>
      <c r="P48" s="45" t="n">
        <v>0</v>
      </c>
      <c r="Q48" s="45" t="n">
        <v>0</v>
      </c>
      <c r="R48" s="45" t="n">
        <v>0</v>
      </c>
      <c r="S48" s="45" t="n">
        <v>0</v>
      </c>
      <c r="T48" s="45" t="n">
        <v>0</v>
      </c>
      <c r="U48" s="45" t="n">
        <v>0</v>
      </c>
      <c r="V48" s="45" t="n">
        <v>0</v>
      </c>
      <c r="W48" s="45" t="n">
        <v>0</v>
      </c>
      <c r="X48" s="45" t="n">
        <v>0</v>
      </c>
      <c r="Y48" s="45" t="n">
        <v>0</v>
      </c>
      <c r="Z48" s="47" t="n">
        <v>0</v>
      </c>
      <c r="AA48" s="47" t="n">
        <v>0</v>
      </c>
      <c r="AB48" s="47" t="n">
        <v>0</v>
      </c>
      <c r="AC48" s="47" t="n">
        <v>0</v>
      </c>
      <c r="AD48" s="47" t="n">
        <v>0</v>
      </c>
      <c r="AE48" s="47" t="n">
        <v>0</v>
      </c>
      <c r="AF48" s="47" t="n">
        <v>0</v>
      </c>
      <c r="AG48" s="47" t="n">
        <v>0</v>
      </c>
      <c r="AH48" s="47" t="n">
        <v>0</v>
      </c>
      <c r="AI48" s="47" t="n">
        <v>0</v>
      </c>
      <c r="AJ48" s="47" t="n">
        <v>0</v>
      </c>
      <c r="AK48" s="47" t="n">
        <v>75</v>
      </c>
      <c r="AL48" s="47" t="n">
        <v>125</v>
      </c>
      <c r="AM48" s="56"/>
      <c r="AN48" s="56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  <c r="IW48" s="57"/>
    </row>
    <row r="49" customFormat="false" ht="12.75" hidden="false" customHeight="false" outlineLevel="0" collapsed="false">
      <c r="A49" s="45" t="s">
        <v>188</v>
      </c>
      <c r="B49" s="45" t="s">
        <v>466</v>
      </c>
      <c r="C49" s="45" t="s">
        <v>467</v>
      </c>
      <c r="D49" s="45" t="s">
        <v>195</v>
      </c>
      <c r="E49" s="46" t="s">
        <v>25</v>
      </c>
      <c r="F49" s="45" t="n">
        <v>0</v>
      </c>
      <c r="G49" s="45" t="n">
        <v>0</v>
      </c>
      <c r="H49" s="45" t="n">
        <v>0</v>
      </c>
      <c r="I49" s="45" t="n">
        <v>0</v>
      </c>
      <c r="J49" s="45" t="n">
        <v>0</v>
      </c>
      <c r="K49" s="45" t="n">
        <v>0</v>
      </c>
      <c r="L49" s="45" t="n">
        <v>0</v>
      </c>
      <c r="M49" s="45" t="n">
        <v>0</v>
      </c>
      <c r="N49" s="45" t="n">
        <v>0</v>
      </c>
      <c r="O49" s="45" t="n">
        <v>0</v>
      </c>
      <c r="P49" s="45" t="n">
        <v>0</v>
      </c>
      <c r="Q49" s="45" t="n">
        <v>0</v>
      </c>
      <c r="R49" s="45" t="n">
        <v>0</v>
      </c>
      <c r="S49" s="45" t="n">
        <v>0</v>
      </c>
      <c r="T49" s="45" t="n">
        <v>0</v>
      </c>
      <c r="U49" s="45" t="n">
        <v>0</v>
      </c>
      <c r="V49" s="45" t="n">
        <v>0</v>
      </c>
      <c r="W49" s="45" t="n">
        <v>0</v>
      </c>
      <c r="X49" s="45" t="n">
        <v>0</v>
      </c>
      <c r="Y49" s="45" t="n">
        <v>125</v>
      </c>
      <c r="Z49" s="47" t="n">
        <v>225</v>
      </c>
      <c r="AA49" s="47" t="n">
        <v>240</v>
      </c>
      <c r="AB49" s="47" t="n">
        <v>250</v>
      </c>
      <c r="AC49" s="47" t="n">
        <v>255</v>
      </c>
      <c r="AD49" s="47" t="n">
        <v>265</v>
      </c>
      <c r="AE49" s="47" t="n">
        <v>275</v>
      </c>
      <c r="AF49" s="47" t="n">
        <v>300</v>
      </c>
      <c r="AG49" s="47" t="n">
        <v>300</v>
      </c>
      <c r="AH49" s="47" t="n">
        <v>325</v>
      </c>
      <c r="AI49" s="47" t="n">
        <v>350</v>
      </c>
      <c r="AJ49" s="47" t="n">
        <v>375</v>
      </c>
      <c r="AK49" s="47" t="n">
        <v>400</v>
      </c>
      <c r="AL49" s="47" t="n">
        <v>515</v>
      </c>
      <c r="AM49" s="58"/>
      <c r="AN49" s="56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  <c r="IW49" s="57"/>
    </row>
    <row r="50" customFormat="false" ht="12.75" hidden="false" customHeight="false" outlineLevel="0" collapsed="false">
      <c r="A50" s="45" t="s">
        <v>200</v>
      </c>
      <c r="B50" s="45" t="s">
        <v>201</v>
      </c>
      <c r="C50" s="45" t="s">
        <v>202</v>
      </c>
      <c r="D50" s="45" t="s">
        <v>203</v>
      </c>
      <c r="E50" s="46" t="s">
        <v>25</v>
      </c>
      <c r="F50" s="45" t="n">
        <v>0</v>
      </c>
      <c r="G50" s="45" t="n">
        <v>0</v>
      </c>
      <c r="H50" s="45" t="n">
        <v>0</v>
      </c>
      <c r="I50" s="45" t="n">
        <v>0</v>
      </c>
      <c r="J50" s="45" t="n">
        <v>0</v>
      </c>
      <c r="K50" s="45" t="n">
        <v>0</v>
      </c>
      <c r="L50" s="45" t="n">
        <v>0</v>
      </c>
      <c r="M50" s="45" t="n">
        <v>0</v>
      </c>
      <c r="N50" s="45" t="n">
        <v>0</v>
      </c>
      <c r="O50" s="45" t="n">
        <v>0</v>
      </c>
      <c r="P50" s="45" t="n">
        <v>0</v>
      </c>
      <c r="Q50" s="45" t="n">
        <v>0</v>
      </c>
      <c r="R50" s="45" t="n">
        <v>0</v>
      </c>
      <c r="S50" s="45" t="n">
        <v>0</v>
      </c>
      <c r="T50" s="45" t="n">
        <v>0</v>
      </c>
      <c r="U50" s="45" t="n">
        <v>0</v>
      </c>
      <c r="V50" s="45" t="n">
        <v>0</v>
      </c>
      <c r="W50" s="45" t="n">
        <v>0</v>
      </c>
      <c r="X50" s="45" t="n">
        <v>0</v>
      </c>
      <c r="Y50" s="45" t="n">
        <v>0</v>
      </c>
      <c r="Z50" s="47" t="n">
        <v>5</v>
      </c>
      <c r="AA50" s="47" t="n">
        <v>5</v>
      </c>
      <c r="AB50" s="47" t="n">
        <v>5</v>
      </c>
      <c r="AC50" s="47" t="n">
        <v>5</v>
      </c>
      <c r="AD50" s="47" t="n">
        <v>5</v>
      </c>
      <c r="AE50" s="47" t="n">
        <v>5</v>
      </c>
      <c r="AF50" s="47" t="n">
        <v>5</v>
      </c>
      <c r="AG50" s="47" t="n">
        <v>5</v>
      </c>
      <c r="AH50" s="47" t="n">
        <v>5</v>
      </c>
      <c r="AI50" s="47" t="n">
        <v>5</v>
      </c>
      <c r="AJ50" s="47" t="n">
        <v>5</v>
      </c>
      <c r="AK50" s="47" t="n">
        <v>5</v>
      </c>
      <c r="AL50" s="47" t="n">
        <v>5</v>
      </c>
      <c r="AM50" s="56"/>
      <c r="AN50" s="56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  <c r="IW50" s="57"/>
    </row>
    <row r="51" customFormat="false" ht="12.75" hidden="false" customHeight="false" outlineLevel="0" collapsed="false">
      <c r="A51" s="45" t="s">
        <v>208</v>
      </c>
      <c r="B51" s="45" t="s">
        <v>209</v>
      </c>
      <c r="C51" s="45" t="s">
        <v>210</v>
      </c>
      <c r="D51" s="45" t="s">
        <v>209</v>
      </c>
      <c r="E51" s="46" t="s">
        <v>25</v>
      </c>
      <c r="F51" s="45" t="n">
        <v>0</v>
      </c>
      <c r="G51" s="45" t="n">
        <v>0</v>
      </c>
      <c r="H51" s="45" t="n">
        <v>0</v>
      </c>
      <c r="I51" s="45" t="n">
        <v>0</v>
      </c>
      <c r="J51" s="45" t="n">
        <v>0</v>
      </c>
      <c r="K51" s="45" t="n">
        <v>0</v>
      </c>
      <c r="L51" s="45" t="n">
        <v>0</v>
      </c>
      <c r="M51" s="45" t="n">
        <v>0</v>
      </c>
      <c r="N51" s="45" t="n">
        <v>0</v>
      </c>
      <c r="O51" s="45" t="n">
        <v>0</v>
      </c>
      <c r="P51" s="45" t="n">
        <v>0</v>
      </c>
      <c r="Q51" s="45" t="n">
        <v>0</v>
      </c>
      <c r="R51" s="45" t="n">
        <v>0</v>
      </c>
      <c r="S51" s="45" t="n">
        <v>5</v>
      </c>
      <c r="T51" s="45" t="n">
        <v>20</v>
      </c>
      <c r="U51" s="45" t="n">
        <v>20</v>
      </c>
      <c r="V51" s="45" t="n">
        <v>5</v>
      </c>
      <c r="W51" s="45" t="n">
        <v>5</v>
      </c>
      <c r="X51" s="45" t="n">
        <v>5</v>
      </c>
      <c r="Y51" s="45" t="n">
        <v>5</v>
      </c>
      <c r="Z51" s="47" t="n">
        <v>5</v>
      </c>
      <c r="AA51" s="47" t="n">
        <v>0</v>
      </c>
      <c r="AB51" s="47" t="n">
        <v>0</v>
      </c>
      <c r="AC51" s="47" t="n">
        <v>0</v>
      </c>
      <c r="AD51" s="47" t="n">
        <v>0</v>
      </c>
      <c r="AE51" s="47" t="n">
        <v>0</v>
      </c>
      <c r="AF51" s="47" t="n">
        <v>0</v>
      </c>
      <c r="AG51" s="47" t="n">
        <v>0</v>
      </c>
      <c r="AH51" s="47" t="n">
        <v>0</v>
      </c>
      <c r="AI51" s="47" t="n">
        <v>0</v>
      </c>
      <c r="AJ51" s="47" t="n">
        <v>0</v>
      </c>
      <c r="AK51" s="47" t="n">
        <v>0</v>
      </c>
      <c r="AL51" s="47" t="n">
        <v>0</v>
      </c>
      <c r="AM51" s="56"/>
      <c r="AN51" s="56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</row>
    <row r="52" customFormat="false" ht="12.75" hidden="false" customHeight="false" outlineLevel="0" collapsed="false">
      <c r="A52" s="45" t="s">
        <v>208</v>
      </c>
      <c r="B52" s="45"/>
      <c r="C52" s="45" t="s">
        <v>211</v>
      </c>
      <c r="D52" s="45" t="s">
        <v>209</v>
      </c>
      <c r="E52" s="46" t="s">
        <v>25</v>
      </c>
      <c r="F52" s="45" t="n">
        <v>0</v>
      </c>
      <c r="G52" s="45" t="n">
        <v>0</v>
      </c>
      <c r="H52" s="45" t="n">
        <v>0</v>
      </c>
      <c r="I52" s="45" t="n">
        <v>0</v>
      </c>
      <c r="J52" s="45" t="n">
        <v>0</v>
      </c>
      <c r="K52" s="45" t="n">
        <v>0</v>
      </c>
      <c r="L52" s="45" t="n">
        <v>0</v>
      </c>
      <c r="M52" s="45" t="n">
        <v>0</v>
      </c>
      <c r="N52" s="45" t="n">
        <v>0</v>
      </c>
      <c r="O52" s="45" t="n">
        <v>0</v>
      </c>
      <c r="P52" s="45" t="n">
        <v>0</v>
      </c>
      <c r="Q52" s="45" t="n">
        <v>30</v>
      </c>
      <c r="R52" s="45" t="n">
        <v>25</v>
      </c>
      <c r="S52" s="45" t="n">
        <v>40</v>
      </c>
      <c r="T52" s="45" t="n">
        <v>60</v>
      </c>
      <c r="U52" s="45" t="n">
        <v>75</v>
      </c>
      <c r="V52" s="45" t="n">
        <v>75</v>
      </c>
      <c r="W52" s="45" t="n">
        <v>80</v>
      </c>
      <c r="X52" s="45" t="n">
        <v>85</v>
      </c>
      <c r="Y52" s="45" t="n">
        <v>85</v>
      </c>
      <c r="Z52" s="47" t="n">
        <v>70</v>
      </c>
      <c r="AA52" s="47" t="n">
        <v>60</v>
      </c>
      <c r="AB52" s="47" t="n">
        <v>30</v>
      </c>
      <c r="AC52" s="47" t="n">
        <v>10</v>
      </c>
      <c r="AD52" s="47" t="n">
        <v>25</v>
      </c>
      <c r="AE52" s="47" t="n">
        <v>15</v>
      </c>
      <c r="AF52" s="47" t="n">
        <v>10</v>
      </c>
      <c r="AG52" s="47" t="n">
        <v>10</v>
      </c>
      <c r="AH52" s="47" t="n">
        <v>10</v>
      </c>
      <c r="AI52" s="47" t="n">
        <v>10</v>
      </c>
      <c r="AJ52" s="47" t="n">
        <v>10</v>
      </c>
      <c r="AK52" s="47" t="n">
        <v>10</v>
      </c>
      <c r="AL52" s="47" t="n">
        <v>10</v>
      </c>
      <c r="AM52" s="56"/>
      <c r="AN52" s="56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  <c r="IW52" s="57"/>
    </row>
    <row r="53" customFormat="false" ht="12.75" hidden="false" customHeight="false" outlineLevel="0" collapsed="false">
      <c r="A53" s="45" t="s">
        <v>208</v>
      </c>
      <c r="B53" s="45"/>
      <c r="C53" s="45" t="s">
        <v>212</v>
      </c>
      <c r="D53" s="45" t="s">
        <v>209</v>
      </c>
      <c r="E53" s="46" t="s">
        <v>25</v>
      </c>
      <c r="F53" s="45" t="n">
        <v>0</v>
      </c>
      <c r="G53" s="45" t="n">
        <v>0</v>
      </c>
      <c r="H53" s="45" t="n">
        <v>0</v>
      </c>
      <c r="I53" s="45" t="n">
        <v>15</v>
      </c>
      <c r="J53" s="45" t="n">
        <v>50</v>
      </c>
      <c r="K53" s="45" t="n">
        <v>55</v>
      </c>
      <c r="L53" s="45" t="n">
        <v>60</v>
      </c>
      <c r="M53" s="45" t="n">
        <v>65</v>
      </c>
      <c r="N53" s="45" t="n">
        <v>65</v>
      </c>
      <c r="O53" s="45" t="n">
        <v>65</v>
      </c>
      <c r="P53" s="45" t="n">
        <v>65</v>
      </c>
      <c r="Q53" s="45" t="n">
        <v>65</v>
      </c>
      <c r="R53" s="45" t="n">
        <v>70</v>
      </c>
      <c r="S53" s="45" t="n">
        <v>75</v>
      </c>
      <c r="T53" s="45" t="n">
        <v>80</v>
      </c>
      <c r="U53" s="45" t="n">
        <v>95</v>
      </c>
      <c r="V53" s="45" t="n">
        <v>85</v>
      </c>
      <c r="W53" s="45" t="n">
        <v>120</v>
      </c>
      <c r="X53" s="45" t="n">
        <v>130</v>
      </c>
      <c r="Y53" s="45" t="n">
        <v>110</v>
      </c>
      <c r="Z53" s="47" t="n">
        <v>80</v>
      </c>
      <c r="AA53" s="47" t="n">
        <v>65</v>
      </c>
      <c r="AB53" s="47" t="n">
        <v>15</v>
      </c>
      <c r="AC53" s="47" t="n">
        <v>5</v>
      </c>
      <c r="AD53" s="47" t="n">
        <v>25</v>
      </c>
      <c r="AE53" s="47" t="n">
        <v>20</v>
      </c>
      <c r="AF53" s="47" t="n">
        <v>20</v>
      </c>
      <c r="AG53" s="47" t="n">
        <v>20</v>
      </c>
      <c r="AH53" s="47" t="n">
        <v>20</v>
      </c>
      <c r="AI53" s="47" t="n">
        <v>20</v>
      </c>
      <c r="AJ53" s="47" t="n">
        <v>20</v>
      </c>
      <c r="AK53" s="47" t="n">
        <v>20</v>
      </c>
      <c r="AL53" s="47" t="n">
        <v>20</v>
      </c>
      <c r="AM53" s="56"/>
      <c r="AN53" s="56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  <c r="IW53" s="57"/>
    </row>
    <row r="54" customFormat="false" ht="12.75" hidden="false" customHeight="false" outlineLevel="0" collapsed="false">
      <c r="A54" s="45" t="s">
        <v>208</v>
      </c>
      <c r="B54" s="45"/>
      <c r="C54" s="45" t="s">
        <v>213</v>
      </c>
      <c r="D54" s="45" t="s">
        <v>209</v>
      </c>
      <c r="E54" s="46" t="s">
        <v>25</v>
      </c>
      <c r="F54" s="45" t="n">
        <v>0</v>
      </c>
      <c r="G54" s="45" t="n">
        <v>0</v>
      </c>
      <c r="H54" s="45" t="n">
        <v>0</v>
      </c>
      <c r="I54" s="45" t="n">
        <v>0</v>
      </c>
      <c r="J54" s="45" t="n">
        <v>0</v>
      </c>
      <c r="K54" s="45" t="n">
        <v>0</v>
      </c>
      <c r="L54" s="45" t="n">
        <v>0</v>
      </c>
      <c r="M54" s="45" t="n">
        <v>0</v>
      </c>
      <c r="N54" s="45" t="n">
        <v>0</v>
      </c>
      <c r="O54" s="45" t="n">
        <v>0</v>
      </c>
      <c r="P54" s="45" t="n">
        <v>0</v>
      </c>
      <c r="Q54" s="45" t="n">
        <v>0</v>
      </c>
      <c r="R54" s="45" t="n">
        <v>0</v>
      </c>
      <c r="S54" s="45" t="n">
        <v>5</v>
      </c>
      <c r="T54" s="45" t="n">
        <v>10</v>
      </c>
      <c r="U54" s="45" t="n">
        <v>10</v>
      </c>
      <c r="V54" s="45" t="n">
        <v>15</v>
      </c>
      <c r="W54" s="45" t="n">
        <v>15</v>
      </c>
      <c r="X54" s="45" t="n">
        <v>15</v>
      </c>
      <c r="Y54" s="45" t="n">
        <v>15</v>
      </c>
      <c r="Z54" s="47" t="n">
        <v>10</v>
      </c>
      <c r="AA54" s="47" t="n">
        <v>10</v>
      </c>
      <c r="AB54" s="47" t="n">
        <v>5</v>
      </c>
      <c r="AC54" s="47" t="n">
        <v>0</v>
      </c>
      <c r="AD54" s="47" t="n">
        <v>0</v>
      </c>
      <c r="AE54" s="47" t="n">
        <v>0</v>
      </c>
      <c r="AF54" s="47" t="n">
        <v>0</v>
      </c>
      <c r="AG54" s="47" t="n">
        <v>0</v>
      </c>
      <c r="AH54" s="47" t="n">
        <v>0</v>
      </c>
      <c r="AI54" s="47" t="n">
        <v>0</v>
      </c>
      <c r="AJ54" s="47" t="n">
        <v>0</v>
      </c>
      <c r="AK54" s="47" t="n">
        <v>0</v>
      </c>
      <c r="AL54" s="47" t="n">
        <v>0</v>
      </c>
      <c r="AM54" s="56"/>
      <c r="AN54" s="56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  <c r="IW54" s="57"/>
    </row>
    <row r="55" customFormat="false" ht="12.75" hidden="true" customHeight="false" outlineLevel="0" collapsed="false">
      <c r="A55" s="45" t="s">
        <v>208</v>
      </c>
      <c r="B55" s="45" t="s">
        <v>209</v>
      </c>
      <c r="C55" s="45" t="s">
        <v>214</v>
      </c>
      <c r="D55" s="45" t="s">
        <v>209</v>
      </c>
      <c r="E55" s="46" t="s">
        <v>25</v>
      </c>
      <c r="F55" s="45" t="n">
        <v>0</v>
      </c>
      <c r="G55" s="45" t="n">
        <v>0</v>
      </c>
      <c r="H55" s="45" t="n">
        <v>0</v>
      </c>
      <c r="I55" s="45" t="n">
        <v>0</v>
      </c>
      <c r="J55" s="45" t="n">
        <v>0</v>
      </c>
      <c r="K55" s="45" t="n">
        <v>0</v>
      </c>
      <c r="L55" s="45" t="n">
        <v>0</v>
      </c>
      <c r="M55" s="45" t="n">
        <v>0</v>
      </c>
      <c r="N55" s="45" t="n">
        <v>0</v>
      </c>
      <c r="O55" s="45" t="n">
        <v>0</v>
      </c>
      <c r="P55" s="45" t="n">
        <v>0</v>
      </c>
      <c r="Q55" s="45" t="n">
        <v>0</v>
      </c>
      <c r="R55" s="45" t="n">
        <v>0</v>
      </c>
      <c r="S55" s="45" t="n">
        <v>0</v>
      </c>
      <c r="T55" s="45" t="n">
        <v>0</v>
      </c>
      <c r="U55" s="45" t="n">
        <v>0</v>
      </c>
      <c r="V55" s="45" t="n">
        <v>0</v>
      </c>
      <c r="W55" s="45" t="n">
        <v>0</v>
      </c>
      <c r="X55" s="45" t="n">
        <v>0</v>
      </c>
      <c r="Y55" s="45" t="n">
        <v>0</v>
      </c>
      <c r="Z55" s="47" t="n">
        <v>0</v>
      </c>
      <c r="AA55" s="47" t="n">
        <v>0</v>
      </c>
      <c r="AB55" s="47" t="n">
        <v>0</v>
      </c>
      <c r="AC55" s="47" t="n">
        <v>0</v>
      </c>
      <c r="AD55" s="47" t="n">
        <v>0</v>
      </c>
      <c r="AE55" s="47" t="n">
        <v>0</v>
      </c>
      <c r="AF55" s="47" t="n">
        <v>0</v>
      </c>
      <c r="AG55" s="47" t="n">
        <v>0</v>
      </c>
      <c r="AH55" s="47" t="n">
        <v>0</v>
      </c>
      <c r="AI55" s="47" t="n">
        <v>0</v>
      </c>
      <c r="AJ55" s="47" t="n">
        <v>0</v>
      </c>
      <c r="AK55" s="47" t="n">
        <v>0</v>
      </c>
      <c r="AL55" s="47" t="n">
        <v>0</v>
      </c>
      <c r="AM55" s="56"/>
      <c r="AN55" s="56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  <c r="IW55" s="57"/>
    </row>
    <row r="56" customFormat="false" ht="12.75" hidden="true" customHeight="false" outlineLevel="0" collapsed="false">
      <c r="A56" s="45" t="s">
        <v>208</v>
      </c>
      <c r="B56" s="45" t="s">
        <v>215</v>
      </c>
      <c r="C56" s="45" t="s">
        <v>210</v>
      </c>
      <c r="D56" s="45" t="s">
        <v>216</v>
      </c>
      <c r="E56" s="46" t="s">
        <v>25</v>
      </c>
      <c r="F56" s="45" t="n">
        <v>45</v>
      </c>
      <c r="G56" s="45" t="n">
        <v>45</v>
      </c>
      <c r="H56" s="45" t="n">
        <v>40</v>
      </c>
      <c r="I56" s="45" t="n">
        <v>40</v>
      </c>
      <c r="J56" s="45" t="n">
        <v>40</v>
      </c>
      <c r="K56" s="45" t="n">
        <v>40</v>
      </c>
      <c r="L56" s="45" t="n">
        <v>40</v>
      </c>
      <c r="M56" s="45" t="n">
        <v>40</v>
      </c>
      <c r="N56" s="45" t="n">
        <v>40</v>
      </c>
      <c r="O56" s="45" t="n">
        <v>40</v>
      </c>
      <c r="P56" s="45" t="n">
        <v>30</v>
      </c>
      <c r="Q56" s="45" t="n">
        <v>30</v>
      </c>
      <c r="R56" s="45" t="n">
        <v>30</v>
      </c>
      <c r="S56" s="45" t="n">
        <v>0</v>
      </c>
      <c r="T56" s="45" t="n">
        <v>0</v>
      </c>
      <c r="U56" s="45" t="n">
        <v>0</v>
      </c>
      <c r="V56" s="45" t="n">
        <v>0</v>
      </c>
      <c r="W56" s="45" t="n">
        <v>0</v>
      </c>
      <c r="X56" s="45" t="n">
        <v>0</v>
      </c>
      <c r="Y56" s="45" t="n">
        <v>0</v>
      </c>
      <c r="Z56" s="47" t="n">
        <v>0</v>
      </c>
      <c r="AA56" s="47" t="n">
        <v>0</v>
      </c>
      <c r="AB56" s="47" t="n">
        <v>0</v>
      </c>
      <c r="AC56" s="47" t="n">
        <v>0</v>
      </c>
      <c r="AD56" s="47" t="n">
        <v>0</v>
      </c>
      <c r="AE56" s="47" t="n">
        <v>0</v>
      </c>
      <c r="AF56" s="47" t="n">
        <v>0</v>
      </c>
      <c r="AG56" s="47" t="n">
        <v>0</v>
      </c>
      <c r="AH56" s="47" t="n">
        <v>0</v>
      </c>
      <c r="AI56" s="47" t="n">
        <v>0</v>
      </c>
      <c r="AJ56" s="47" t="n">
        <v>0</v>
      </c>
      <c r="AK56" s="47" t="n">
        <v>0</v>
      </c>
      <c r="AL56" s="47" t="n">
        <v>0</v>
      </c>
      <c r="AM56" s="56"/>
      <c r="AN56" s="56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  <c r="IW56" s="57"/>
    </row>
    <row r="57" customFormat="false" ht="12.75" hidden="false" customHeight="false" outlineLevel="0" collapsed="false">
      <c r="A57" s="45" t="s">
        <v>208</v>
      </c>
      <c r="B57" s="45" t="s">
        <v>217</v>
      </c>
      <c r="C57" s="45" t="s">
        <v>218</v>
      </c>
      <c r="D57" s="45" t="s">
        <v>217</v>
      </c>
      <c r="E57" s="46" t="s">
        <v>25</v>
      </c>
      <c r="F57" s="45" t="n">
        <v>60</v>
      </c>
      <c r="G57" s="45" t="n">
        <v>60</v>
      </c>
      <c r="H57" s="45" t="n">
        <v>60</v>
      </c>
      <c r="I57" s="45" t="n">
        <v>60</v>
      </c>
      <c r="J57" s="45" t="n">
        <v>55</v>
      </c>
      <c r="K57" s="45" t="n">
        <v>45</v>
      </c>
      <c r="L57" s="45" t="n">
        <v>45</v>
      </c>
      <c r="M57" s="45" t="n">
        <v>55</v>
      </c>
      <c r="N57" s="45" t="n">
        <v>60</v>
      </c>
      <c r="O57" s="45" t="n">
        <v>60</v>
      </c>
      <c r="P57" s="45" t="n">
        <v>60</v>
      </c>
      <c r="Q57" s="45" t="n">
        <v>60</v>
      </c>
      <c r="R57" s="45" t="n">
        <v>70</v>
      </c>
      <c r="S57" s="45" t="n">
        <v>65</v>
      </c>
      <c r="T57" s="45" t="n">
        <v>60</v>
      </c>
      <c r="U57" s="45" t="n">
        <v>30</v>
      </c>
      <c r="V57" s="45" t="n">
        <v>35</v>
      </c>
      <c r="W57" s="45" t="n">
        <v>40</v>
      </c>
      <c r="X57" s="45" t="n">
        <v>40</v>
      </c>
      <c r="Y57" s="45" t="n">
        <v>40</v>
      </c>
      <c r="Z57" s="47" t="n">
        <v>40</v>
      </c>
      <c r="AA57" s="47" t="n">
        <v>40</v>
      </c>
      <c r="AB57" s="47" t="n">
        <v>30</v>
      </c>
      <c r="AC57" s="47" t="n">
        <v>30</v>
      </c>
      <c r="AD57" s="47" t="n">
        <v>30</v>
      </c>
      <c r="AE57" s="47" t="n">
        <v>30</v>
      </c>
      <c r="AF57" s="47" t="n">
        <v>30</v>
      </c>
      <c r="AG57" s="47" t="n">
        <v>30</v>
      </c>
      <c r="AH57" s="47" t="n">
        <v>35</v>
      </c>
      <c r="AI57" s="47" t="n">
        <v>40</v>
      </c>
      <c r="AJ57" s="47" t="n">
        <v>50</v>
      </c>
      <c r="AK57" s="47" t="n">
        <v>50</v>
      </c>
      <c r="AL57" s="47" t="n">
        <v>50</v>
      </c>
      <c r="AM57" s="56"/>
      <c r="AN57" s="56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  <c r="IW57" s="57"/>
    </row>
    <row r="58" customFormat="false" ht="12.75" hidden="false" customHeight="false" outlineLevel="0" collapsed="false">
      <c r="A58" s="45" t="s">
        <v>208</v>
      </c>
      <c r="B58" s="45"/>
      <c r="C58" s="45" t="s">
        <v>219</v>
      </c>
      <c r="D58" s="45" t="s">
        <v>217</v>
      </c>
      <c r="E58" s="46" t="s">
        <v>25</v>
      </c>
      <c r="F58" s="45" t="n">
        <v>60</v>
      </c>
      <c r="G58" s="45" t="n">
        <v>50</v>
      </c>
      <c r="H58" s="45" t="n">
        <v>60</v>
      </c>
      <c r="I58" s="45" t="n">
        <v>60</v>
      </c>
      <c r="J58" s="45" t="n">
        <v>60</v>
      </c>
      <c r="K58" s="45" t="n">
        <v>60</v>
      </c>
      <c r="L58" s="45" t="n">
        <v>60</v>
      </c>
      <c r="M58" s="45" t="n">
        <v>60</v>
      </c>
      <c r="N58" s="45" t="n">
        <v>60</v>
      </c>
      <c r="O58" s="45" t="n">
        <v>60</v>
      </c>
      <c r="P58" s="45" t="n">
        <v>60</v>
      </c>
      <c r="Q58" s="45" t="n">
        <v>60</v>
      </c>
      <c r="R58" s="45" t="n">
        <v>60</v>
      </c>
      <c r="S58" s="45" t="n">
        <v>65</v>
      </c>
      <c r="T58" s="45" t="n">
        <v>55</v>
      </c>
      <c r="U58" s="45" t="n">
        <v>25</v>
      </c>
      <c r="V58" s="45" t="n">
        <v>65</v>
      </c>
      <c r="W58" s="45" t="n">
        <v>70</v>
      </c>
      <c r="X58" s="45" t="n">
        <v>70</v>
      </c>
      <c r="Y58" s="45" t="n">
        <v>50</v>
      </c>
      <c r="Z58" s="47" t="n">
        <v>20</v>
      </c>
      <c r="AA58" s="47" t="n">
        <v>10</v>
      </c>
      <c r="AB58" s="47" t="n">
        <v>20</v>
      </c>
      <c r="AC58" s="47" t="n">
        <v>20</v>
      </c>
      <c r="AD58" s="47" t="n">
        <v>20</v>
      </c>
      <c r="AE58" s="47" t="n">
        <v>0</v>
      </c>
      <c r="AF58" s="47" t="n">
        <v>0</v>
      </c>
      <c r="AG58" s="47" t="n">
        <v>0</v>
      </c>
      <c r="AH58" s="47" t="n">
        <v>0</v>
      </c>
      <c r="AI58" s="47" t="n">
        <v>0</v>
      </c>
      <c r="AJ58" s="47" t="n">
        <v>0</v>
      </c>
      <c r="AK58" s="47" t="n">
        <v>0</v>
      </c>
      <c r="AL58" s="47" t="n">
        <v>0</v>
      </c>
      <c r="AM58" s="56"/>
      <c r="AN58" s="56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  <c r="IW58" s="57"/>
    </row>
    <row r="59" customFormat="false" ht="12.75" hidden="true" customHeight="false" outlineLevel="0" collapsed="false">
      <c r="A59" s="45" t="s">
        <v>208</v>
      </c>
      <c r="B59" s="45" t="s">
        <v>217</v>
      </c>
      <c r="C59" s="45" t="s">
        <v>468</v>
      </c>
      <c r="D59" s="45" t="s">
        <v>217</v>
      </c>
      <c r="E59" s="46" t="s">
        <v>25</v>
      </c>
      <c r="F59" s="45" t="n">
        <v>80</v>
      </c>
      <c r="G59" s="45" t="n">
        <v>80</v>
      </c>
      <c r="H59" s="45" t="n">
        <v>80</v>
      </c>
      <c r="I59" s="45" t="n">
        <v>80</v>
      </c>
      <c r="J59" s="45" t="n">
        <v>80</v>
      </c>
      <c r="K59" s="45" t="n">
        <v>80</v>
      </c>
      <c r="L59" s="45" t="n">
        <v>80</v>
      </c>
      <c r="M59" s="45" t="n">
        <v>80</v>
      </c>
      <c r="N59" s="45" t="n">
        <v>80</v>
      </c>
      <c r="O59" s="45" t="n">
        <v>80</v>
      </c>
      <c r="P59" s="45" t="n">
        <v>80</v>
      </c>
      <c r="Q59" s="45" t="n">
        <v>80</v>
      </c>
      <c r="R59" s="45" t="n">
        <v>80</v>
      </c>
      <c r="S59" s="45" t="n">
        <v>80</v>
      </c>
      <c r="T59" s="45" t="n">
        <v>80</v>
      </c>
      <c r="U59" s="45" t="n">
        <v>80</v>
      </c>
      <c r="V59" s="45" t="n">
        <v>80</v>
      </c>
      <c r="W59" s="45" t="n">
        <v>80</v>
      </c>
      <c r="X59" s="45" t="n">
        <v>80</v>
      </c>
      <c r="Y59" s="45" t="n">
        <v>20</v>
      </c>
      <c r="Z59" s="47" t="n">
        <v>0</v>
      </c>
      <c r="AA59" s="47" t="n">
        <v>0</v>
      </c>
      <c r="AB59" s="47" t="n">
        <v>0</v>
      </c>
      <c r="AC59" s="47" t="n">
        <v>0</v>
      </c>
      <c r="AD59" s="47" t="n">
        <v>0</v>
      </c>
      <c r="AE59" s="47" t="n">
        <v>0</v>
      </c>
      <c r="AF59" s="47" t="n">
        <v>0</v>
      </c>
      <c r="AG59" s="47" t="n">
        <v>0</v>
      </c>
      <c r="AH59" s="47" t="n">
        <v>0</v>
      </c>
      <c r="AI59" s="47" t="n">
        <v>0</v>
      </c>
      <c r="AJ59" s="47" t="n">
        <v>0</v>
      </c>
      <c r="AK59" s="47" t="n">
        <v>0</v>
      </c>
      <c r="AL59" s="47" t="n">
        <v>0</v>
      </c>
      <c r="AM59" s="56"/>
      <c r="AN59" s="56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  <c r="IW59" s="57"/>
    </row>
    <row r="60" customFormat="false" ht="12.75" hidden="false" customHeight="false" outlineLevel="0" collapsed="false">
      <c r="A60" s="45" t="s">
        <v>208</v>
      </c>
      <c r="B60" s="45"/>
      <c r="C60" s="45" t="s">
        <v>220</v>
      </c>
      <c r="D60" s="45" t="s">
        <v>217</v>
      </c>
      <c r="E60" s="46" t="s">
        <v>25</v>
      </c>
      <c r="F60" s="45" t="n">
        <v>70</v>
      </c>
      <c r="G60" s="45" t="n">
        <v>70</v>
      </c>
      <c r="H60" s="45" t="n">
        <v>70</v>
      </c>
      <c r="I60" s="45" t="n">
        <v>70</v>
      </c>
      <c r="J60" s="45" t="n">
        <v>70</v>
      </c>
      <c r="K60" s="45" t="n">
        <v>70</v>
      </c>
      <c r="L60" s="45" t="n">
        <v>70</v>
      </c>
      <c r="M60" s="45" t="n">
        <v>70</v>
      </c>
      <c r="N60" s="45" t="n">
        <v>70</v>
      </c>
      <c r="O60" s="45" t="n">
        <v>70</v>
      </c>
      <c r="P60" s="45" t="n">
        <v>70</v>
      </c>
      <c r="Q60" s="45" t="n">
        <v>60</v>
      </c>
      <c r="R60" s="45" t="n">
        <v>50</v>
      </c>
      <c r="S60" s="45" t="n">
        <v>50</v>
      </c>
      <c r="T60" s="45" t="n">
        <v>50</v>
      </c>
      <c r="U60" s="45" t="n">
        <v>75</v>
      </c>
      <c r="V60" s="45" t="n">
        <v>95</v>
      </c>
      <c r="W60" s="45" t="n">
        <v>105</v>
      </c>
      <c r="X60" s="45" t="n">
        <v>110</v>
      </c>
      <c r="Y60" s="45" t="n">
        <v>115</v>
      </c>
      <c r="Z60" s="47" t="n">
        <v>115</v>
      </c>
      <c r="AA60" s="47" t="n">
        <v>235</v>
      </c>
      <c r="AB60" s="47" t="n">
        <v>205</v>
      </c>
      <c r="AC60" s="47" t="n">
        <v>180</v>
      </c>
      <c r="AD60" s="47" t="n">
        <v>190</v>
      </c>
      <c r="AE60" s="47" t="n">
        <v>200</v>
      </c>
      <c r="AF60" s="47" t="n">
        <v>200</v>
      </c>
      <c r="AG60" s="47" t="n">
        <v>220</v>
      </c>
      <c r="AH60" s="47" t="n">
        <v>230</v>
      </c>
      <c r="AI60" s="47" t="n">
        <v>240</v>
      </c>
      <c r="AJ60" s="47" t="n">
        <v>300</v>
      </c>
      <c r="AK60" s="47" t="n">
        <v>350</v>
      </c>
      <c r="AL60" s="47" t="n">
        <v>375</v>
      </c>
      <c r="AM60" s="56"/>
      <c r="AN60" s="56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  <c r="IW60" s="57"/>
    </row>
    <row r="61" customFormat="false" ht="12.75" hidden="true" customHeight="false" outlineLevel="0" collapsed="false">
      <c r="A61" s="45" t="s">
        <v>208</v>
      </c>
      <c r="B61" s="45" t="s">
        <v>217</v>
      </c>
      <c r="C61" s="45" t="s">
        <v>221</v>
      </c>
      <c r="D61" s="45" t="s">
        <v>217</v>
      </c>
      <c r="E61" s="46" t="s">
        <v>25</v>
      </c>
      <c r="F61" s="45" t="n">
        <v>0</v>
      </c>
      <c r="G61" s="45" t="n">
        <v>0</v>
      </c>
      <c r="H61" s="45" t="n">
        <v>0</v>
      </c>
      <c r="I61" s="45" t="n">
        <v>0</v>
      </c>
      <c r="J61" s="45" t="n">
        <v>0</v>
      </c>
      <c r="K61" s="45" t="n">
        <v>0</v>
      </c>
      <c r="L61" s="45" t="n">
        <v>0</v>
      </c>
      <c r="M61" s="45" t="n">
        <v>0</v>
      </c>
      <c r="N61" s="45" t="n">
        <v>10</v>
      </c>
      <c r="O61" s="45" t="n">
        <v>20</v>
      </c>
      <c r="P61" s="45" t="n">
        <v>25</v>
      </c>
      <c r="Q61" s="45" t="n">
        <v>20</v>
      </c>
      <c r="R61" s="45" t="n">
        <v>30</v>
      </c>
      <c r="S61" s="45" t="n">
        <v>40</v>
      </c>
      <c r="T61" s="45" t="n">
        <v>0</v>
      </c>
      <c r="U61" s="45" t="n">
        <v>0</v>
      </c>
      <c r="V61" s="45" t="n">
        <v>0</v>
      </c>
      <c r="W61" s="45" t="n">
        <v>0</v>
      </c>
      <c r="X61" s="45" t="n">
        <v>0</v>
      </c>
      <c r="Y61" s="45" t="n">
        <v>0</v>
      </c>
      <c r="Z61" s="47" t="n">
        <v>0</v>
      </c>
      <c r="AA61" s="47" t="n">
        <v>0</v>
      </c>
      <c r="AB61" s="47" t="n">
        <v>0</v>
      </c>
      <c r="AC61" s="47" t="n">
        <v>0</v>
      </c>
      <c r="AD61" s="47" t="n">
        <v>0</v>
      </c>
      <c r="AE61" s="47" t="n">
        <v>0</v>
      </c>
      <c r="AF61" s="47" t="n">
        <v>0</v>
      </c>
      <c r="AG61" s="47" t="n">
        <v>0</v>
      </c>
      <c r="AH61" s="47" t="n">
        <v>0</v>
      </c>
      <c r="AI61" s="47" t="n">
        <v>0</v>
      </c>
      <c r="AJ61" s="47" t="n">
        <v>0</v>
      </c>
      <c r="AK61" s="47" t="n">
        <v>0</v>
      </c>
      <c r="AL61" s="47" t="n">
        <v>0</v>
      </c>
      <c r="AM61" s="56"/>
      <c r="AN61" s="56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  <c r="IW61" s="57"/>
    </row>
    <row r="62" customFormat="false" ht="12.75" hidden="true" customHeight="false" outlineLevel="0" collapsed="false">
      <c r="A62" s="45" t="s">
        <v>208</v>
      </c>
      <c r="B62" s="45" t="s">
        <v>217</v>
      </c>
      <c r="C62" s="45" t="s">
        <v>222</v>
      </c>
      <c r="D62" s="45" t="s">
        <v>217</v>
      </c>
      <c r="E62" s="46" t="s">
        <v>25</v>
      </c>
      <c r="F62" s="45" t="n">
        <v>0</v>
      </c>
      <c r="G62" s="45" t="n">
        <v>0</v>
      </c>
      <c r="H62" s="45" t="n">
        <v>0</v>
      </c>
      <c r="I62" s="45" t="n">
        <v>0</v>
      </c>
      <c r="J62" s="45" t="n">
        <v>0</v>
      </c>
      <c r="K62" s="45" t="n">
        <v>0</v>
      </c>
      <c r="L62" s="45" t="n">
        <v>30</v>
      </c>
      <c r="M62" s="45" t="n">
        <v>20</v>
      </c>
      <c r="N62" s="45" t="n">
        <v>15</v>
      </c>
      <c r="O62" s="45" t="n">
        <v>10</v>
      </c>
      <c r="P62" s="45" t="n">
        <v>15</v>
      </c>
      <c r="Q62" s="45" t="n">
        <v>15</v>
      </c>
      <c r="R62" s="45" t="n">
        <v>20</v>
      </c>
      <c r="S62" s="45" t="n">
        <v>0</v>
      </c>
      <c r="T62" s="45" t="n">
        <v>0</v>
      </c>
      <c r="U62" s="45" t="n">
        <v>20</v>
      </c>
      <c r="V62" s="45" t="n">
        <v>0</v>
      </c>
      <c r="W62" s="45" t="n">
        <v>0</v>
      </c>
      <c r="X62" s="45" t="n">
        <v>0</v>
      </c>
      <c r="Y62" s="45" t="n">
        <v>0</v>
      </c>
      <c r="Z62" s="47" t="n">
        <v>0</v>
      </c>
      <c r="AA62" s="47" t="n">
        <v>0</v>
      </c>
      <c r="AB62" s="47" t="n">
        <v>0</v>
      </c>
      <c r="AC62" s="47" t="n">
        <v>0</v>
      </c>
      <c r="AD62" s="47" t="n">
        <v>0</v>
      </c>
      <c r="AE62" s="47" t="n">
        <v>0</v>
      </c>
      <c r="AF62" s="47" t="n">
        <v>0</v>
      </c>
      <c r="AG62" s="47" t="n">
        <v>0</v>
      </c>
      <c r="AH62" s="47" t="n">
        <v>0</v>
      </c>
      <c r="AI62" s="47" t="n">
        <v>0</v>
      </c>
      <c r="AJ62" s="47" t="n">
        <v>0</v>
      </c>
      <c r="AK62" s="47" t="n">
        <v>0</v>
      </c>
      <c r="AL62" s="47" t="n">
        <v>0</v>
      </c>
      <c r="AM62" s="56"/>
      <c r="AN62" s="56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  <c r="IW62" s="57"/>
    </row>
    <row r="63" customFormat="false" ht="12.75" hidden="false" customHeight="false" outlineLevel="0" collapsed="false">
      <c r="A63" s="45" t="s">
        <v>208</v>
      </c>
      <c r="B63" s="45" t="s">
        <v>225</v>
      </c>
      <c r="C63" s="45" t="s">
        <v>226</v>
      </c>
      <c r="D63" s="45" t="s">
        <v>216</v>
      </c>
      <c r="E63" s="46" t="s">
        <v>25</v>
      </c>
      <c r="F63" s="45" t="n">
        <v>140</v>
      </c>
      <c r="G63" s="45" t="n">
        <v>150</v>
      </c>
      <c r="H63" s="45" t="n">
        <v>150</v>
      </c>
      <c r="I63" s="45" t="n">
        <v>150</v>
      </c>
      <c r="J63" s="45" t="n">
        <v>145</v>
      </c>
      <c r="K63" s="45" t="n">
        <v>145</v>
      </c>
      <c r="L63" s="45" t="n">
        <v>145</v>
      </c>
      <c r="M63" s="45" t="n">
        <v>145</v>
      </c>
      <c r="N63" s="45" t="n">
        <v>145</v>
      </c>
      <c r="O63" s="45" t="n">
        <v>150</v>
      </c>
      <c r="P63" s="45" t="n">
        <v>170</v>
      </c>
      <c r="Q63" s="45" t="n">
        <v>200</v>
      </c>
      <c r="R63" s="45" t="n">
        <v>205</v>
      </c>
      <c r="S63" s="45" t="n">
        <v>210</v>
      </c>
      <c r="T63" s="45" t="n">
        <v>215</v>
      </c>
      <c r="U63" s="45" t="n">
        <v>220</v>
      </c>
      <c r="V63" s="45" t="n">
        <v>255</v>
      </c>
      <c r="W63" s="45" t="n">
        <v>260</v>
      </c>
      <c r="X63" s="45" t="n">
        <v>270</v>
      </c>
      <c r="Y63" s="45" t="n">
        <v>225</v>
      </c>
      <c r="Z63" s="47" t="n">
        <v>220</v>
      </c>
      <c r="AA63" s="47" t="n">
        <v>215</v>
      </c>
      <c r="AB63" s="47" t="n">
        <v>250</v>
      </c>
      <c r="AC63" s="47" t="n">
        <v>275</v>
      </c>
      <c r="AD63" s="47" t="n">
        <v>320</v>
      </c>
      <c r="AE63" s="47" t="n">
        <v>350</v>
      </c>
      <c r="AF63" s="47" t="n">
        <v>360</v>
      </c>
      <c r="AG63" s="47" t="n">
        <v>380</v>
      </c>
      <c r="AH63" s="47" t="n">
        <v>390</v>
      </c>
      <c r="AI63" s="47" t="n">
        <v>415</v>
      </c>
      <c r="AJ63" s="47" t="n">
        <v>450</v>
      </c>
      <c r="AK63" s="47" t="n">
        <v>450</v>
      </c>
      <c r="AL63" s="47" t="n">
        <v>450</v>
      </c>
      <c r="AM63" s="56"/>
      <c r="AN63" s="56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  <c r="IW63" s="57"/>
    </row>
    <row r="64" customFormat="false" ht="12.75" hidden="true" customHeight="false" outlineLevel="0" collapsed="false">
      <c r="A64" s="45" t="s">
        <v>208</v>
      </c>
      <c r="B64" s="45" t="s">
        <v>225</v>
      </c>
      <c r="C64" s="45" t="s">
        <v>227</v>
      </c>
      <c r="D64" s="45" t="s">
        <v>216</v>
      </c>
      <c r="E64" s="46" t="s">
        <v>25</v>
      </c>
      <c r="F64" s="45" t="n">
        <v>35</v>
      </c>
      <c r="G64" s="45" t="n">
        <v>35</v>
      </c>
      <c r="H64" s="45" t="n">
        <v>25</v>
      </c>
      <c r="I64" s="45" t="n">
        <v>30</v>
      </c>
      <c r="J64" s="45" t="n">
        <v>30</v>
      </c>
      <c r="K64" s="45" t="n">
        <v>50</v>
      </c>
      <c r="L64" s="45" t="n">
        <v>90</v>
      </c>
      <c r="M64" s="45" t="n">
        <v>90</v>
      </c>
      <c r="N64" s="45" t="n">
        <v>90</v>
      </c>
      <c r="O64" s="45" t="n">
        <v>90</v>
      </c>
      <c r="P64" s="45" t="n">
        <v>100</v>
      </c>
      <c r="Q64" s="45" t="n">
        <v>55</v>
      </c>
      <c r="R64" s="45" t="n">
        <v>25</v>
      </c>
      <c r="S64" s="45" t="n">
        <v>40</v>
      </c>
      <c r="T64" s="45" t="n">
        <v>45</v>
      </c>
      <c r="U64" s="45" t="n">
        <v>55</v>
      </c>
      <c r="V64" s="45" t="n">
        <v>50</v>
      </c>
      <c r="W64" s="45" t="n">
        <v>25</v>
      </c>
      <c r="X64" s="45" t="n">
        <v>0</v>
      </c>
      <c r="Y64" s="45" t="n">
        <v>0</v>
      </c>
      <c r="Z64" s="47" t="n">
        <v>0</v>
      </c>
      <c r="AA64" s="47" t="n">
        <v>0</v>
      </c>
      <c r="AB64" s="47" t="n">
        <v>0</v>
      </c>
      <c r="AC64" s="47" t="n">
        <v>0</v>
      </c>
      <c r="AD64" s="47" t="n">
        <v>0</v>
      </c>
      <c r="AE64" s="47" t="n">
        <v>0</v>
      </c>
      <c r="AF64" s="47" t="n">
        <v>0</v>
      </c>
      <c r="AG64" s="47" t="n">
        <v>0</v>
      </c>
      <c r="AH64" s="47" t="n">
        <v>0</v>
      </c>
      <c r="AI64" s="47" t="n">
        <v>0</v>
      </c>
      <c r="AJ64" s="47" t="n">
        <v>0</v>
      </c>
      <c r="AK64" s="47" t="n">
        <v>0</v>
      </c>
      <c r="AL64" s="47" t="n">
        <v>0</v>
      </c>
      <c r="AM64" s="56"/>
      <c r="AN64" s="56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  <c r="IW64" s="57"/>
    </row>
    <row r="65" customFormat="false" ht="12.75" hidden="false" customHeight="false" outlineLevel="0" collapsed="false">
      <c r="A65" s="45" t="s">
        <v>208</v>
      </c>
      <c r="B65" s="45"/>
      <c r="C65" s="45" t="s">
        <v>228</v>
      </c>
      <c r="D65" s="45" t="s">
        <v>216</v>
      </c>
      <c r="E65" s="46" t="s">
        <v>25</v>
      </c>
      <c r="F65" s="45" t="n">
        <v>0</v>
      </c>
      <c r="G65" s="45" t="n">
        <v>0</v>
      </c>
      <c r="H65" s="45" t="n">
        <v>0</v>
      </c>
      <c r="I65" s="45" t="n">
        <v>0</v>
      </c>
      <c r="J65" s="45" t="n">
        <v>30</v>
      </c>
      <c r="K65" s="45" t="n">
        <v>75</v>
      </c>
      <c r="L65" s="45" t="n">
        <v>100</v>
      </c>
      <c r="M65" s="45" t="n">
        <v>100</v>
      </c>
      <c r="N65" s="45" t="n">
        <v>100</v>
      </c>
      <c r="O65" s="45" t="n">
        <v>105</v>
      </c>
      <c r="P65" s="45" t="n">
        <v>110</v>
      </c>
      <c r="Q65" s="45" t="n">
        <v>115</v>
      </c>
      <c r="R65" s="45" t="n">
        <v>140</v>
      </c>
      <c r="S65" s="45" t="n">
        <v>145</v>
      </c>
      <c r="T65" s="45" t="n">
        <v>160</v>
      </c>
      <c r="U65" s="45" t="n">
        <v>170</v>
      </c>
      <c r="V65" s="45" t="n">
        <v>195</v>
      </c>
      <c r="W65" s="45" t="n">
        <v>205</v>
      </c>
      <c r="X65" s="45" t="n">
        <v>225</v>
      </c>
      <c r="Y65" s="45" t="n">
        <v>230</v>
      </c>
      <c r="Z65" s="47" t="n">
        <v>240</v>
      </c>
      <c r="AA65" s="47" t="n">
        <v>240</v>
      </c>
      <c r="AB65" s="47" t="n">
        <v>210</v>
      </c>
      <c r="AC65" s="47" t="n">
        <v>190</v>
      </c>
      <c r="AD65" s="47" t="n">
        <v>190</v>
      </c>
      <c r="AE65" s="47" t="n">
        <v>190</v>
      </c>
      <c r="AF65" s="47" t="n">
        <v>190</v>
      </c>
      <c r="AG65" s="47" t="n">
        <v>190</v>
      </c>
      <c r="AH65" s="47" t="n">
        <v>190</v>
      </c>
      <c r="AI65" s="47" t="n">
        <v>200</v>
      </c>
      <c r="AJ65" s="47" t="n">
        <v>220</v>
      </c>
      <c r="AK65" s="47" t="n">
        <v>220</v>
      </c>
      <c r="AL65" s="47" t="n">
        <v>220</v>
      </c>
      <c r="AM65" s="56"/>
      <c r="AN65" s="56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  <c r="IW65" s="57"/>
    </row>
    <row r="66" customFormat="false" ht="12.75" hidden="false" customHeight="false" outlineLevel="0" collapsed="false">
      <c r="A66" s="45" t="s">
        <v>229</v>
      </c>
      <c r="B66" s="45" t="s">
        <v>233</v>
      </c>
      <c r="C66" s="45" t="s">
        <v>234</v>
      </c>
      <c r="D66" s="45" t="s">
        <v>131</v>
      </c>
      <c r="E66" s="46" t="s">
        <v>25</v>
      </c>
      <c r="F66" s="45" t="n">
        <v>20</v>
      </c>
      <c r="G66" s="45" t="n">
        <v>20</v>
      </c>
      <c r="H66" s="45" t="n">
        <v>20</v>
      </c>
      <c r="I66" s="45" t="n">
        <v>20</v>
      </c>
      <c r="J66" s="45" t="n">
        <v>20</v>
      </c>
      <c r="K66" s="45" t="n">
        <v>20</v>
      </c>
      <c r="L66" s="45" t="n">
        <v>20</v>
      </c>
      <c r="M66" s="45" t="n">
        <v>20</v>
      </c>
      <c r="N66" s="45" t="n">
        <v>20</v>
      </c>
      <c r="O66" s="45" t="n">
        <v>20</v>
      </c>
      <c r="P66" s="45" t="n">
        <v>20</v>
      </c>
      <c r="Q66" s="45" t="n">
        <v>20</v>
      </c>
      <c r="R66" s="45" t="n">
        <v>10</v>
      </c>
      <c r="S66" s="45" t="n">
        <v>0</v>
      </c>
      <c r="T66" s="45" t="n">
        <v>0</v>
      </c>
      <c r="U66" s="45" t="n">
        <v>0</v>
      </c>
      <c r="V66" s="45" t="n">
        <v>0</v>
      </c>
      <c r="W66" s="45" t="n">
        <v>0</v>
      </c>
      <c r="X66" s="45" t="n">
        <v>0</v>
      </c>
      <c r="Y66" s="45" t="n">
        <v>0</v>
      </c>
      <c r="Z66" s="47" t="n">
        <v>0</v>
      </c>
      <c r="AA66" s="47" t="n">
        <v>30</v>
      </c>
      <c r="AB66" s="47" t="n">
        <v>30</v>
      </c>
      <c r="AC66" s="47" t="n">
        <v>40</v>
      </c>
      <c r="AD66" s="47" t="n">
        <v>40</v>
      </c>
      <c r="AE66" s="47" t="n">
        <v>60</v>
      </c>
      <c r="AF66" s="47" t="n">
        <v>70</v>
      </c>
      <c r="AG66" s="47" t="n">
        <v>70</v>
      </c>
      <c r="AH66" s="47" t="n">
        <v>70</v>
      </c>
      <c r="AI66" s="47" t="n">
        <v>75</v>
      </c>
      <c r="AJ66" s="47" t="n">
        <v>80</v>
      </c>
      <c r="AK66" s="47" t="n">
        <v>80</v>
      </c>
      <c r="AL66" s="47" t="n">
        <v>80</v>
      </c>
      <c r="AM66" s="56"/>
      <c r="AN66" s="56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  <c r="IW66" s="57"/>
    </row>
    <row r="67" customFormat="false" ht="12.75" hidden="false" customHeight="false" outlineLevel="0" collapsed="false">
      <c r="A67" s="45" t="s">
        <v>229</v>
      </c>
      <c r="B67" s="45" t="s">
        <v>215</v>
      </c>
      <c r="C67" s="45" t="s">
        <v>469</v>
      </c>
      <c r="D67" s="45" t="s">
        <v>215</v>
      </c>
      <c r="E67" s="46" t="s">
        <v>25</v>
      </c>
      <c r="F67" s="45" t="n">
        <v>120</v>
      </c>
      <c r="G67" s="45" t="n">
        <v>120</v>
      </c>
      <c r="H67" s="45" t="n">
        <v>120</v>
      </c>
      <c r="I67" s="45" t="n">
        <v>120</v>
      </c>
      <c r="J67" s="45" t="n">
        <v>120</v>
      </c>
      <c r="K67" s="45" t="n">
        <v>120</v>
      </c>
      <c r="L67" s="45" t="n">
        <v>120</v>
      </c>
      <c r="M67" s="45" t="n">
        <v>120</v>
      </c>
      <c r="N67" s="45" t="n">
        <v>120</v>
      </c>
      <c r="O67" s="45" t="n">
        <v>120</v>
      </c>
      <c r="P67" s="45" t="n">
        <v>120</v>
      </c>
      <c r="Q67" s="45" t="n">
        <v>135</v>
      </c>
      <c r="R67" s="45" t="n">
        <v>145</v>
      </c>
      <c r="S67" s="45" t="n">
        <v>150</v>
      </c>
      <c r="T67" s="45" t="n">
        <v>160</v>
      </c>
      <c r="U67" s="45" t="n">
        <v>170</v>
      </c>
      <c r="V67" s="45" t="n">
        <v>185</v>
      </c>
      <c r="W67" s="45" t="n">
        <v>235</v>
      </c>
      <c r="X67" s="45" t="n">
        <v>255</v>
      </c>
      <c r="Y67" s="45" t="n">
        <v>280</v>
      </c>
      <c r="Z67" s="47" t="n">
        <v>200</v>
      </c>
      <c r="AA67" s="47" t="n">
        <v>150</v>
      </c>
      <c r="AB67" s="47" t="n">
        <v>150</v>
      </c>
      <c r="AC67" s="47" t="n">
        <v>150</v>
      </c>
      <c r="AD67" s="47" t="n">
        <v>150</v>
      </c>
      <c r="AE67" s="47" t="n">
        <v>150</v>
      </c>
      <c r="AF67" s="47" t="n">
        <v>150</v>
      </c>
      <c r="AG67" s="47" t="n">
        <v>150</v>
      </c>
      <c r="AH67" s="47" t="n">
        <v>150</v>
      </c>
      <c r="AI67" s="47" t="n">
        <v>150</v>
      </c>
      <c r="AJ67" s="47" t="n">
        <v>150</v>
      </c>
      <c r="AK67" s="47" t="n">
        <v>150</v>
      </c>
      <c r="AL67" s="47" t="n">
        <v>150</v>
      </c>
      <c r="AM67" s="58"/>
      <c r="AN67" s="56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  <c r="IW67" s="57"/>
    </row>
    <row r="68" customFormat="false" ht="12.75" hidden="false" customHeight="false" outlineLevel="0" collapsed="false">
      <c r="A68" s="45" t="s">
        <v>229</v>
      </c>
      <c r="B68" s="45" t="s">
        <v>235</v>
      </c>
      <c r="C68" s="45" t="s">
        <v>236</v>
      </c>
      <c r="D68" s="45" t="s">
        <v>232</v>
      </c>
      <c r="E68" s="46" t="s">
        <v>25</v>
      </c>
      <c r="F68" s="45" t="n">
        <v>160</v>
      </c>
      <c r="G68" s="45" t="n">
        <v>160</v>
      </c>
      <c r="H68" s="45" t="n">
        <v>160</v>
      </c>
      <c r="I68" s="45" t="n">
        <v>160</v>
      </c>
      <c r="J68" s="45" t="n">
        <v>160</v>
      </c>
      <c r="K68" s="45" t="n">
        <v>160</v>
      </c>
      <c r="L68" s="45" t="n">
        <v>160</v>
      </c>
      <c r="M68" s="45" t="n">
        <v>160</v>
      </c>
      <c r="N68" s="45" t="n">
        <v>160</v>
      </c>
      <c r="O68" s="45" t="n">
        <v>160</v>
      </c>
      <c r="P68" s="45" t="n">
        <v>160</v>
      </c>
      <c r="Q68" s="45" t="n">
        <v>160</v>
      </c>
      <c r="R68" s="45" t="n">
        <v>170</v>
      </c>
      <c r="S68" s="45" t="n">
        <v>180</v>
      </c>
      <c r="T68" s="45" t="n">
        <v>185</v>
      </c>
      <c r="U68" s="45" t="n">
        <v>190</v>
      </c>
      <c r="V68" s="45" t="n">
        <v>190</v>
      </c>
      <c r="W68" s="45" t="n">
        <v>195</v>
      </c>
      <c r="X68" s="45" t="n">
        <v>195</v>
      </c>
      <c r="Y68" s="45" t="n">
        <v>200</v>
      </c>
      <c r="Z68" s="47" t="n">
        <v>220</v>
      </c>
      <c r="AA68" s="47" t="n">
        <v>220</v>
      </c>
      <c r="AB68" s="47" t="n">
        <v>220</v>
      </c>
      <c r="AC68" s="47" t="n">
        <v>220</v>
      </c>
      <c r="AD68" s="47" t="n">
        <v>220</v>
      </c>
      <c r="AE68" s="47" t="n">
        <v>220</v>
      </c>
      <c r="AF68" s="47" t="n">
        <v>220</v>
      </c>
      <c r="AG68" s="47" t="n">
        <v>220</v>
      </c>
      <c r="AH68" s="47" t="n">
        <v>220</v>
      </c>
      <c r="AI68" s="47" t="n">
        <v>220</v>
      </c>
      <c r="AJ68" s="47" t="n">
        <v>220</v>
      </c>
      <c r="AK68" s="47" t="n">
        <v>220</v>
      </c>
      <c r="AL68" s="47" t="n">
        <v>220</v>
      </c>
      <c r="AM68" s="56"/>
      <c r="AN68" s="56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  <c r="IW68" s="57"/>
    </row>
    <row r="69" customFormat="false" ht="12.75" hidden="false" customHeight="false" outlineLevel="0" collapsed="false">
      <c r="A69" s="48" t="s">
        <v>243</v>
      </c>
      <c r="B69" s="48" t="s">
        <v>470</v>
      </c>
      <c r="C69" s="48" t="s">
        <v>471</v>
      </c>
      <c r="D69" s="48" t="s">
        <v>472</v>
      </c>
      <c r="E69" s="49" t="s">
        <v>25</v>
      </c>
      <c r="F69" s="48" t="n">
        <v>0</v>
      </c>
      <c r="G69" s="48" t="n">
        <v>0</v>
      </c>
      <c r="H69" s="48" t="n">
        <v>0</v>
      </c>
      <c r="I69" s="48" t="n">
        <v>0</v>
      </c>
      <c r="J69" s="48" t="n">
        <v>0</v>
      </c>
      <c r="K69" s="48" t="n">
        <v>0</v>
      </c>
      <c r="L69" s="48" t="n">
        <v>0</v>
      </c>
      <c r="M69" s="48" t="n">
        <v>0</v>
      </c>
      <c r="N69" s="48" t="n">
        <v>0</v>
      </c>
      <c r="O69" s="48" t="n">
        <v>0</v>
      </c>
      <c r="P69" s="48" t="n">
        <v>0</v>
      </c>
      <c r="Q69" s="48" t="n">
        <v>0</v>
      </c>
      <c r="R69" s="48" t="n">
        <v>0</v>
      </c>
      <c r="S69" s="48" t="n">
        <v>0</v>
      </c>
      <c r="T69" s="48" t="n">
        <v>0</v>
      </c>
      <c r="U69" s="48" t="n">
        <v>0</v>
      </c>
      <c r="V69" s="48" t="n">
        <v>0</v>
      </c>
      <c r="W69" s="48" t="n">
        <v>0</v>
      </c>
      <c r="X69" s="48" t="n">
        <v>0</v>
      </c>
      <c r="Y69" s="48" t="n">
        <v>0</v>
      </c>
      <c r="Z69" s="50" t="n">
        <v>0</v>
      </c>
      <c r="AA69" s="50" t="n">
        <v>0</v>
      </c>
      <c r="AB69" s="50" t="n">
        <v>0</v>
      </c>
      <c r="AC69" s="50" t="n">
        <v>0</v>
      </c>
      <c r="AD69" s="50" t="n">
        <v>0</v>
      </c>
      <c r="AE69" s="50" t="n">
        <v>0</v>
      </c>
      <c r="AF69" s="50" t="n">
        <v>0</v>
      </c>
      <c r="AG69" s="50" t="n">
        <v>0</v>
      </c>
      <c r="AH69" s="50" t="n">
        <v>300</v>
      </c>
      <c r="AI69" s="50" t="n">
        <v>400</v>
      </c>
      <c r="AJ69" s="50" t="n">
        <v>425</v>
      </c>
      <c r="AK69" s="50" t="n">
        <v>450</v>
      </c>
      <c r="AL69" s="50" t="n">
        <v>475</v>
      </c>
      <c r="AM69" s="56"/>
      <c r="AN69" s="56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  <c r="IW69" s="57"/>
    </row>
    <row r="70" customFormat="false" ht="12.75" hidden="false" customHeight="false" outlineLevel="0" collapsed="false">
      <c r="A70" s="48" t="s">
        <v>243</v>
      </c>
      <c r="B70" s="48" t="s">
        <v>473</v>
      </c>
      <c r="C70" s="48" t="s">
        <v>474</v>
      </c>
      <c r="D70" s="48" t="s">
        <v>475</v>
      </c>
      <c r="E70" s="49" t="s">
        <v>25</v>
      </c>
      <c r="F70" s="48" t="n">
        <v>0</v>
      </c>
      <c r="G70" s="48" t="n">
        <v>0</v>
      </c>
      <c r="H70" s="48" t="n">
        <v>0</v>
      </c>
      <c r="I70" s="48" t="n">
        <v>0</v>
      </c>
      <c r="J70" s="48" t="n">
        <v>0</v>
      </c>
      <c r="K70" s="48" t="n">
        <v>0</v>
      </c>
      <c r="L70" s="48" t="n">
        <v>0</v>
      </c>
      <c r="M70" s="48" t="n">
        <v>0</v>
      </c>
      <c r="N70" s="48" t="n">
        <v>0</v>
      </c>
      <c r="O70" s="48" t="n">
        <v>0</v>
      </c>
      <c r="P70" s="48" t="n">
        <v>0</v>
      </c>
      <c r="Q70" s="48" t="n">
        <v>0</v>
      </c>
      <c r="R70" s="48" t="n">
        <v>0</v>
      </c>
      <c r="S70" s="48" t="n">
        <v>5</v>
      </c>
      <c r="T70" s="48" t="n">
        <v>10</v>
      </c>
      <c r="U70" s="48" t="n">
        <v>10</v>
      </c>
      <c r="V70" s="48" t="n">
        <v>10</v>
      </c>
      <c r="W70" s="48" t="n">
        <v>10</v>
      </c>
      <c r="X70" s="48" t="n">
        <v>10</v>
      </c>
      <c r="Y70" s="48" t="n">
        <v>10</v>
      </c>
      <c r="Z70" s="50" t="n">
        <v>10</v>
      </c>
      <c r="AA70" s="50" t="n">
        <v>0</v>
      </c>
      <c r="AB70" s="50" t="n">
        <v>75</v>
      </c>
      <c r="AC70" s="50" t="n">
        <v>100</v>
      </c>
      <c r="AD70" s="50" t="n">
        <v>150</v>
      </c>
      <c r="AE70" s="50" t="n">
        <v>250</v>
      </c>
      <c r="AF70" s="50" t="n">
        <v>400</v>
      </c>
      <c r="AG70" s="50" t="n">
        <v>250</v>
      </c>
      <c r="AH70" s="50" t="n">
        <v>300</v>
      </c>
      <c r="AI70" s="50" t="n">
        <v>250</v>
      </c>
      <c r="AJ70" s="50" t="n">
        <v>250</v>
      </c>
      <c r="AK70" s="50" t="n">
        <v>300</v>
      </c>
      <c r="AL70" s="50" t="n">
        <v>300</v>
      </c>
      <c r="AM70" s="56"/>
      <c r="AN70" s="56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  <c r="IW70" s="57"/>
    </row>
    <row r="71" customFormat="false" ht="12.75" hidden="false" customHeight="false" outlineLevel="0" collapsed="false">
      <c r="A71" s="48" t="s">
        <v>243</v>
      </c>
      <c r="B71" s="48" t="s">
        <v>244</v>
      </c>
      <c r="C71" s="48" t="s">
        <v>245</v>
      </c>
      <c r="D71" s="48" t="s">
        <v>29</v>
      </c>
      <c r="E71" s="49" t="s">
        <v>25</v>
      </c>
      <c r="F71" s="48" t="n">
        <v>0</v>
      </c>
      <c r="G71" s="48" t="n">
        <v>0</v>
      </c>
      <c r="H71" s="48" t="n">
        <v>0</v>
      </c>
      <c r="I71" s="48" t="n">
        <v>0</v>
      </c>
      <c r="J71" s="48" t="n">
        <v>0</v>
      </c>
      <c r="K71" s="48" t="n">
        <v>0</v>
      </c>
      <c r="L71" s="48" t="n">
        <v>0</v>
      </c>
      <c r="M71" s="48" t="n">
        <v>0</v>
      </c>
      <c r="N71" s="48" t="n">
        <v>0</v>
      </c>
      <c r="O71" s="48" t="n">
        <v>0</v>
      </c>
      <c r="P71" s="48" t="n">
        <v>0</v>
      </c>
      <c r="Q71" s="48" t="n">
        <v>0</v>
      </c>
      <c r="R71" s="48" t="n">
        <v>0</v>
      </c>
      <c r="S71" s="48" t="n">
        <v>0</v>
      </c>
      <c r="T71" s="48" t="n">
        <v>0</v>
      </c>
      <c r="U71" s="48" t="n">
        <v>0</v>
      </c>
      <c r="V71" s="48" t="n">
        <v>0</v>
      </c>
      <c r="W71" s="48" t="n">
        <v>0</v>
      </c>
      <c r="X71" s="48" t="n">
        <v>50</v>
      </c>
      <c r="Y71" s="48" t="n">
        <v>60</v>
      </c>
      <c r="Z71" s="50" t="n">
        <v>80</v>
      </c>
      <c r="AA71" s="50" t="n">
        <v>100</v>
      </c>
      <c r="AB71" s="50" t="n">
        <v>120</v>
      </c>
      <c r="AC71" s="50" t="n">
        <v>150</v>
      </c>
      <c r="AD71" s="50" t="n">
        <v>200</v>
      </c>
      <c r="AE71" s="50" t="n">
        <v>150</v>
      </c>
      <c r="AF71" s="50" t="n">
        <v>50</v>
      </c>
      <c r="AG71" s="50" t="n">
        <v>0</v>
      </c>
      <c r="AH71" s="50" t="n">
        <v>0</v>
      </c>
      <c r="AI71" s="50" t="n">
        <v>0</v>
      </c>
      <c r="AJ71" s="59" t="n">
        <v>0</v>
      </c>
      <c r="AK71" s="50" t="n">
        <v>0</v>
      </c>
      <c r="AL71" s="50" t="n">
        <v>0</v>
      </c>
      <c r="AM71" s="56"/>
      <c r="AN71" s="56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  <c r="IW71" s="57"/>
    </row>
    <row r="72" customFormat="false" ht="12.75" hidden="false" customHeight="false" outlineLevel="0" collapsed="false">
      <c r="A72" s="48" t="s">
        <v>243</v>
      </c>
      <c r="B72" s="48" t="s">
        <v>31</v>
      </c>
      <c r="C72" s="48" t="s">
        <v>476</v>
      </c>
      <c r="D72" s="48" t="s">
        <v>31</v>
      </c>
      <c r="E72" s="49" t="s">
        <v>25</v>
      </c>
      <c r="F72" s="48" t="n">
        <v>0</v>
      </c>
      <c r="G72" s="48" t="n">
        <v>0</v>
      </c>
      <c r="H72" s="48" t="n">
        <v>0</v>
      </c>
      <c r="I72" s="48" t="n">
        <v>0</v>
      </c>
      <c r="J72" s="48" t="n">
        <v>0</v>
      </c>
      <c r="K72" s="48" t="n">
        <v>0</v>
      </c>
      <c r="L72" s="48" t="n">
        <v>0</v>
      </c>
      <c r="M72" s="48" t="n">
        <v>0</v>
      </c>
      <c r="N72" s="48" t="n">
        <v>0</v>
      </c>
      <c r="O72" s="48" t="n">
        <v>0</v>
      </c>
      <c r="P72" s="48" t="n">
        <v>0</v>
      </c>
      <c r="Q72" s="48" t="n">
        <v>0</v>
      </c>
      <c r="R72" s="48" t="n">
        <v>0</v>
      </c>
      <c r="S72" s="48" t="n">
        <v>0</v>
      </c>
      <c r="T72" s="48" t="n">
        <v>0</v>
      </c>
      <c r="U72" s="48" t="n">
        <v>0</v>
      </c>
      <c r="V72" s="48" t="n">
        <v>0</v>
      </c>
      <c r="W72" s="48" t="n">
        <v>0</v>
      </c>
      <c r="X72" s="48" t="n">
        <v>0</v>
      </c>
      <c r="Y72" s="48" t="n">
        <v>0</v>
      </c>
      <c r="Z72" s="50" t="n">
        <v>0</v>
      </c>
      <c r="AA72" s="50" t="n">
        <v>0</v>
      </c>
      <c r="AB72" s="50" t="n">
        <v>0</v>
      </c>
      <c r="AC72" s="50" t="n">
        <v>0</v>
      </c>
      <c r="AD72" s="50" t="n">
        <v>0</v>
      </c>
      <c r="AE72" s="50" t="n">
        <v>125</v>
      </c>
      <c r="AF72" s="50" t="n">
        <v>200</v>
      </c>
      <c r="AG72" s="50" t="n">
        <v>150</v>
      </c>
      <c r="AH72" s="50" t="n">
        <v>150</v>
      </c>
      <c r="AI72" s="50" t="n">
        <v>225</v>
      </c>
      <c r="AJ72" s="50" t="n">
        <v>250</v>
      </c>
      <c r="AK72" s="50" t="n">
        <v>300</v>
      </c>
      <c r="AL72" s="50" t="n">
        <v>350</v>
      </c>
      <c r="AM72" s="56"/>
      <c r="AN72" s="56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  <c r="IW72" s="57"/>
    </row>
    <row r="73" customFormat="false" ht="12.75" hidden="false" customHeight="false" outlineLevel="0" collapsed="false">
      <c r="A73" s="48" t="s">
        <v>243</v>
      </c>
      <c r="B73" s="48" t="s">
        <v>477</v>
      </c>
      <c r="C73" s="48" t="s">
        <v>478</v>
      </c>
      <c r="D73" s="48" t="s">
        <v>475</v>
      </c>
      <c r="E73" s="49" t="s">
        <v>25</v>
      </c>
      <c r="F73" s="48" t="n">
        <v>0</v>
      </c>
      <c r="G73" s="48" t="n">
        <v>0</v>
      </c>
      <c r="H73" s="48" t="n">
        <v>0</v>
      </c>
      <c r="I73" s="48" t="n">
        <v>0</v>
      </c>
      <c r="J73" s="48" t="n">
        <v>0</v>
      </c>
      <c r="K73" s="48" t="n">
        <v>0</v>
      </c>
      <c r="L73" s="48" t="n">
        <v>0</v>
      </c>
      <c r="M73" s="48" t="n">
        <v>0</v>
      </c>
      <c r="N73" s="48" t="n">
        <v>0</v>
      </c>
      <c r="O73" s="48" t="n">
        <v>0</v>
      </c>
      <c r="P73" s="48" t="n">
        <v>0</v>
      </c>
      <c r="Q73" s="48" t="n">
        <v>0</v>
      </c>
      <c r="R73" s="48" t="n">
        <v>0</v>
      </c>
      <c r="S73" s="48" t="n">
        <v>0</v>
      </c>
      <c r="T73" s="48" t="n">
        <v>0</v>
      </c>
      <c r="U73" s="48" t="n">
        <v>0</v>
      </c>
      <c r="V73" s="48" t="n">
        <v>0</v>
      </c>
      <c r="W73" s="48" t="n">
        <v>0</v>
      </c>
      <c r="X73" s="48" t="n">
        <v>0</v>
      </c>
      <c r="Y73" s="48" t="n">
        <v>0</v>
      </c>
      <c r="Z73" s="50" t="n">
        <v>0</v>
      </c>
      <c r="AA73" s="50" t="n">
        <v>0</v>
      </c>
      <c r="AB73" s="50" t="n">
        <v>130</v>
      </c>
      <c r="AC73" s="50" t="n">
        <v>300</v>
      </c>
      <c r="AD73" s="50" t="n">
        <v>500</v>
      </c>
      <c r="AE73" s="50" t="n">
        <v>400</v>
      </c>
      <c r="AF73" s="50" t="n">
        <v>500</v>
      </c>
      <c r="AG73" s="50" t="n">
        <v>400</v>
      </c>
      <c r="AH73" s="50" t="n">
        <v>400</v>
      </c>
      <c r="AI73" s="50" t="n">
        <v>400</v>
      </c>
      <c r="AJ73" s="50" t="n">
        <v>500</v>
      </c>
      <c r="AK73" s="50" t="n">
        <v>650</v>
      </c>
      <c r="AL73" s="50" t="n">
        <v>725</v>
      </c>
      <c r="AM73" s="56"/>
      <c r="AN73" s="56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  <c r="IW73" s="57"/>
    </row>
    <row r="74" customFormat="false" ht="12.75" hidden="true" customHeight="false" outlineLevel="0" collapsed="false">
      <c r="A74" s="48" t="s">
        <v>243</v>
      </c>
      <c r="B74" s="48" t="s">
        <v>479</v>
      </c>
      <c r="C74" s="48" t="s">
        <v>480</v>
      </c>
      <c r="D74" s="48" t="s">
        <v>479</v>
      </c>
      <c r="E74" s="49" t="s">
        <v>25</v>
      </c>
      <c r="F74" s="48" t="n">
        <v>0</v>
      </c>
      <c r="G74" s="48" t="n">
        <v>0</v>
      </c>
      <c r="H74" s="48" t="n">
        <v>0</v>
      </c>
      <c r="I74" s="48" t="n">
        <v>0</v>
      </c>
      <c r="J74" s="48" t="n">
        <v>0</v>
      </c>
      <c r="K74" s="48" t="n">
        <v>0</v>
      </c>
      <c r="L74" s="48" t="n">
        <v>0</v>
      </c>
      <c r="M74" s="48" t="n">
        <v>0</v>
      </c>
      <c r="N74" s="48" t="n">
        <v>0</v>
      </c>
      <c r="O74" s="48" t="n">
        <v>0</v>
      </c>
      <c r="P74" s="48" t="n">
        <v>0</v>
      </c>
      <c r="Q74" s="48" t="n">
        <v>0</v>
      </c>
      <c r="R74" s="48" t="n">
        <v>0</v>
      </c>
      <c r="S74" s="48" t="n">
        <v>0</v>
      </c>
      <c r="T74" s="48" t="n">
        <v>0</v>
      </c>
      <c r="U74" s="48" t="n">
        <v>0</v>
      </c>
      <c r="V74" s="48" t="n">
        <v>0</v>
      </c>
      <c r="W74" s="48" t="n">
        <v>0</v>
      </c>
      <c r="X74" s="48" t="n">
        <v>0</v>
      </c>
      <c r="Y74" s="48" t="n">
        <v>0</v>
      </c>
      <c r="Z74" s="50" t="n">
        <v>0</v>
      </c>
      <c r="AA74" s="50" t="n">
        <v>0</v>
      </c>
      <c r="AB74" s="50" t="n">
        <v>0</v>
      </c>
      <c r="AC74" s="50" t="n">
        <v>0</v>
      </c>
      <c r="AD74" s="50" t="n">
        <v>0</v>
      </c>
      <c r="AE74" s="50" t="n">
        <v>0</v>
      </c>
      <c r="AF74" s="50" t="n">
        <v>0</v>
      </c>
      <c r="AG74" s="50" t="n">
        <v>0</v>
      </c>
      <c r="AH74" s="50" t="n">
        <v>0</v>
      </c>
      <c r="AI74" s="50" t="n">
        <v>0</v>
      </c>
      <c r="AJ74" s="50" t="n">
        <v>0</v>
      </c>
      <c r="AK74" s="50" t="n">
        <v>0</v>
      </c>
      <c r="AL74" s="50" t="n">
        <v>0</v>
      </c>
      <c r="AM74" s="56"/>
      <c r="AN74" s="56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  <c r="IW74" s="57"/>
    </row>
    <row r="75" customFormat="false" ht="12.75" hidden="false" customHeight="false" outlineLevel="0" collapsed="false">
      <c r="A75" s="48" t="s">
        <v>243</v>
      </c>
      <c r="B75" s="48" t="s">
        <v>43</v>
      </c>
      <c r="C75" s="48" t="s">
        <v>481</v>
      </c>
      <c r="D75" s="48" t="s">
        <v>44</v>
      </c>
      <c r="E75" s="49" t="s">
        <v>25</v>
      </c>
      <c r="F75" s="48" t="n">
        <v>0</v>
      </c>
      <c r="G75" s="48" t="n">
        <v>0</v>
      </c>
      <c r="H75" s="48" t="n">
        <v>0</v>
      </c>
      <c r="I75" s="48" t="n">
        <v>0</v>
      </c>
      <c r="J75" s="48" t="n">
        <v>0</v>
      </c>
      <c r="K75" s="48" t="n">
        <v>0</v>
      </c>
      <c r="L75" s="48" t="n">
        <v>0</v>
      </c>
      <c r="M75" s="48" t="n">
        <v>0</v>
      </c>
      <c r="N75" s="48" t="n">
        <v>0</v>
      </c>
      <c r="O75" s="48" t="n">
        <v>0</v>
      </c>
      <c r="P75" s="48" t="n">
        <v>0</v>
      </c>
      <c r="Q75" s="48" t="n">
        <v>0</v>
      </c>
      <c r="R75" s="48" t="n">
        <v>0</v>
      </c>
      <c r="S75" s="48" t="n">
        <v>0</v>
      </c>
      <c r="T75" s="48" t="n">
        <v>0</v>
      </c>
      <c r="U75" s="48" t="n">
        <v>0</v>
      </c>
      <c r="V75" s="48" t="n">
        <v>0</v>
      </c>
      <c r="W75" s="48" t="n">
        <v>0</v>
      </c>
      <c r="X75" s="48" t="n">
        <v>0</v>
      </c>
      <c r="Y75" s="48" t="n">
        <v>0</v>
      </c>
      <c r="Z75" s="50" t="n">
        <v>0</v>
      </c>
      <c r="AA75" s="50" t="n">
        <v>0</v>
      </c>
      <c r="AB75" s="50" t="n">
        <v>0</v>
      </c>
      <c r="AC75" s="50" t="n">
        <v>325</v>
      </c>
      <c r="AD75" s="50" t="n">
        <v>525</v>
      </c>
      <c r="AE75" s="50" t="n">
        <v>625</v>
      </c>
      <c r="AF75" s="50" t="n">
        <v>675</v>
      </c>
      <c r="AG75" s="50" t="n">
        <v>700</v>
      </c>
      <c r="AH75" s="50" t="n">
        <v>625</v>
      </c>
      <c r="AI75" s="50" t="n">
        <v>800</v>
      </c>
      <c r="AJ75" s="50" t="n">
        <v>850</v>
      </c>
      <c r="AK75" s="50" t="n">
        <v>950</v>
      </c>
      <c r="AL75" s="59" t="n">
        <v>1200</v>
      </c>
      <c r="AM75" s="56"/>
      <c r="AN75" s="56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  <c r="IW75" s="57"/>
    </row>
    <row r="76" customFormat="false" ht="12.75" hidden="false" customHeight="false" outlineLevel="0" collapsed="false">
      <c r="A76" s="45"/>
      <c r="B76" s="45"/>
      <c r="C76" s="45"/>
      <c r="D76" s="45"/>
      <c r="E76" s="46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56"/>
      <c r="AN76" s="56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  <c r="IW76" s="57"/>
    </row>
    <row r="77" customFormat="false" ht="12.75" hidden="false" customHeight="false" outlineLevel="0" collapsed="false">
      <c r="A77" s="48" t="s">
        <v>246</v>
      </c>
      <c r="B77" s="48" t="s">
        <v>482</v>
      </c>
      <c r="C77" s="48" t="s">
        <v>483</v>
      </c>
      <c r="D77" s="48" t="s">
        <v>484</v>
      </c>
      <c r="E77" s="49" t="s">
        <v>25</v>
      </c>
      <c r="F77" s="48" t="n">
        <v>30</v>
      </c>
      <c r="G77" s="48" t="n">
        <v>30</v>
      </c>
      <c r="H77" s="48" t="n">
        <v>30</v>
      </c>
      <c r="I77" s="48" t="n">
        <v>30</v>
      </c>
      <c r="J77" s="48" t="n">
        <v>30</v>
      </c>
      <c r="K77" s="48" t="n">
        <v>30</v>
      </c>
      <c r="L77" s="48" t="n">
        <v>30</v>
      </c>
      <c r="M77" s="48" t="n">
        <v>30</v>
      </c>
      <c r="N77" s="48" t="n">
        <v>30</v>
      </c>
      <c r="O77" s="48" t="n">
        <v>30</v>
      </c>
      <c r="P77" s="48" t="n">
        <v>30</v>
      </c>
      <c r="Q77" s="48" t="n">
        <v>30</v>
      </c>
      <c r="R77" s="48" t="n">
        <v>30</v>
      </c>
      <c r="S77" s="48" t="n">
        <v>30</v>
      </c>
      <c r="T77" s="48" t="n">
        <v>30</v>
      </c>
      <c r="U77" s="48" t="n">
        <v>30</v>
      </c>
      <c r="V77" s="48" t="n">
        <v>30</v>
      </c>
      <c r="W77" s="48" t="n">
        <v>30</v>
      </c>
      <c r="X77" s="48" t="n">
        <v>30</v>
      </c>
      <c r="Y77" s="48" t="n">
        <v>30</v>
      </c>
      <c r="Z77" s="50" t="n">
        <v>30</v>
      </c>
      <c r="AA77" s="50" t="n">
        <v>30</v>
      </c>
      <c r="AB77" s="50" t="n">
        <v>30</v>
      </c>
      <c r="AC77" s="50" t="n">
        <v>30</v>
      </c>
      <c r="AD77" s="50" t="n">
        <v>30</v>
      </c>
      <c r="AE77" s="50" t="n">
        <v>30</v>
      </c>
      <c r="AF77" s="50" t="n">
        <v>30</v>
      </c>
      <c r="AG77" s="50" t="n">
        <v>30</v>
      </c>
      <c r="AH77" s="50" t="n">
        <v>30</v>
      </c>
      <c r="AI77" s="50" t="n">
        <v>30</v>
      </c>
      <c r="AJ77" s="50" t="n">
        <v>30</v>
      </c>
      <c r="AK77" s="50" t="n">
        <v>30</v>
      </c>
      <c r="AL77" s="50" t="n">
        <v>30</v>
      </c>
      <c r="AM77" s="56"/>
      <c r="AN77" s="56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  <c r="IW77" s="57"/>
    </row>
    <row r="78" customFormat="false" ht="12.75" hidden="false" customHeight="false" outlineLevel="0" collapsed="false">
      <c r="A78" s="48" t="s">
        <v>246</v>
      </c>
      <c r="B78" s="48"/>
      <c r="C78" s="48" t="s">
        <v>485</v>
      </c>
      <c r="D78" s="48" t="s">
        <v>484</v>
      </c>
      <c r="E78" s="49" t="s">
        <v>25</v>
      </c>
      <c r="F78" s="48" t="n">
        <v>20</v>
      </c>
      <c r="G78" s="48" t="n">
        <v>20</v>
      </c>
      <c r="H78" s="48" t="n">
        <v>20</v>
      </c>
      <c r="I78" s="48" t="n">
        <v>20</v>
      </c>
      <c r="J78" s="48" t="n">
        <v>20</v>
      </c>
      <c r="K78" s="48" t="n">
        <v>20</v>
      </c>
      <c r="L78" s="48" t="n">
        <v>20</v>
      </c>
      <c r="M78" s="48" t="n">
        <v>20</v>
      </c>
      <c r="N78" s="48" t="n">
        <v>20</v>
      </c>
      <c r="O78" s="48" t="n">
        <v>20</v>
      </c>
      <c r="P78" s="48" t="n">
        <v>20</v>
      </c>
      <c r="Q78" s="48" t="n">
        <v>20</v>
      </c>
      <c r="R78" s="48" t="n">
        <v>20</v>
      </c>
      <c r="S78" s="48" t="n">
        <v>20</v>
      </c>
      <c r="T78" s="48" t="n">
        <v>20</v>
      </c>
      <c r="U78" s="48" t="n">
        <v>20</v>
      </c>
      <c r="V78" s="48" t="n">
        <v>20</v>
      </c>
      <c r="W78" s="48" t="n">
        <v>30</v>
      </c>
      <c r="X78" s="48" t="n">
        <v>35</v>
      </c>
      <c r="Y78" s="48" t="n">
        <v>40</v>
      </c>
      <c r="Z78" s="50" t="n">
        <v>35</v>
      </c>
      <c r="AA78" s="50" t="n">
        <v>35</v>
      </c>
      <c r="AB78" s="50" t="n">
        <v>25</v>
      </c>
      <c r="AC78" s="50" t="n">
        <v>35</v>
      </c>
      <c r="AD78" s="50" t="n">
        <v>40</v>
      </c>
      <c r="AE78" s="50" t="n">
        <v>40</v>
      </c>
      <c r="AF78" s="50" t="n">
        <v>40</v>
      </c>
      <c r="AG78" s="50" t="n">
        <v>40</v>
      </c>
      <c r="AH78" s="50" t="n">
        <v>40</v>
      </c>
      <c r="AI78" s="50" t="n">
        <v>40</v>
      </c>
      <c r="AJ78" s="50" t="n">
        <v>40</v>
      </c>
      <c r="AK78" s="50" t="n">
        <v>40</v>
      </c>
      <c r="AL78" s="50" t="n">
        <v>40</v>
      </c>
      <c r="AM78" s="56"/>
      <c r="AN78" s="56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  <c r="IW78" s="57"/>
    </row>
    <row r="79" customFormat="false" ht="12.75" hidden="true" customHeight="false" outlineLevel="0" collapsed="false">
      <c r="A79" s="48" t="s">
        <v>246</v>
      </c>
      <c r="B79" s="48" t="s">
        <v>139</v>
      </c>
      <c r="C79" s="48" t="s">
        <v>486</v>
      </c>
      <c r="D79" s="48" t="s">
        <v>139</v>
      </c>
      <c r="E79" s="49" t="s">
        <v>25</v>
      </c>
      <c r="F79" s="48" t="n">
        <v>25</v>
      </c>
      <c r="G79" s="48" t="n">
        <v>25</v>
      </c>
      <c r="H79" s="48" t="n">
        <v>25</v>
      </c>
      <c r="I79" s="48" t="n">
        <v>25</v>
      </c>
      <c r="J79" s="48" t="n">
        <v>25</v>
      </c>
      <c r="K79" s="48" t="n">
        <v>25</v>
      </c>
      <c r="L79" s="48" t="n">
        <v>25</v>
      </c>
      <c r="M79" s="48" t="n">
        <v>25</v>
      </c>
      <c r="N79" s="48" t="n">
        <v>25</v>
      </c>
      <c r="O79" s="48" t="n">
        <v>25</v>
      </c>
      <c r="P79" s="48" t="n">
        <v>25</v>
      </c>
      <c r="Q79" s="48" t="n">
        <v>20</v>
      </c>
      <c r="R79" s="48" t="n">
        <v>15</v>
      </c>
      <c r="S79" s="48" t="n">
        <v>10</v>
      </c>
      <c r="T79" s="48" t="n">
        <v>5</v>
      </c>
      <c r="U79" s="48" t="n">
        <v>0</v>
      </c>
      <c r="V79" s="48" t="n">
        <v>0</v>
      </c>
      <c r="W79" s="48" t="n">
        <v>0</v>
      </c>
      <c r="X79" s="48" t="n">
        <v>0</v>
      </c>
      <c r="Y79" s="48" t="n">
        <v>0</v>
      </c>
      <c r="Z79" s="50" t="n">
        <v>0</v>
      </c>
      <c r="AA79" s="50" t="n">
        <v>0</v>
      </c>
      <c r="AB79" s="50" t="n">
        <v>0</v>
      </c>
      <c r="AC79" s="50" t="n">
        <v>0</v>
      </c>
      <c r="AD79" s="50" t="n">
        <v>0</v>
      </c>
      <c r="AE79" s="50" t="n">
        <v>0</v>
      </c>
      <c r="AF79" s="50" t="n">
        <v>0</v>
      </c>
      <c r="AG79" s="50" t="n">
        <v>0</v>
      </c>
      <c r="AH79" s="50" t="n">
        <v>0</v>
      </c>
      <c r="AI79" s="50" t="n">
        <v>0</v>
      </c>
      <c r="AJ79" s="50" t="n">
        <v>0</v>
      </c>
      <c r="AK79" s="50" t="n">
        <v>0</v>
      </c>
      <c r="AL79" s="50" t="n">
        <v>0</v>
      </c>
      <c r="AM79" s="56"/>
      <c r="AN79" s="56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  <c r="IW79" s="57"/>
    </row>
    <row r="80" customFormat="false" ht="12.75" hidden="false" customHeight="false" outlineLevel="0" collapsed="false">
      <c r="A80" s="48" t="s">
        <v>246</v>
      </c>
      <c r="B80" s="48" t="s">
        <v>487</v>
      </c>
      <c r="C80" s="48" t="s">
        <v>487</v>
      </c>
      <c r="D80" s="48" t="s">
        <v>487</v>
      </c>
      <c r="E80" s="49" t="s">
        <v>25</v>
      </c>
      <c r="F80" s="48" t="n">
        <v>85</v>
      </c>
      <c r="G80" s="48" t="n">
        <v>85</v>
      </c>
      <c r="H80" s="48" t="n">
        <v>85</v>
      </c>
      <c r="I80" s="48" t="n">
        <v>85</v>
      </c>
      <c r="J80" s="48" t="n">
        <v>85</v>
      </c>
      <c r="K80" s="48" t="n">
        <v>85</v>
      </c>
      <c r="L80" s="48" t="n">
        <v>85</v>
      </c>
      <c r="M80" s="48" t="n">
        <v>85</v>
      </c>
      <c r="N80" s="48" t="n">
        <v>85</v>
      </c>
      <c r="O80" s="48" t="n">
        <v>85</v>
      </c>
      <c r="P80" s="48" t="n">
        <v>85</v>
      </c>
      <c r="Q80" s="48" t="n">
        <v>85</v>
      </c>
      <c r="R80" s="48" t="n">
        <v>85</v>
      </c>
      <c r="S80" s="48" t="n">
        <v>85</v>
      </c>
      <c r="T80" s="48" t="n">
        <v>85</v>
      </c>
      <c r="U80" s="48" t="n">
        <v>85</v>
      </c>
      <c r="V80" s="48" t="n">
        <v>85</v>
      </c>
      <c r="W80" s="48" t="n">
        <v>85</v>
      </c>
      <c r="X80" s="48" t="n">
        <v>85</v>
      </c>
      <c r="Y80" s="48" t="n">
        <v>85</v>
      </c>
      <c r="Z80" s="50" t="n">
        <v>85</v>
      </c>
      <c r="AA80" s="50" t="n">
        <v>85</v>
      </c>
      <c r="AB80" s="50" t="n">
        <v>85</v>
      </c>
      <c r="AC80" s="50" t="n">
        <v>85</v>
      </c>
      <c r="AD80" s="50" t="n">
        <v>85</v>
      </c>
      <c r="AE80" s="50" t="n">
        <v>85</v>
      </c>
      <c r="AF80" s="50" t="n">
        <v>85</v>
      </c>
      <c r="AG80" s="50" t="n">
        <v>85</v>
      </c>
      <c r="AH80" s="50" t="n">
        <v>85</v>
      </c>
      <c r="AI80" s="50" t="n">
        <v>85</v>
      </c>
      <c r="AJ80" s="50" t="n">
        <v>85</v>
      </c>
      <c r="AK80" s="50" t="n">
        <v>85</v>
      </c>
      <c r="AL80" s="50" t="n">
        <v>85</v>
      </c>
      <c r="AM80" s="56"/>
      <c r="AN80" s="56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  <c r="IW80" s="57"/>
    </row>
    <row r="81" customFormat="false" ht="12.75" hidden="false" customHeight="false" outlineLevel="0" collapsed="false">
      <c r="A81" s="48" t="s">
        <v>246</v>
      </c>
      <c r="B81" s="48" t="s">
        <v>488</v>
      </c>
      <c r="C81" s="48" t="s">
        <v>489</v>
      </c>
      <c r="D81" s="48" t="s">
        <v>121</v>
      </c>
      <c r="E81" s="49" t="s">
        <v>25</v>
      </c>
      <c r="F81" s="48" t="n">
        <v>70</v>
      </c>
      <c r="G81" s="48" t="n">
        <v>70</v>
      </c>
      <c r="H81" s="48" t="n">
        <v>70</v>
      </c>
      <c r="I81" s="48" t="n">
        <v>70</v>
      </c>
      <c r="J81" s="48" t="n">
        <v>70</v>
      </c>
      <c r="K81" s="48" t="n">
        <v>70</v>
      </c>
      <c r="L81" s="48" t="n">
        <v>70</v>
      </c>
      <c r="M81" s="48" t="n">
        <v>70</v>
      </c>
      <c r="N81" s="48" t="n">
        <v>70</v>
      </c>
      <c r="O81" s="48" t="n">
        <v>70</v>
      </c>
      <c r="P81" s="48" t="n">
        <v>70</v>
      </c>
      <c r="Q81" s="48" t="n">
        <v>70</v>
      </c>
      <c r="R81" s="48" t="n">
        <v>70</v>
      </c>
      <c r="S81" s="48" t="n">
        <v>70</v>
      </c>
      <c r="T81" s="48" t="n">
        <v>70</v>
      </c>
      <c r="U81" s="48" t="n">
        <v>70</v>
      </c>
      <c r="V81" s="48" t="n">
        <v>70</v>
      </c>
      <c r="W81" s="48" t="n">
        <v>80</v>
      </c>
      <c r="X81" s="48" t="n">
        <v>80</v>
      </c>
      <c r="Y81" s="48" t="n">
        <v>85</v>
      </c>
      <c r="Z81" s="50" t="n">
        <v>80</v>
      </c>
      <c r="AA81" s="50" t="n">
        <v>80</v>
      </c>
      <c r="AB81" s="50" t="n">
        <v>80</v>
      </c>
      <c r="AC81" s="50" t="n">
        <v>80</v>
      </c>
      <c r="AD81" s="50" t="n">
        <v>80</v>
      </c>
      <c r="AE81" s="50" t="n">
        <v>80</v>
      </c>
      <c r="AF81" s="50" t="n">
        <v>80</v>
      </c>
      <c r="AG81" s="50" t="n">
        <v>80</v>
      </c>
      <c r="AH81" s="50" t="n">
        <v>80</v>
      </c>
      <c r="AI81" s="50" t="n">
        <v>80</v>
      </c>
      <c r="AJ81" s="50" t="n">
        <v>80</v>
      </c>
      <c r="AK81" s="50" t="n">
        <v>80</v>
      </c>
      <c r="AL81" s="50" t="n">
        <v>80</v>
      </c>
      <c r="AM81" s="56"/>
      <c r="AN81" s="56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  <c r="IW81" s="57"/>
    </row>
    <row r="82" customFormat="false" ht="12.75" hidden="false" customHeight="false" outlineLevel="0" collapsed="false">
      <c r="A82" s="48" t="s">
        <v>246</v>
      </c>
      <c r="B82" s="48"/>
      <c r="C82" s="48" t="s">
        <v>490</v>
      </c>
      <c r="D82" s="48" t="s">
        <v>121</v>
      </c>
      <c r="E82" s="49" t="s">
        <v>25</v>
      </c>
      <c r="F82" s="48" t="n">
        <v>40</v>
      </c>
      <c r="G82" s="48" t="n">
        <v>40</v>
      </c>
      <c r="H82" s="48" t="n">
        <v>40</v>
      </c>
      <c r="I82" s="48" t="n">
        <v>40</v>
      </c>
      <c r="J82" s="48" t="n">
        <v>40</v>
      </c>
      <c r="K82" s="48" t="n">
        <v>40</v>
      </c>
      <c r="L82" s="48" t="n">
        <v>40</v>
      </c>
      <c r="M82" s="48" t="n">
        <v>40</v>
      </c>
      <c r="N82" s="48" t="n">
        <v>40</v>
      </c>
      <c r="O82" s="48" t="n">
        <v>40</v>
      </c>
      <c r="P82" s="48" t="n">
        <v>40</v>
      </c>
      <c r="Q82" s="48" t="n">
        <v>40</v>
      </c>
      <c r="R82" s="48" t="n">
        <v>40</v>
      </c>
      <c r="S82" s="48" t="n">
        <v>40</v>
      </c>
      <c r="T82" s="48" t="n">
        <v>40</v>
      </c>
      <c r="U82" s="48" t="n">
        <v>40</v>
      </c>
      <c r="V82" s="48" t="n">
        <v>40</v>
      </c>
      <c r="W82" s="48" t="n">
        <v>50</v>
      </c>
      <c r="X82" s="48" t="n">
        <v>55</v>
      </c>
      <c r="Y82" s="48" t="n">
        <v>60</v>
      </c>
      <c r="Z82" s="50" t="n">
        <v>50</v>
      </c>
      <c r="AA82" s="50" t="n">
        <v>30</v>
      </c>
      <c r="AB82" s="50" t="n">
        <v>0</v>
      </c>
      <c r="AC82" s="50" t="n">
        <v>0</v>
      </c>
      <c r="AD82" s="50" t="n">
        <v>15</v>
      </c>
      <c r="AE82" s="50" t="n">
        <v>15</v>
      </c>
      <c r="AF82" s="50" t="n">
        <v>15</v>
      </c>
      <c r="AG82" s="50" t="n">
        <v>15</v>
      </c>
      <c r="AH82" s="50" t="n">
        <v>15</v>
      </c>
      <c r="AI82" s="50" t="n">
        <v>15</v>
      </c>
      <c r="AJ82" s="50" t="n">
        <v>15</v>
      </c>
      <c r="AK82" s="50" t="n">
        <v>15</v>
      </c>
      <c r="AL82" s="50" t="n">
        <v>15</v>
      </c>
      <c r="AM82" s="56"/>
      <c r="AN82" s="56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  <c r="IS82" s="57"/>
      <c r="IT82" s="57"/>
      <c r="IU82" s="57"/>
      <c r="IV82" s="57"/>
      <c r="IW82" s="57"/>
    </row>
    <row r="83" customFormat="false" ht="12.75" hidden="false" customHeight="false" outlineLevel="0" collapsed="false">
      <c r="A83" s="48" t="s">
        <v>246</v>
      </c>
      <c r="B83" s="48" t="s">
        <v>491</v>
      </c>
      <c r="C83" s="48" t="s">
        <v>492</v>
      </c>
      <c r="D83" s="48" t="s">
        <v>493</v>
      </c>
      <c r="E83" s="49" t="s">
        <v>25</v>
      </c>
      <c r="F83" s="48" t="n">
        <v>160</v>
      </c>
      <c r="G83" s="48" t="n">
        <v>160</v>
      </c>
      <c r="H83" s="48" t="n">
        <v>145</v>
      </c>
      <c r="I83" s="48" t="n">
        <v>130</v>
      </c>
      <c r="J83" s="48" t="n">
        <v>130</v>
      </c>
      <c r="K83" s="48" t="n">
        <v>130</v>
      </c>
      <c r="L83" s="48" t="n">
        <v>130</v>
      </c>
      <c r="M83" s="48" t="n">
        <v>130</v>
      </c>
      <c r="N83" s="48" t="n">
        <v>130</v>
      </c>
      <c r="O83" s="48" t="n">
        <v>130</v>
      </c>
      <c r="P83" s="48" t="n">
        <v>110</v>
      </c>
      <c r="Q83" s="48" t="n">
        <v>110</v>
      </c>
      <c r="R83" s="48" t="n">
        <v>110</v>
      </c>
      <c r="S83" s="48" t="n">
        <v>100</v>
      </c>
      <c r="T83" s="48" t="n">
        <v>90</v>
      </c>
      <c r="U83" s="48" t="n">
        <v>80</v>
      </c>
      <c r="V83" s="48" t="n">
        <v>70</v>
      </c>
      <c r="W83" s="48" t="n">
        <v>70</v>
      </c>
      <c r="X83" s="48" t="n">
        <v>70</v>
      </c>
      <c r="Y83" s="48" t="n">
        <v>70</v>
      </c>
      <c r="Z83" s="50" t="n">
        <v>70</v>
      </c>
      <c r="AA83" s="50" t="n">
        <v>70</v>
      </c>
      <c r="AB83" s="50" t="n">
        <v>70</v>
      </c>
      <c r="AC83" s="50" t="n">
        <v>75</v>
      </c>
      <c r="AD83" s="50" t="n">
        <v>75</v>
      </c>
      <c r="AE83" s="50" t="n">
        <v>75</v>
      </c>
      <c r="AF83" s="50" t="n">
        <v>75</v>
      </c>
      <c r="AG83" s="50" t="n">
        <v>75</v>
      </c>
      <c r="AH83" s="50" t="n">
        <v>75</v>
      </c>
      <c r="AI83" s="50" t="n">
        <v>75</v>
      </c>
      <c r="AJ83" s="50" t="n">
        <v>75</v>
      </c>
      <c r="AK83" s="50" t="n">
        <v>75</v>
      </c>
      <c r="AL83" s="50" t="n">
        <v>75</v>
      </c>
      <c r="AM83" s="56"/>
      <c r="AN83" s="56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57"/>
      <c r="IB83" s="57"/>
      <c r="IC83" s="57"/>
      <c r="ID83" s="57"/>
      <c r="IE83" s="57"/>
      <c r="IF83" s="57"/>
      <c r="IG83" s="57"/>
      <c r="IH83" s="57"/>
      <c r="II83" s="57"/>
      <c r="IJ83" s="57"/>
      <c r="IK83" s="57"/>
      <c r="IL83" s="57"/>
      <c r="IM83" s="57"/>
      <c r="IN83" s="57"/>
      <c r="IO83" s="57"/>
      <c r="IP83" s="57"/>
      <c r="IQ83" s="57"/>
      <c r="IR83" s="57"/>
      <c r="IS83" s="57"/>
      <c r="IT83" s="57"/>
      <c r="IU83" s="57"/>
      <c r="IV83" s="57"/>
      <c r="IW83" s="57"/>
    </row>
    <row r="84" customFormat="false" ht="12.75" hidden="true" customHeight="false" outlineLevel="0" collapsed="false">
      <c r="A84" s="48" t="s">
        <v>246</v>
      </c>
      <c r="B84" s="48" t="s">
        <v>249</v>
      </c>
      <c r="C84" s="48" t="s">
        <v>250</v>
      </c>
      <c r="D84" s="48" t="s">
        <v>251</v>
      </c>
      <c r="E84" s="49" t="s">
        <v>25</v>
      </c>
      <c r="F84" s="48" t="n">
        <v>40</v>
      </c>
      <c r="G84" s="48" t="n">
        <v>40</v>
      </c>
      <c r="H84" s="48" t="n">
        <v>40</v>
      </c>
      <c r="I84" s="48" t="n">
        <v>40</v>
      </c>
      <c r="J84" s="48" t="n">
        <v>40</v>
      </c>
      <c r="K84" s="48" t="n">
        <v>40</v>
      </c>
      <c r="L84" s="48" t="n">
        <v>40</v>
      </c>
      <c r="M84" s="48" t="n">
        <v>40</v>
      </c>
      <c r="N84" s="48" t="n">
        <v>40</v>
      </c>
      <c r="O84" s="48" t="n">
        <v>20</v>
      </c>
      <c r="P84" s="48" t="n">
        <v>20</v>
      </c>
      <c r="Q84" s="48" t="n">
        <v>20</v>
      </c>
      <c r="R84" s="48" t="n">
        <v>20</v>
      </c>
      <c r="S84" s="48" t="n">
        <v>20</v>
      </c>
      <c r="T84" s="48" t="n">
        <v>20</v>
      </c>
      <c r="U84" s="48" t="n">
        <v>20</v>
      </c>
      <c r="V84" s="48" t="n">
        <v>20</v>
      </c>
      <c r="W84" s="48" t="n">
        <v>20</v>
      </c>
      <c r="X84" s="48" t="n">
        <v>20</v>
      </c>
      <c r="Y84" s="48" t="n">
        <v>20</v>
      </c>
      <c r="Z84" s="50" t="n">
        <v>0</v>
      </c>
      <c r="AA84" s="50" t="n">
        <v>0</v>
      </c>
      <c r="AB84" s="50" t="n">
        <v>0</v>
      </c>
      <c r="AC84" s="50" t="n">
        <v>0</v>
      </c>
      <c r="AD84" s="50" t="n">
        <v>0</v>
      </c>
      <c r="AE84" s="50" t="n">
        <v>0</v>
      </c>
      <c r="AF84" s="50" t="n">
        <v>0</v>
      </c>
      <c r="AG84" s="50" t="n">
        <v>0</v>
      </c>
      <c r="AH84" s="50" t="n">
        <v>0</v>
      </c>
      <c r="AI84" s="50" t="n">
        <v>0</v>
      </c>
      <c r="AJ84" s="50" t="n">
        <v>0</v>
      </c>
      <c r="AK84" s="50" t="n">
        <v>0</v>
      </c>
      <c r="AL84" s="50" t="n">
        <v>0</v>
      </c>
      <c r="AM84" s="56"/>
      <c r="AN84" s="56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57"/>
      <c r="IB84" s="57"/>
      <c r="IC84" s="57"/>
      <c r="ID84" s="57"/>
      <c r="IE84" s="57"/>
      <c r="IF84" s="57"/>
      <c r="IG84" s="57"/>
      <c r="IH84" s="57"/>
      <c r="II84" s="57"/>
      <c r="IJ84" s="57"/>
      <c r="IK84" s="57"/>
      <c r="IL84" s="57"/>
      <c r="IM84" s="57"/>
      <c r="IN84" s="57"/>
      <c r="IO84" s="57"/>
      <c r="IP84" s="57"/>
      <c r="IQ84" s="57"/>
      <c r="IR84" s="57"/>
      <c r="IS84" s="57"/>
      <c r="IT84" s="57"/>
      <c r="IU84" s="57"/>
      <c r="IV84" s="57"/>
      <c r="IW84" s="57"/>
    </row>
    <row r="85" customFormat="false" ht="12.75" hidden="false" customHeight="false" outlineLevel="0" collapsed="false">
      <c r="A85" s="48" t="s">
        <v>246</v>
      </c>
      <c r="B85" s="48" t="s">
        <v>249</v>
      </c>
      <c r="C85" s="48" t="s">
        <v>494</v>
      </c>
      <c r="D85" s="48" t="s">
        <v>251</v>
      </c>
      <c r="E85" s="49" t="s">
        <v>25</v>
      </c>
      <c r="F85" s="48" t="n">
        <v>30</v>
      </c>
      <c r="G85" s="48" t="n">
        <v>30</v>
      </c>
      <c r="H85" s="48" t="n">
        <v>30</v>
      </c>
      <c r="I85" s="48" t="n">
        <v>30</v>
      </c>
      <c r="J85" s="48" t="n">
        <v>30</v>
      </c>
      <c r="K85" s="48" t="n">
        <v>30</v>
      </c>
      <c r="L85" s="48" t="n">
        <v>30</v>
      </c>
      <c r="M85" s="48" t="n">
        <v>30</v>
      </c>
      <c r="N85" s="48" t="n">
        <v>30</v>
      </c>
      <c r="O85" s="48" t="n">
        <v>30</v>
      </c>
      <c r="P85" s="48" t="n">
        <v>30</v>
      </c>
      <c r="Q85" s="48" t="n">
        <v>30</v>
      </c>
      <c r="R85" s="48" t="n">
        <v>30</v>
      </c>
      <c r="S85" s="48" t="n">
        <v>30</v>
      </c>
      <c r="T85" s="48" t="n">
        <v>30</v>
      </c>
      <c r="U85" s="48" t="n">
        <v>25</v>
      </c>
      <c r="V85" s="48" t="n">
        <v>20</v>
      </c>
      <c r="W85" s="48" t="n">
        <v>30</v>
      </c>
      <c r="X85" s="48" t="n">
        <v>30</v>
      </c>
      <c r="Y85" s="48" t="n">
        <v>30</v>
      </c>
      <c r="Z85" s="50" t="n">
        <v>30</v>
      </c>
      <c r="AA85" s="50" t="n">
        <v>25</v>
      </c>
      <c r="AB85" s="50" t="n">
        <v>15</v>
      </c>
      <c r="AC85" s="50" t="n">
        <v>25</v>
      </c>
      <c r="AD85" s="50" t="n">
        <v>30</v>
      </c>
      <c r="AE85" s="50" t="n">
        <v>30</v>
      </c>
      <c r="AF85" s="50" t="n">
        <v>30</v>
      </c>
      <c r="AG85" s="50" t="n">
        <v>30</v>
      </c>
      <c r="AH85" s="50" t="n">
        <v>30</v>
      </c>
      <c r="AI85" s="50" t="n">
        <v>30</v>
      </c>
      <c r="AJ85" s="50" t="n">
        <v>30</v>
      </c>
      <c r="AK85" s="50" t="n">
        <v>30</v>
      </c>
      <c r="AL85" s="50" t="n">
        <v>30</v>
      </c>
      <c r="AM85" s="56"/>
      <c r="AN85" s="56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57"/>
      <c r="IB85" s="57"/>
      <c r="IC85" s="57"/>
      <c r="ID85" s="57"/>
      <c r="IE85" s="57"/>
      <c r="IF85" s="57"/>
      <c r="IG85" s="57"/>
      <c r="IH85" s="57"/>
      <c r="II85" s="57"/>
      <c r="IJ85" s="57"/>
      <c r="IK85" s="57"/>
      <c r="IL85" s="57"/>
      <c r="IM85" s="57"/>
      <c r="IN85" s="57"/>
      <c r="IO85" s="57"/>
      <c r="IP85" s="57"/>
      <c r="IQ85" s="57"/>
      <c r="IR85" s="57"/>
      <c r="IS85" s="57"/>
      <c r="IT85" s="57"/>
      <c r="IU85" s="57"/>
      <c r="IV85" s="57"/>
      <c r="IW85" s="57"/>
    </row>
    <row r="86" customFormat="false" ht="12.75" hidden="false" customHeight="false" outlineLevel="0" collapsed="false">
      <c r="A86" s="48" t="s">
        <v>246</v>
      </c>
      <c r="B86" s="48"/>
      <c r="C86" s="48" t="s">
        <v>252</v>
      </c>
      <c r="D86" s="48" t="s">
        <v>251</v>
      </c>
      <c r="E86" s="49" t="s">
        <v>25</v>
      </c>
      <c r="F86" s="48" t="n">
        <v>50</v>
      </c>
      <c r="G86" s="48" t="n">
        <v>50</v>
      </c>
      <c r="H86" s="48" t="n">
        <v>50</v>
      </c>
      <c r="I86" s="48" t="n">
        <v>50</v>
      </c>
      <c r="J86" s="48" t="n">
        <v>50</v>
      </c>
      <c r="K86" s="48" t="n">
        <v>50</v>
      </c>
      <c r="L86" s="48" t="n">
        <v>50</v>
      </c>
      <c r="M86" s="48" t="n">
        <v>50</v>
      </c>
      <c r="N86" s="48" t="n">
        <v>50</v>
      </c>
      <c r="O86" s="48" t="n">
        <v>50</v>
      </c>
      <c r="P86" s="48" t="n">
        <v>50</v>
      </c>
      <c r="Q86" s="48" t="n">
        <v>50</v>
      </c>
      <c r="R86" s="48" t="n">
        <v>50</v>
      </c>
      <c r="S86" s="48" t="n">
        <v>50</v>
      </c>
      <c r="T86" s="48" t="n">
        <v>50</v>
      </c>
      <c r="U86" s="48" t="n">
        <v>30</v>
      </c>
      <c r="V86" s="48" t="n">
        <v>10</v>
      </c>
      <c r="W86" s="48" t="n">
        <v>30</v>
      </c>
      <c r="X86" s="48" t="n">
        <v>30</v>
      </c>
      <c r="Y86" s="48" t="n">
        <v>35</v>
      </c>
      <c r="Z86" s="50" t="n">
        <v>25</v>
      </c>
      <c r="AA86" s="50" t="n">
        <v>0</v>
      </c>
      <c r="AB86" s="50" t="n">
        <v>0</v>
      </c>
      <c r="AC86" s="50" t="n">
        <v>0</v>
      </c>
      <c r="AD86" s="50" t="n">
        <v>0</v>
      </c>
      <c r="AE86" s="50" t="n">
        <v>0</v>
      </c>
      <c r="AF86" s="50" t="n">
        <v>0</v>
      </c>
      <c r="AG86" s="50" t="n">
        <v>0</v>
      </c>
      <c r="AH86" s="50" t="n">
        <v>0</v>
      </c>
      <c r="AI86" s="50" t="n">
        <v>0</v>
      </c>
      <c r="AJ86" s="50" t="n">
        <v>0</v>
      </c>
      <c r="AK86" s="50" t="n">
        <v>0</v>
      </c>
      <c r="AL86" s="50" t="n">
        <v>0</v>
      </c>
      <c r="AM86" s="56"/>
      <c r="AN86" s="56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57"/>
      <c r="IB86" s="57"/>
      <c r="IC86" s="57"/>
      <c r="ID86" s="57"/>
      <c r="IE86" s="57"/>
      <c r="IF86" s="57"/>
      <c r="IG86" s="57"/>
      <c r="IH86" s="57"/>
      <c r="II86" s="57"/>
      <c r="IJ86" s="57"/>
      <c r="IK86" s="57"/>
      <c r="IL86" s="57"/>
      <c r="IM86" s="57"/>
      <c r="IN86" s="57"/>
      <c r="IO86" s="57"/>
      <c r="IP86" s="57"/>
      <c r="IQ86" s="57"/>
      <c r="IR86" s="57"/>
      <c r="IS86" s="57"/>
      <c r="IT86" s="57"/>
      <c r="IU86" s="57"/>
      <c r="IV86" s="57"/>
      <c r="IW86" s="57"/>
    </row>
    <row r="87" customFormat="false" ht="12.75" hidden="true" customHeight="false" outlineLevel="0" collapsed="false">
      <c r="A87" s="48" t="s">
        <v>246</v>
      </c>
      <c r="B87" s="48" t="s">
        <v>249</v>
      </c>
      <c r="C87" s="48" t="s">
        <v>495</v>
      </c>
      <c r="D87" s="48" t="s">
        <v>251</v>
      </c>
      <c r="E87" s="49" t="s">
        <v>25</v>
      </c>
      <c r="F87" s="48" t="n">
        <v>30</v>
      </c>
      <c r="G87" s="48" t="n">
        <v>30</v>
      </c>
      <c r="H87" s="48" t="n">
        <v>30</v>
      </c>
      <c r="I87" s="48" t="n">
        <v>30</v>
      </c>
      <c r="J87" s="48" t="n">
        <v>30</v>
      </c>
      <c r="K87" s="48" t="n">
        <v>30</v>
      </c>
      <c r="L87" s="48" t="n">
        <v>30</v>
      </c>
      <c r="M87" s="48" t="n">
        <v>30</v>
      </c>
      <c r="N87" s="48" t="n">
        <v>30</v>
      </c>
      <c r="O87" s="48" t="n">
        <v>30</v>
      </c>
      <c r="P87" s="48" t="n">
        <v>30</v>
      </c>
      <c r="Q87" s="48" t="n">
        <v>30</v>
      </c>
      <c r="R87" s="48" t="n">
        <v>30</v>
      </c>
      <c r="S87" s="48" t="n">
        <v>30</v>
      </c>
      <c r="T87" s="48" t="n">
        <v>30</v>
      </c>
      <c r="U87" s="48" t="n">
        <v>15</v>
      </c>
      <c r="V87" s="48" t="n">
        <v>0</v>
      </c>
      <c r="W87" s="48" t="n">
        <v>0</v>
      </c>
      <c r="X87" s="48" t="n">
        <v>0</v>
      </c>
      <c r="Y87" s="48" t="n">
        <v>0</v>
      </c>
      <c r="Z87" s="50" t="n">
        <v>0</v>
      </c>
      <c r="AA87" s="50" t="n">
        <v>0</v>
      </c>
      <c r="AB87" s="50" t="n">
        <v>0</v>
      </c>
      <c r="AC87" s="50" t="n">
        <v>0</v>
      </c>
      <c r="AD87" s="50" t="n">
        <v>0</v>
      </c>
      <c r="AE87" s="50" t="n">
        <v>0</v>
      </c>
      <c r="AF87" s="50" t="n">
        <v>0</v>
      </c>
      <c r="AG87" s="50" t="n">
        <v>0</v>
      </c>
      <c r="AH87" s="50" t="n">
        <v>0</v>
      </c>
      <c r="AI87" s="50" t="n">
        <v>0</v>
      </c>
      <c r="AJ87" s="50" t="n">
        <v>0</v>
      </c>
      <c r="AK87" s="50" t="n">
        <v>0</v>
      </c>
      <c r="AL87" s="50" t="n">
        <v>0</v>
      </c>
      <c r="AM87" s="56"/>
      <c r="AN87" s="56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  <c r="IV87" s="57"/>
      <c r="IW87" s="57"/>
    </row>
    <row r="88" customFormat="false" ht="12.75" hidden="false" customHeight="false" outlineLevel="0" collapsed="false">
      <c r="A88" s="48" t="s">
        <v>246</v>
      </c>
      <c r="B88" s="48"/>
      <c r="C88" s="48" t="s">
        <v>496</v>
      </c>
      <c r="D88" s="48" t="s">
        <v>251</v>
      </c>
      <c r="E88" s="49" t="s">
        <v>25</v>
      </c>
      <c r="F88" s="48" t="n">
        <v>45</v>
      </c>
      <c r="G88" s="48" t="n">
        <v>45</v>
      </c>
      <c r="H88" s="48" t="n">
        <v>45</v>
      </c>
      <c r="I88" s="48" t="n">
        <v>45</v>
      </c>
      <c r="J88" s="48" t="n">
        <v>45</v>
      </c>
      <c r="K88" s="48" t="n">
        <v>45</v>
      </c>
      <c r="L88" s="48" t="n">
        <v>45</v>
      </c>
      <c r="M88" s="48" t="n">
        <v>45</v>
      </c>
      <c r="N88" s="48" t="n">
        <v>45</v>
      </c>
      <c r="O88" s="48" t="n">
        <v>45</v>
      </c>
      <c r="P88" s="48" t="n">
        <v>45</v>
      </c>
      <c r="Q88" s="48" t="n">
        <v>45</v>
      </c>
      <c r="R88" s="48" t="n">
        <v>45</v>
      </c>
      <c r="S88" s="48" t="n">
        <v>45</v>
      </c>
      <c r="T88" s="48" t="n">
        <v>45</v>
      </c>
      <c r="U88" s="48" t="n">
        <v>45</v>
      </c>
      <c r="V88" s="48" t="n">
        <v>45</v>
      </c>
      <c r="W88" s="48" t="n">
        <v>45</v>
      </c>
      <c r="X88" s="48" t="n">
        <v>45</v>
      </c>
      <c r="Y88" s="48" t="n">
        <v>45</v>
      </c>
      <c r="Z88" s="50" t="n">
        <v>45</v>
      </c>
      <c r="AA88" s="50" t="n">
        <v>45</v>
      </c>
      <c r="AB88" s="50" t="n">
        <v>45</v>
      </c>
      <c r="AC88" s="50" t="n">
        <v>45</v>
      </c>
      <c r="AD88" s="50" t="n">
        <v>45</v>
      </c>
      <c r="AE88" s="50" t="n">
        <v>45</v>
      </c>
      <c r="AF88" s="50" t="n">
        <v>45</v>
      </c>
      <c r="AG88" s="50" t="n">
        <v>45</v>
      </c>
      <c r="AH88" s="50" t="n">
        <v>45</v>
      </c>
      <c r="AI88" s="50" t="n">
        <v>45</v>
      </c>
      <c r="AJ88" s="50" t="n">
        <v>45</v>
      </c>
      <c r="AK88" s="50" t="n">
        <v>45</v>
      </c>
      <c r="AL88" s="50" t="n">
        <v>45</v>
      </c>
      <c r="AM88" s="56"/>
      <c r="AN88" s="56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  <c r="IV88" s="57"/>
      <c r="IW88" s="57"/>
    </row>
    <row r="89" customFormat="false" ht="12.75" hidden="true" customHeight="false" outlineLevel="0" collapsed="false">
      <c r="A89" s="48" t="s">
        <v>497</v>
      </c>
      <c r="B89" s="48" t="s">
        <v>498</v>
      </c>
      <c r="C89" s="48" t="s">
        <v>499</v>
      </c>
      <c r="D89" s="48" t="s">
        <v>500</v>
      </c>
      <c r="E89" s="49" t="s">
        <v>25</v>
      </c>
      <c r="F89" s="48" t="n">
        <v>0</v>
      </c>
      <c r="G89" s="48" t="n">
        <v>0</v>
      </c>
      <c r="H89" s="48" t="n">
        <v>0</v>
      </c>
      <c r="I89" s="48" t="n">
        <v>0</v>
      </c>
      <c r="J89" s="48" t="n">
        <v>0</v>
      </c>
      <c r="K89" s="48" t="n">
        <v>0</v>
      </c>
      <c r="L89" s="48" t="n">
        <v>0</v>
      </c>
      <c r="M89" s="48" t="n">
        <v>0</v>
      </c>
      <c r="N89" s="48" t="n">
        <v>0</v>
      </c>
      <c r="O89" s="48" t="n">
        <v>0</v>
      </c>
      <c r="P89" s="48" t="n">
        <v>0</v>
      </c>
      <c r="Q89" s="48" t="n">
        <v>0</v>
      </c>
      <c r="R89" s="48" t="n">
        <v>0</v>
      </c>
      <c r="S89" s="48" t="n">
        <v>0</v>
      </c>
      <c r="T89" s="48" t="n">
        <v>0</v>
      </c>
      <c r="U89" s="48" t="n">
        <v>0</v>
      </c>
      <c r="V89" s="48" t="n">
        <v>0</v>
      </c>
      <c r="W89" s="48" t="n">
        <v>0</v>
      </c>
      <c r="X89" s="48" t="n">
        <v>0</v>
      </c>
      <c r="Y89" s="48" t="n">
        <v>0</v>
      </c>
      <c r="Z89" s="50" t="n">
        <v>0</v>
      </c>
      <c r="AA89" s="50" t="n">
        <v>0</v>
      </c>
      <c r="AB89" s="50" t="n">
        <v>0</v>
      </c>
      <c r="AC89" s="50" t="n">
        <v>0</v>
      </c>
      <c r="AD89" s="50" t="n">
        <v>0</v>
      </c>
      <c r="AE89" s="50" t="n">
        <v>0</v>
      </c>
      <c r="AF89" s="50" t="n">
        <v>0</v>
      </c>
      <c r="AG89" s="50" t="n">
        <v>0</v>
      </c>
      <c r="AH89" s="50" t="n">
        <v>0</v>
      </c>
      <c r="AI89" s="50" t="n">
        <v>0</v>
      </c>
      <c r="AJ89" s="50" t="n">
        <v>0</v>
      </c>
      <c r="AK89" s="50" t="n">
        <v>0</v>
      </c>
      <c r="AL89" s="50" t="n">
        <v>0</v>
      </c>
      <c r="AM89" s="56"/>
      <c r="AN89" s="56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57"/>
      <c r="IW89" s="57"/>
    </row>
    <row r="90" customFormat="false" ht="12.75" hidden="true" customHeight="false" outlineLevel="0" collapsed="false">
      <c r="A90" s="48" t="s">
        <v>497</v>
      </c>
      <c r="B90" s="48" t="s">
        <v>501</v>
      </c>
      <c r="C90" s="48" t="s">
        <v>502</v>
      </c>
      <c r="D90" s="48" t="s">
        <v>503</v>
      </c>
      <c r="E90" s="49" t="s">
        <v>25</v>
      </c>
      <c r="F90" s="48" t="n">
        <v>0</v>
      </c>
      <c r="G90" s="48" t="n">
        <v>0</v>
      </c>
      <c r="H90" s="48" t="n">
        <v>0</v>
      </c>
      <c r="I90" s="48" t="n">
        <v>0</v>
      </c>
      <c r="J90" s="48" t="n">
        <v>0</v>
      </c>
      <c r="K90" s="48" t="n">
        <v>0</v>
      </c>
      <c r="L90" s="48" t="n">
        <v>0</v>
      </c>
      <c r="M90" s="48" t="n">
        <v>0</v>
      </c>
      <c r="N90" s="48" t="n">
        <v>0</v>
      </c>
      <c r="O90" s="48" t="n">
        <v>0</v>
      </c>
      <c r="P90" s="48" t="n">
        <v>0</v>
      </c>
      <c r="Q90" s="48" t="n">
        <v>0</v>
      </c>
      <c r="R90" s="48" t="n">
        <v>0</v>
      </c>
      <c r="S90" s="48" t="n">
        <v>0</v>
      </c>
      <c r="T90" s="48" t="n">
        <v>0</v>
      </c>
      <c r="U90" s="48" t="n">
        <v>0</v>
      </c>
      <c r="V90" s="48" t="n">
        <v>0</v>
      </c>
      <c r="W90" s="48" t="n">
        <v>0</v>
      </c>
      <c r="X90" s="48" t="n">
        <v>0</v>
      </c>
      <c r="Y90" s="48" t="n">
        <v>0</v>
      </c>
      <c r="Z90" s="50" t="n">
        <v>0</v>
      </c>
      <c r="AA90" s="50" t="n">
        <v>0</v>
      </c>
      <c r="AB90" s="50" t="n">
        <v>0</v>
      </c>
      <c r="AC90" s="50" t="n">
        <v>0</v>
      </c>
      <c r="AD90" s="50" t="n">
        <v>0</v>
      </c>
      <c r="AE90" s="50" t="n">
        <v>0</v>
      </c>
      <c r="AF90" s="50" t="n">
        <v>0</v>
      </c>
      <c r="AG90" s="50" t="n">
        <v>0</v>
      </c>
      <c r="AH90" s="50" t="n">
        <v>0</v>
      </c>
      <c r="AI90" s="50" t="n">
        <v>0</v>
      </c>
      <c r="AJ90" s="50" t="n">
        <v>0</v>
      </c>
      <c r="AK90" s="50" t="n">
        <v>0</v>
      </c>
      <c r="AL90" s="50" t="n">
        <v>0</v>
      </c>
      <c r="AM90" s="56"/>
      <c r="AN90" s="56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57"/>
      <c r="IW90" s="57"/>
    </row>
    <row r="91" customFormat="false" ht="12.75" hidden="false" customHeight="false" outlineLevel="0" collapsed="false">
      <c r="A91" s="48" t="s">
        <v>256</v>
      </c>
      <c r="B91" s="48" t="s">
        <v>257</v>
      </c>
      <c r="C91" s="48" t="s">
        <v>258</v>
      </c>
      <c r="D91" s="48" t="s">
        <v>257</v>
      </c>
      <c r="E91" s="49" t="s">
        <v>25</v>
      </c>
      <c r="F91" s="48" t="n">
        <v>0</v>
      </c>
      <c r="G91" s="48" t="n">
        <v>0</v>
      </c>
      <c r="H91" s="48" t="n">
        <v>0</v>
      </c>
      <c r="I91" s="48" t="n">
        <v>0</v>
      </c>
      <c r="J91" s="48" t="n">
        <v>0</v>
      </c>
      <c r="K91" s="48" t="n">
        <v>0</v>
      </c>
      <c r="L91" s="48" t="n">
        <v>0</v>
      </c>
      <c r="M91" s="48" t="n">
        <v>0</v>
      </c>
      <c r="N91" s="48" t="n">
        <v>35</v>
      </c>
      <c r="O91" s="48" t="n">
        <v>55</v>
      </c>
      <c r="P91" s="48" t="n">
        <v>85</v>
      </c>
      <c r="Q91" s="48" t="n">
        <v>85</v>
      </c>
      <c r="R91" s="48" t="n">
        <v>90</v>
      </c>
      <c r="S91" s="48" t="n">
        <v>105</v>
      </c>
      <c r="T91" s="48" t="n">
        <v>110</v>
      </c>
      <c r="U91" s="48" t="n">
        <v>110</v>
      </c>
      <c r="V91" s="48" t="n">
        <v>120</v>
      </c>
      <c r="W91" s="48" t="n">
        <v>130</v>
      </c>
      <c r="X91" s="48" t="n">
        <v>130</v>
      </c>
      <c r="Y91" s="48" t="n">
        <v>145</v>
      </c>
      <c r="Z91" s="50" t="n">
        <v>160</v>
      </c>
      <c r="AA91" s="50" t="n">
        <v>320</v>
      </c>
      <c r="AB91" s="50" t="n">
        <v>345</v>
      </c>
      <c r="AC91" s="50" t="n">
        <v>375</v>
      </c>
      <c r="AD91" s="50" t="n">
        <v>400</v>
      </c>
      <c r="AE91" s="50" t="n">
        <v>430</v>
      </c>
      <c r="AF91" s="50" t="n">
        <v>330</v>
      </c>
      <c r="AG91" s="50" t="n">
        <v>420</v>
      </c>
      <c r="AH91" s="50" t="n">
        <v>445</v>
      </c>
      <c r="AI91" s="50" t="n">
        <v>445</v>
      </c>
      <c r="AJ91" s="50" t="n">
        <v>450</v>
      </c>
      <c r="AK91" s="50" t="n">
        <v>450</v>
      </c>
      <c r="AL91" s="50" t="n">
        <v>450</v>
      </c>
      <c r="AM91" s="45"/>
      <c r="AN91" s="56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57"/>
      <c r="IW91" s="57"/>
    </row>
    <row r="92" customFormat="false" ht="12.75" hidden="false" customHeight="false" outlineLevel="0" collapsed="false">
      <c r="A92" s="45" t="s">
        <v>259</v>
      </c>
      <c r="B92" s="45" t="s">
        <v>260</v>
      </c>
      <c r="C92" s="45" t="s">
        <v>261</v>
      </c>
      <c r="D92" s="45" t="s">
        <v>262</v>
      </c>
      <c r="E92" s="46" t="s">
        <v>25</v>
      </c>
      <c r="F92" s="45" t="n">
        <v>0</v>
      </c>
      <c r="G92" s="45" t="n">
        <v>0</v>
      </c>
      <c r="H92" s="45" t="n">
        <v>0</v>
      </c>
      <c r="I92" s="45" t="n">
        <v>0</v>
      </c>
      <c r="J92" s="45" t="n">
        <v>0</v>
      </c>
      <c r="K92" s="45" t="n">
        <v>0</v>
      </c>
      <c r="L92" s="45" t="n">
        <v>0</v>
      </c>
      <c r="M92" s="45" t="n">
        <v>0</v>
      </c>
      <c r="N92" s="45" t="n">
        <v>0</v>
      </c>
      <c r="O92" s="45" t="n">
        <v>0</v>
      </c>
      <c r="P92" s="45" t="n">
        <v>0</v>
      </c>
      <c r="Q92" s="45" t="n">
        <v>0</v>
      </c>
      <c r="R92" s="45" t="n">
        <v>0</v>
      </c>
      <c r="S92" s="45" t="n">
        <v>0</v>
      </c>
      <c r="T92" s="45" t="n">
        <v>0</v>
      </c>
      <c r="U92" s="45" t="n">
        <v>0</v>
      </c>
      <c r="V92" s="45" t="n">
        <v>0</v>
      </c>
      <c r="W92" s="45" t="n">
        <v>0</v>
      </c>
      <c r="X92" s="45" t="n">
        <v>0</v>
      </c>
      <c r="Y92" s="45" t="n">
        <v>0</v>
      </c>
      <c r="Z92" s="47" t="n">
        <v>0</v>
      </c>
      <c r="AA92" s="47" t="n">
        <v>0</v>
      </c>
      <c r="AB92" s="47" t="n">
        <v>0</v>
      </c>
      <c r="AC92" s="47" t="n">
        <v>25</v>
      </c>
      <c r="AD92" s="47" t="n">
        <v>35</v>
      </c>
      <c r="AE92" s="47" t="n">
        <v>35</v>
      </c>
      <c r="AF92" s="47" t="n">
        <v>35</v>
      </c>
      <c r="AG92" s="47" t="n">
        <v>35</v>
      </c>
      <c r="AH92" s="47" t="n">
        <v>35</v>
      </c>
      <c r="AI92" s="47" t="n">
        <v>35</v>
      </c>
      <c r="AJ92" s="47" t="n">
        <v>35</v>
      </c>
      <c r="AK92" s="47" t="n">
        <v>35</v>
      </c>
      <c r="AL92" s="47" t="n">
        <v>35</v>
      </c>
      <c r="AM92" s="56"/>
      <c r="AN92" s="56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57"/>
      <c r="IW92" s="57"/>
    </row>
    <row r="93" customFormat="false" ht="12.75" hidden="true" customHeight="false" outlineLevel="0" collapsed="false">
      <c r="A93" s="45" t="s">
        <v>259</v>
      </c>
      <c r="B93" s="45" t="s">
        <v>265</v>
      </c>
      <c r="C93" s="45" t="s">
        <v>266</v>
      </c>
      <c r="D93" s="45" t="s">
        <v>265</v>
      </c>
      <c r="E93" s="46" t="s">
        <v>25</v>
      </c>
      <c r="F93" s="45" t="n">
        <v>0</v>
      </c>
      <c r="G93" s="45" t="n">
        <v>0</v>
      </c>
      <c r="H93" s="45" t="n">
        <v>0</v>
      </c>
      <c r="I93" s="45" t="n">
        <v>0</v>
      </c>
      <c r="J93" s="45" t="n">
        <v>10</v>
      </c>
      <c r="K93" s="45" t="n">
        <v>10</v>
      </c>
      <c r="L93" s="45" t="n">
        <v>15</v>
      </c>
      <c r="M93" s="45" t="n">
        <v>15</v>
      </c>
      <c r="N93" s="45" t="n">
        <v>15</v>
      </c>
      <c r="O93" s="45" t="n">
        <v>15</v>
      </c>
      <c r="P93" s="45" t="n">
        <v>0</v>
      </c>
      <c r="Q93" s="45" t="n">
        <v>0</v>
      </c>
      <c r="R93" s="45" t="n">
        <v>0</v>
      </c>
      <c r="S93" s="45" t="n">
        <v>0</v>
      </c>
      <c r="T93" s="45" t="n">
        <v>0</v>
      </c>
      <c r="U93" s="45" t="n">
        <v>0</v>
      </c>
      <c r="V93" s="45" t="n">
        <v>0</v>
      </c>
      <c r="W93" s="45" t="n">
        <v>0</v>
      </c>
      <c r="X93" s="45" t="n">
        <v>0</v>
      </c>
      <c r="Y93" s="45" t="n">
        <v>0</v>
      </c>
      <c r="Z93" s="47" t="n">
        <v>0</v>
      </c>
      <c r="AA93" s="47" t="n">
        <v>0</v>
      </c>
      <c r="AB93" s="47" t="n">
        <v>0</v>
      </c>
      <c r="AC93" s="47" t="n">
        <v>0</v>
      </c>
      <c r="AD93" s="47" t="n">
        <v>0</v>
      </c>
      <c r="AE93" s="47" t="n">
        <v>0</v>
      </c>
      <c r="AF93" s="47" t="n">
        <v>0</v>
      </c>
      <c r="AG93" s="47" t="n">
        <v>0</v>
      </c>
      <c r="AH93" s="47" t="n">
        <v>0</v>
      </c>
      <c r="AI93" s="47" t="n">
        <v>0</v>
      </c>
      <c r="AJ93" s="47" t="n">
        <v>0</v>
      </c>
      <c r="AK93" s="47" t="n">
        <v>0</v>
      </c>
      <c r="AL93" s="47" t="n">
        <v>0</v>
      </c>
      <c r="AM93" s="56"/>
      <c r="AN93" s="56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  <c r="IV93" s="57"/>
      <c r="IW93" s="57"/>
    </row>
    <row r="94" customFormat="false" ht="12.75" hidden="false" customHeight="false" outlineLevel="0" collapsed="false">
      <c r="A94" s="45" t="s">
        <v>267</v>
      </c>
      <c r="B94" s="45" t="s">
        <v>268</v>
      </c>
      <c r="C94" s="45" t="s">
        <v>269</v>
      </c>
      <c r="D94" s="45" t="s">
        <v>131</v>
      </c>
      <c r="E94" s="46" t="s">
        <v>25</v>
      </c>
      <c r="F94" s="45" t="n">
        <v>0</v>
      </c>
      <c r="G94" s="45" t="n">
        <v>0</v>
      </c>
      <c r="H94" s="45" t="n">
        <v>0</v>
      </c>
      <c r="I94" s="45" t="n">
        <v>10</v>
      </c>
      <c r="J94" s="45" t="n">
        <v>10</v>
      </c>
      <c r="K94" s="45" t="n">
        <v>10</v>
      </c>
      <c r="L94" s="45" t="n">
        <v>10</v>
      </c>
      <c r="M94" s="45" t="n">
        <v>10</v>
      </c>
      <c r="N94" s="45" t="n">
        <v>10</v>
      </c>
      <c r="O94" s="45" t="n">
        <v>10</v>
      </c>
      <c r="P94" s="45" t="n">
        <v>10</v>
      </c>
      <c r="Q94" s="45" t="n">
        <v>0</v>
      </c>
      <c r="R94" s="45" t="n">
        <v>0</v>
      </c>
      <c r="S94" s="45" t="n">
        <v>0</v>
      </c>
      <c r="T94" s="45" t="n">
        <v>0</v>
      </c>
      <c r="U94" s="45" t="n">
        <v>0</v>
      </c>
      <c r="V94" s="45" t="n">
        <v>0</v>
      </c>
      <c r="W94" s="45" t="n">
        <v>0</v>
      </c>
      <c r="X94" s="45" t="n">
        <v>0</v>
      </c>
      <c r="Y94" s="45" t="n">
        <v>0</v>
      </c>
      <c r="Z94" s="47" t="n">
        <v>0</v>
      </c>
      <c r="AA94" s="47" t="n">
        <v>0</v>
      </c>
      <c r="AB94" s="47" t="n">
        <v>5</v>
      </c>
      <c r="AC94" s="47" t="n">
        <v>0</v>
      </c>
      <c r="AD94" s="47" t="n">
        <v>10</v>
      </c>
      <c r="AE94" s="47" t="n">
        <v>15</v>
      </c>
      <c r="AF94" s="47" t="n">
        <v>25</v>
      </c>
      <c r="AG94" s="47" t="n">
        <v>40</v>
      </c>
      <c r="AH94" s="47" t="n">
        <v>50</v>
      </c>
      <c r="AI94" s="47" t="n">
        <v>60</v>
      </c>
      <c r="AJ94" s="47" t="n">
        <v>60</v>
      </c>
      <c r="AK94" s="47" t="n">
        <v>60</v>
      </c>
      <c r="AL94" s="47" t="n">
        <v>60</v>
      </c>
      <c r="AM94" s="56"/>
      <c r="AN94" s="56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  <c r="IS94" s="57"/>
      <c r="IT94" s="57"/>
      <c r="IU94" s="57"/>
      <c r="IV94" s="57"/>
      <c r="IW94" s="57"/>
    </row>
    <row r="95" customFormat="false" ht="12.75" hidden="true" customHeight="false" outlineLevel="0" collapsed="false">
      <c r="A95" s="45" t="s">
        <v>272</v>
      </c>
      <c r="B95" s="45" t="s">
        <v>273</v>
      </c>
      <c r="C95" s="45" t="s">
        <v>274</v>
      </c>
      <c r="D95" s="45" t="s">
        <v>273</v>
      </c>
      <c r="E95" s="46" t="s">
        <v>25</v>
      </c>
      <c r="F95" s="45" t="n">
        <v>10</v>
      </c>
      <c r="G95" s="45" t="n">
        <v>10</v>
      </c>
      <c r="H95" s="45" t="n">
        <v>5</v>
      </c>
      <c r="I95" s="45" t="n">
        <v>0</v>
      </c>
      <c r="J95" s="45" t="n">
        <v>0</v>
      </c>
      <c r="K95" s="45" t="n">
        <v>0</v>
      </c>
      <c r="L95" s="45" t="n">
        <v>0</v>
      </c>
      <c r="M95" s="45" t="n">
        <v>0</v>
      </c>
      <c r="N95" s="45" t="n">
        <v>0</v>
      </c>
      <c r="O95" s="45" t="n">
        <v>0</v>
      </c>
      <c r="P95" s="45" t="n">
        <v>0</v>
      </c>
      <c r="Q95" s="45" t="n">
        <v>0</v>
      </c>
      <c r="R95" s="45" t="n">
        <v>0</v>
      </c>
      <c r="S95" s="45" t="n">
        <v>0</v>
      </c>
      <c r="T95" s="45" t="n">
        <v>0</v>
      </c>
      <c r="U95" s="45" t="n">
        <v>0</v>
      </c>
      <c r="V95" s="45" t="n">
        <v>0</v>
      </c>
      <c r="W95" s="45" t="n">
        <v>0</v>
      </c>
      <c r="X95" s="45" t="n">
        <v>0</v>
      </c>
      <c r="Y95" s="45" t="n">
        <v>0</v>
      </c>
      <c r="Z95" s="47" t="n">
        <v>0</v>
      </c>
      <c r="AA95" s="47" t="n">
        <v>0</v>
      </c>
      <c r="AB95" s="47" t="n">
        <v>0</v>
      </c>
      <c r="AC95" s="47" t="n">
        <v>0</v>
      </c>
      <c r="AD95" s="47" t="n">
        <v>0</v>
      </c>
      <c r="AE95" s="47" t="n">
        <v>0</v>
      </c>
      <c r="AF95" s="47" t="n">
        <v>0</v>
      </c>
      <c r="AG95" s="47" t="n">
        <v>0</v>
      </c>
      <c r="AH95" s="47" t="n">
        <v>0</v>
      </c>
      <c r="AI95" s="47" t="n">
        <v>0</v>
      </c>
      <c r="AJ95" s="47" t="n">
        <v>0</v>
      </c>
      <c r="AK95" s="47" t="n">
        <v>0</v>
      </c>
      <c r="AL95" s="47" t="n">
        <v>0</v>
      </c>
      <c r="AM95" s="56"/>
      <c r="AN95" s="56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  <c r="IS95" s="57"/>
      <c r="IT95" s="57"/>
      <c r="IU95" s="57"/>
      <c r="IV95" s="57"/>
      <c r="IW95" s="57"/>
    </row>
    <row r="96" customFormat="false" ht="12.75" hidden="false" customHeight="false" outlineLevel="0" collapsed="false">
      <c r="A96" s="45" t="s">
        <v>272</v>
      </c>
      <c r="B96" s="45" t="s">
        <v>277</v>
      </c>
      <c r="C96" s="45" t="s">
        <v>278</v>
      </c>
      <c r="D96" s="45" t="s">
        <v>277</v>
      </c>
      <c r="E96" s="46" t="s">
        <v>25</v>
      </c>
      <c r="F96" s="45" t="n">
        <v>0</v>
      </c>
      <c r="G96" s="45" t="n">
        <v>0</v>
      </c>
      <c r="H96" s="45" t="n">
        <v>0</v>
      </c>
      <c r="I96" s="45" t="n">
        <v>0</v>
      </c>
      <c r="J96" s="45" t="n">
        <v>0</v>
      </c>
      <c r="K96" s="45" t="n">
        <v>0</v>
      </c>
      <c r="L96" s="45" t="n">
        <v>0</v>
      </c>
      <c r="M96" s="45" t="n">
        <v>0</v>
      </c>
      <c r="N96" s="45" t="n">
        <v>0</v>
      </c>
      <c r="O96" s="45" t="n">
        <v>0</v>
      </c>
      <c r="P96" s="45" t="n">
        <v>0</v>
      </c>
      <c r="Q96" s="45" t="n">
        <v>0</v>
      </c>
      <c r="R96" s="45" t="n">
        <v>0</v>
      </c>
      <c r="S96" s="45" t="n">
        <v>0</v>
      </c>
      <c r="T96" s="45" t="n">
        <v>0</v>
      </c>
      <c r="U96" s="45" t="n">
        <v>5</v>
      </c>
      <c r="V96" s="45" t="n">
        <v>35</v>
      </c>
      <c r="W96" s="45" t="n">
        <v>60</v>
      </c>
      <c r="X96" s="45" t="n">
        <v>85</v>
      </c>
      <c r="Y96" s="45" t="n">
        <v>110</v>
      </c>
      <c r="Z96" s="47" t="n">
        <v>115</v>
      </c>
      <c r="AA96" s="47" t="n">
        <v>120</v>
      </c>
      <c r="AB96" s="47" t="n">
        <v>150</v>
      </c>
      <c r="AC96" s="47" t="n">
        <v>145</v>
      </c>
      <c r="AD96" s="47" t="n">
        <v>145</v>
      </c>
      <c r="AE96" s="47" t="n">
        <v>160</v>
      </c>
      <c r="AF96" s="47" t="n">
        <v>165</v>
      </c>
      <c r="AG96" s="47" t="n">
        <v>155</v>
      </c>
      <c r="AH96" s="47" t="n">
        <v>170</v>
      </c>
      <c r="AI96" s="47" t="n">
        <v>180</v>
      </c>
      <c r="AJ96" s="47" t="n">
        <v>185</v>
      </c>
      <c r="AK96" s="47" t="n">
        <v>190</v>
      </c>
      <c r="AL96" s="47" t="n">
        <v>195</v>
      </c>
      <c r="AM96" s="56"/>
      <c r="AN96" s="56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  <c r="IS96" s="57"/>
      <c r="IT96" s="57"/>
      <c r="IU96" s="57"/>
      <c r="IV96" s="57"/>
      <c r="IW96" s="57"/>
    </row>
    <row r="97" customFormat="false" ht="12.75" hidden="false" customHeight="false" outlineLevel="0" collapsed="false">
      <c r="A97" s="48" t="s">
        <v>504</v>
      </c>
      <c r="B97" s="48" t="s">
        <v>505</v>
      </c>
      <c r="C97" s="48" t="s">
        <v>506</v>
      </c>
      <c r="D97" s="48" t="s">
        <v>507</v>
      </c>
      <c r="E97" s="49" t="s">
        <v>25</v>
      </c>
      <c r="F97" s="48" t="n">
        <v>0</v>
      </c>
      <c r="G97" s="48" t="n">
        <v>0</v>
      </c>
      <c r="H97" s="48" t="n">
        <v>0</v>
      </c>
      <c r="I97" s="48" t="n">
        <v>0</v>
      </c>
      <c r="J97" s="48" t="n">
        <v>0</v>
      </c>
      <c r="K97" s="48" t="n">
        <v>0</v>
      </c>
      <c r="L97" s="48" t="n">
        <v>0</v>
      </c>
      <c r="M97" s="48" t="n">
        <v>0</v>
      </c>
      <c r="N97" s="48" t="n">
        <v>0</v>
      </c>
      <c r="O97" s="48" t="n">
        <v>0</v>
      </c>
      <c r="P97" s="48" t="n">
        <v>0</v>
      </c>
      <c r="Q97" s="48" t="n">
        <v>0</v>
      </c>
      <c r="R97" s="48" t="n">
        <v>0</v>
      </c>
      <c r="S97" s="48" t="n">
        <v>0</v>
      </c>
      <c r="T97" s="48" t="n">
        <v>0</v>
      </c>
      <c r="U97" s="48" t="n">
        <v>0</v>
      </c>
      <c r="V97" s="48" t="n">
        <v>0</v>
      </c>
      <c r="W97" s="48" t="n">
        <v>0</v>
      </c>
      <c r="X97" s="48" t="n">
        <v>0</v>
      </c>
      <c r="Y97" s="48" t="n">
        <v>0</v>
      </c>
      <c r="Z97" s="50" t="n">
        <v>0</v>
      </c>
      <c r="AA97" s="50" t="n">
        <v>0</v>
      </c>
      <c r="AB97" s="50" t="n">
        <v>20</v>
      </c>
      <c r="AC97" s="50" t="n">
        <v>20</v>
      </c>
      <c r="AD97" s="50" t="n">
        <v>25</v>
      </c>
      <c r="AE97" s="50" t="n">
        <v>25</v>
      </c>
      <c r="AF97" s="50" t="n">
        <v>35</v>
      </c>
      <c r="AG97" s="50" t="n">
        <v>70</v>
      </c>
      <c r="AH97" s="50" t="n">
        <v>70</v>
      </c>
      <c r="AI97" s="50" t="n">
        <v>70</v>
      </c>
      <c r="AJ97" s="50" t="n">
        <v>70</v>
      </c>
      <c r="AK97" s="50" t="n">
        <v>70</v>
      </c>
      <c r="AL97" s="47" t="n">
        <v>70</v>
      </c>
      <c r="AM97" s="56"/>
      <c r="AN97" s="56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  <c r="IV97" s="57"/>
      <c r="IW97" s="57"/>
    </row>
    <row r="98" customFormat="false" ht="12.75" hidden="false" customHeight="false" outlineLevel="0" collapsed="false">
      <c r="A98" s="45" t="s">
        <v>279</v>
      </c>
      <c r="B98" s="45" t="s">
        <v>131</v>
      </c>
      <c r="C98" s="45" t="s">
        <v>280</v>
      </c>
      <c r="D98" s="45" t="s">
        <v>131</v>
      </c>
      <c r="E98" s="46" t="s">
        <v>25</v>
      </c>
      <c r="F98" s="45" t="n">
        <v>0</v>
      </c>
      <c r="G98" s="45" t="n">
        <v>0</v>
      </c>
      <c r="H98" s="45" t="n">
        <v>0</v>
      </c>
      <c r="I98" s="45" t="n">
        <v>0</v>
      </c>
      <c r="J98" s="45" t="n">
        <v>0</v>
      </c>
      <c r="K98" s="45" t="n">
        <v>0</v>
      </c>
      <c r="L98" s="45" t="n">
        <v>0</v>
      </c>
      <c r="M98" s="45" t="n">
        <v>0</v>
      </c>
      <c r="N98" s="45" t="n">
        <v>0</v>
      </c>
      <c r="O98" s="45" t="n">
        <v>0</v>
      </c>
      <c r="P98" s="45" t="n">
        <v>0</v>
      </c>
      <c r="Q98" s="45" t="n">
        <v>10</v>
      </c>
      <c r="R98" s="45" t="n">
        <v>10</v>
      </c>
      <c r="S98" s="45" t="n">
        <v>10</v>
      </c>
      <c r="T98" s="45" t="n">
        <v>5</v>
      </c>
      <c r="U98" s="45" t="n">
        <v>5</v>
      </c>
      <c r="V98" s="45" t="n">
        <v>5</v>
      </c>
      <c r="W98" s="45" t="n">
        <v>5</v>
      </c>
      <c r="X98" s="45" t="n">
        <v>10</v>
      </c>
      <c r="Y98" s="45" t="n">
        <v>15</v>
      </c>
      <c r="Z98" s="47" t="n">
        <v>15</v>
      </c>
      <c r="AA98" s="47" t="n">
        <v>15</v>
      </c>
      <c r="AB98" s="47" t="n">
        <v>20</v>
      </c>
      <c r="AC98" s="47" t="n">
        <v>20</v>
      </c>
      <c r="AD98" s="47" t="n">
        <v>25</v>
      </c>
      <c r="AE98" s="47" t="n">
        <v>25</v>
      </c>
      <c r="AF98" s="47" t="n">
        <v>20</v>
      </c>
      <c r="AG98" s="47" t="n">
        <v>20</v>
      </c>
      <c r="AH98" s="47" t="n">
        <v>20</v>
      </c>
      <c r="AI98" s="47" t="n">
        <v>20</v>
      </c>
      <c r="AJ98" s="47" t="n">
        <v>20</v>
      </c>
      <c r="AK98" s="47" t="n">
        <v>20</v>
      </c>
      <c r="AL98" s="47" t="n">
        <v>20</v>
      </c>
      <c r="AM98" s="56"/>
      <c r="AN98" s="56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  <c r="IS98" s="57"/>
      <c r="IT98" s="57"/>
      <c r="IU98" s="57"/>
      <c r="IV98" s="57"/>
      <c r="IW98" s="57"/>
    </row>
    <row r="99" customFormat="false" ht="12.75" hidden="false" customHeight="false" outlineLevel="0" collapsed="false">
      <c r="A99" s="45" t="s">
        <v>281</v>
      </c>
      <c r="B99" s="45" t="s">
        <v>508</v>
      </c>
      <c r="C99" s="45" t="s">
        <v>509</v>
      </c>
      <c r="D99" s="45" t="s">
        <v>217</v>
      </c>
      <c r="E99" s="46" t="s">
        <v>25</v>
      </c>
      <c r="F99" s="45" t="n">
        <v>150</v>
      </c>
      <c r="G99" s="45" t="n">
        <v>150</v>
      </c>
      <c r="H99" s="45" t="n">
        <v>150</v>
      </c>
      <c r="I99" s="45" t="n">
        <v>150</v>
      </c>
      <c r="J99" s="45" t="n">
        <v>150</v>
      </c>
      <c r="K99" s="45" t="n">
        <v>150</v>
      </c>
      <c r="L99" s="45" t="n">
        <v>150</v>
      </c>
      <c r="M99" s="45" t="n">
        <v>150</v>
      </c>
      <c r="N99" s="45" t="n">
        <v>150</v>
      </c>
      <c r="O99" s="45" t="n">
        <v>160</v>
      </c>
      <c r="P99" s="45" t="n">
        <v>175</v>
      </c>
      <c r="Q99" s="45" t="n">
        <v>200</v>
      </c>
      <c r="R99" s="45" t="n">
        <v>205</v>
      </c>
      <c r="S99" s="45" t="n">
        <v>210</v>
      </c>
      <c r="T99" s="45" t="n">
        <v>220</v>
      </c>
      <c r="U99" s="45" t="n">
        <v>225</v>
      </c>
      <c r="V99" s="45" t="n">
        <v>225</v>
      </c>
      <c r="W99" s="45" t="n">
        <v>230</v>
      </c>
      <c r="X99" s="45" t="n">
        <v>240</v>
      </c>
      <c r="Y99" s="45" t="n">
        <v>240</v>
      </c>
      <c r="Z99" s="47" t="n">
        <v>240</v>
      </c>
      <c r="AA99" s="47" t="n">
        <v>240</v>
      </c>
      <c r="AB99" s="47" t="n">
        <v>245</v>
      </c>
      <c r="AC99" s="47" t="n">
        <v>255</v>
      </c>
      <c r="AD99" s="47" t="n">
        <v>260</v>
      </c>
      <c r="AE99" s="47" t="n">
        <v>270</v>
      </c>
      <c r="AF99" s="47" t="n">
        <v>275</v>
      </c>
      <c r="AG99" s="47" t="n">
        <v>275</v>
      </c>
      <c r="AH99" s="47" t="n">
        <v>275</v>
      </c>
      <c r="AI99" s="47" t="n">
        <v>275</v>
      </c>
      <c r="AJ99" s="47" t="n">
        <v>275</v>
      </c>
      <c r="AK99" s="47" t="n">
        <v>275</v>
      </c>
      <c r="AL99" s="47" t="n">
        <v>275</v>
      </c>
      <c r="AM99" s="56"/>
      <c r="AN99" s="56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  <c r="IS99" s="57"/>
      <c r="IT99" s="57"/>
      <c r="IU99" s="57"/>
      <c r="IV99" s="57"/>
      <c r="IW99" s="57"/>
    </row>
    <row r="100" customFormat="false" ht="12.75" hidden="false" customHeight="false" outlineLevel="0" collapsed="false">
      <c r="A100" s="45" t="s">
        <v>281</v>
      </c>
      <c r="B100" s="45" t="s">
        <v>282</v>
      </c>
      <c r="C100" s="45" t="s">
        <v>510</v>
      </c>
      <c r="D100" s="45" t="s">
        <v>282</v>
      </c>
      <c r="E100" s="46" t="s">
        <v>25</v>
      </c>
      <c r="F100" s="45" t="n">
        <v>40</v>
      </c>
      <c r="G100" s="45" t="n">
        <v>40</v>
      </c>
      <c r="H100" s="45" t="n">
        <v>40</v>
      </c>
      <c r="I100" s="45" t="n">
        <v>40</v>
      </c>
      <c r="J100" s="45" t="n">
        <v>40</v>
      </c>
      <c r="K100" s="45" t="n">
        <v>40</v>
      </c>
      <c r="L100" s="45" t="n">
        <v>40</v>
      </c>
      <c r="M100" s="45" t="n">
        <v>40</v>
      </c>
      <c r="N100" s="45" t="n">
        <v>145</v>
      </c>
      <c r="O100" s="45" t="n">
        <v>150</v>
      </c>
      <c r="P100" s="45" t="n">
        <v>155</v>
      </c>
      <c r="Q100" s="45" t="n">
        <v>160</v>
      </c>
      <c r="R100" s="45" t="n">
        <v>160</v>
      </c>
      <c r="S100" s="45" t="n">
        <v>160</v>
      </c>
      <c r="T100" s="45" t="n">
        <v>165</v>
      </c>
      <c r="U100" s="45" t="n">
        <v>170</v>
      </c>
      <c r="V100" s="45" t="n">
        <v>175</v>
      </c>
      <c r="W100" s="45" t="n">
        <v>185</v>
      </c>
      <c r="X100" s="45" t="n">
        <v>190</v>
      </c>
      <c r="Y100" s="45" t="n">
        <v>200</v>
      </c>
      <c r="Z100" s="47" t="n">
        <v>200</v>
      </c>
      <c r="AA100" s="47" t="n">
        <v>200</v>
      </c>
      <c r="AB100" s="47" t="n">
        <v>200</v>
      </c>
      <c r="AC100" s="47" t="n">
        <v>200</v>
      </c>
      <c r="AD100" s="47" t="n">
        <v>200</v>
      </c>
      <c r="AE100" s="47" t="n">
        <v>200</v>
      </c>
      <c r="AF100" s="47" t="n">
        <v>200</v>
      </c>
      <c r="AG100" s="47" t="n">
        <v>200</v>
      </c>
      <c r="AH100" s="47" t="n">
        <v>200</v>
      </c>
      <c r="AI100" s="47" t="n">
        <v>200</v>
      </c>
      <c r="AJ100" s="47" t="n">
        <v>200</v>
      </c>
      <c r="AK100" s="47" t="n">
        <v>200</v>
      </c>
      <c r="AL100" s="47" t="n">
        <v>200</v>
      </c>
      <c r="AM100" s="56"/>
      <c r="AN100" s="56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7"/>
      <c r="IJ100" s="57"/>
      <c r="IK100" s="57"/>
      <c r="IL100" s="57"/>
      <c r="IM100" s="57"/>
      <c r="IN100" s="57"/>
      <c r="IO100" s="57"/>
      <c r="IP100" s="57"/>
      <c r="IQ100" s="57"/>
      <c r="IR100" s="57"/>
      <c r="IS100" s="57"/>
      <c r="IT100" s="57"/>
      <c r="IU100" s="57"/>
      <c r="IV100" s="57"/>
      <c r="IW100" s="57"/>
    </row>
    <row r="101" customFormat="false" ht="12.75" hidden="false" customHeight="false" outlineLevel="0" collapsed="false">
      <c r="A101" s="45" t="s">
        <v>281</v>
      </c>
      <c r="B101" s="45"/>
      <c r="C101" s="45" t="s">
        <v>283</v>
      </c>
      <c r="D101" s="45" t="s">
        <v>282</v>
      </c>
      <c r="E101" s="46" t="s">
        <v>25</v>
      </c>
      <c r="F101" s="45" t="n">
        <v>110</v>
      </c>
      <c r="G101" s="45" t="n">
        <v>110</v>
      </c>
      <c r="H101" s="45" t="n">
        <v>110</v>
      </c>
      <c r="I101" s="45" t="n">
        <v>110</v>
      </c>
      <c r="J101" s="45" t="n">
        <v>110</v>
      </c>
      <c r="K101" s="45" t="n">
        <v>110</v>
      </c>
      <c r="L101" s="45" t="n">
        <v>110</v>
      </c>
      <c r="M101" s="45" t="n">
        <v>150</v>
      </c>
      <c r="N101" s="45" t="n">
        <v>200</v>
      </c>
      <c r="O101" s="45" t="n">
        <v>225</v>
      </c>
      <c r="P101" s="45" t="n">
        <v>230</v>
      </c>
      <c r="Q101" s="45" t="n">
        <v>255</v>
      </c>
      <c r="R101" s="45" t="n">
        <v>265</v>
      </c>
      <c r="S101" s="45" t="n">
        <v>265</v>
      </c>
      <c r="T101" s="45" t="n">
        <v>270</v>
      </c>
      <c r="U101" s="45" t="n">
        <v>285</v>
      </c>
      <c r="V101" s="45" t="n">
        <v>300</v>
      </c>
      <c r="W101" s="45" t="n">
        <v>310</v>
      </c>
      <c r="X101" s="45" t="n">
        <v>320</v>
      </c>
      <c r="Y101" s="45" t="n">
        <v>360</v>
      </c>
      <c r="Z101" s="47" t="n">
        <v>370</v>
      </c>
      <c r="AA101" s="47" t="n">
        <v>370</v>
      </c>
      <c r="AB101" s="47" t="n">
        <v>375</v>
      </c>
      <c r="AC101" s="47" t="n">
        <v>385</v>
      </c>
      <c r="AD101" s="47" t="n">
        <v>405</v>
      </c>
      <c r="AE101" s="47" t="n">
        <v>440</v>
      </c>
      <c r="AF101" s="47" t="n">
        <v>445</v>
      </c>
      <c r="AG101" s="47" t="n">
        <v>450</v>
      </c>
      <c r="AH101" s="47" t="n">
        <v>425</v>
      </c>
      <c r="AI101" s="47" t="n">
        <v>350</v>
      </c>
      <c r="AJ101" s="47" t="n">
        <v>330</v>
      </c>
      <c r="AK101" s="47" t="n">
        <v>300</v>
      </c>
      <c r="AL101" s="47" t="n">
        <v>275</v>
      </c>
      <c r="AM101" s="56"/>
      <c r="AN101" s="56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7"/>
      <c r="IJ101" s="57"/>
      <c r="IK101" s="57"/>
      <c r="IL101" s="57"/>
      <c r="IM101" s="57"/>
      <c r="IN101" s="57"/>
      <c r="IO101" s="57"/>
      <c r="IP101" s="57"/>
      <c r="IQ101" s="57"/>
      <c r="IR101" s="57"/>
      <c r="IS101" s="57"/>
      <c r="IT101" s="57"/>
      <c r="IU101" s="57"/>
      <c r="IV101" s="57"/>
      <c r="IW101" s="57"/>
    </row>
    <row r="102" customFormat="false" ht="12.75" hidden="false" customHeight="false" outlineLevel="0" collapsed="false">
      <c r="A102" s="45" t="s">
        <v>281</v>
      </c>
      <c r="B102" s="45" t="s">
        <v>511</v>
      </c>
      <c r="C102" s="45" t="s">
        <v>509</v>
      </c>
      <c r="D102" s="45" t="s">
        <v>512</v>
      </c>
      <c r="E102" s="46" t="s">
        <v>25</v>
      </c>
      <c r="F102" s="45" t="n">
        <v>0</v>
      </c>
      <c r="G102" s="45" t="n">
        <v>0</v>
      </c>
      <c r="H102" s="45" t="n">
        <v>0</v>
      </c>
      <c r="I102" s="45" t="n">
        <v>0</v>
      </c>
      <c r="J102" s="45" t="n">
        <v>0</v>
      </c>
      <c r="K102" s="45" t="n">
        <v>0</v>
      </c>
      <c r="L102" s="45" t="n">
        <v>0</v>
      </c>
      <c r="M102" s="45" t="n">
        <v>0</v>
      </c>
      <c r="N102" s="45" t="n">
        <v>0</v>
      </c>
      <c r="O102" s="45" t="n">
        <v>0</v>
      </c>
      <c r="P102" s="45" t="n">
        <v>0</v>
      </c>
      <c r="Q102" s="45" t="n">
        <v>0</v>
      </c>
      <c r="R102" s="45" t="n">
        <v>90</v>
      </c>
      <c r="S102" s="45" t="n">
        <v>290</v>
      </c>
      <c r="T102" s="45" t="n">
        <v>325</v>
      </c>
      <c r="U102" s="45" t="n">
        <v>340</v>
      </c>
      <c r="V102" s="45" t="n">
        <v>355</v>
      </c>
      <c r="W102" s="45" t="n">
        <v>365</v>
      </c>
      <c r="X102" s="45" t="n">
        <v>370</v>
      </c>
      <c r="Y102" s="45" t="n">
        <v>340</v>
      </c>
      <c r="Z102" s="47" t="n">
        <v>245</v>
      </c>
      <c r="AA102" s="47" t="n">
        <v>230</v>
      </c>
      <c r="AB102" s="47" t="n">
        <v>230</v>
      </c>
      <c r="AC102" s="47" t="n">
        <v>220</v>
      </c>
      <c r="AD102" s="47" t="n">
        <v>210</v>
      </c>
      <c r="AE102" s="47" t="n">
        <v>230</v>
      </c>
      <c r="AF102" s="47" t="n">
        <v>110</v>
      </c>
      <c r="AG102" s="47" t="n">
        <v>125</v>
      </c>
      <c r="AH102" s="47" t="n">
        <v>100</v>
      </c>
      <c r="AI102" s="47" t="n">
        <v>80</v>
      </c>
      <c r="AJ102" s="47" t="n">
        <v>40</v>
      </c>
      <c r="AK102" s="47" t="n">
        <v>0</v>
      </c>
      <c r="AL102" s="47" t="n">
        <v>0</v>
      </c>
      <c r="AM102" s="56"/>
      <c r="AN102" s="56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  <c r="IS102" s="57"/>
      <c r="IT102" s="57"/>
      <c r="IU102" s="57"/>
      <c r="IV102" s="57"/>
      <c r="IW102" s="57"/>
    </row>
    <row r="103" customFormat="false" ht="12.75" hidden="true" customHeight="false" outlineLevel="0" collapsed="false">
      <c r="A103" s="45" t="s">
        <v>285</v>
      </c>
      <c r="B103" s="45" t="s">
        <v>513</v>
      </c>
      <c r="C103" s="45" t="s">
        <v>514</v>
      </c>
      <c r="D103" s="45" t="s">
        <v>513</v>
      </c>
      <c r="E103" s="46" t="s">
        <v>25</v>
      </c>
      <c r="F103" s="45" t="n">
        <v>0</v>
      </c>
      <c r="G103" s="45" t="n">
        <v>0</v>
      </c>
      <c r="H103" s="45" t="n">
        <v>0</v>
      </c>
      <c r="I103" s="45" t="n">
        <v>0</v>
      </c>
      <c r="J103" s="45" t="n">
        <v>0</v>
      </c>
      <c r="K103" s="45" t="n">
        <v>0</v>
      </c>
      <c r="L103" s="45" t="n">
        <v>0</v>
      </c>
      <c r="M103" s="45" t="n">
        <v>0</v>
      </c>
      <c r="N103" s="45" t="n">
        <v>0</v>
      </c>
      <c r="O103" s="45" t="n">
        <v>0</v>
      </c>
      <c r="P103" s="45" t="n">
        <v>0</v>
      </c>
      <c r="Q103" s="45" t="n">
        <v>0</v>
      </c>
      <c r="R103" s="45" t="n">
        <v>0</v>
      </c>
      <c r="S103" s="45" t="n">
        <v>0</v>
      </c>
      <c r="T103" s="45" t="n">
        <v>0</v>
      </c>
      <c r="U103" s="45" t="n">
        <v>0</v>
      </c>
      <c r="V103" s="45" t="n">
        <v>0</v>
      </c>
      <c r="W103" s="45" t="n">
        <v>0</v>
      </c>
      <c r="X103" s="45" t="n">
        <v>0</v>
      </c>
      <c r="Y103" s="45" t="n">
        <v>0</v>
      </c>
      <c r="Z103" s="47" t="n">
        <v>0</v>
      </c>
      <c r="AA103" s="47" t="n">
        <v>0</v>
      </c>
      <c r="AB103" s="47" t="n">
        <v>0</v>
      </c>
      <c r="AC103" s="47" t="n">
        <v>0</v>
      </c>
      <c r="AD103" s="47" t="n">
        <v>0</v>
      </c>
      <c r="AE103" s="47" t="n">
        <v>0</v>
      </c>
      <c r="AF103" s="47" t="n">
        <v>0</v>
      </c>
      <c r="AG103" s="47" t="n">
        <v>0</v>
      </c>
      <c r="AH103" s="47" t="n">
        <v>0</v>
      </c>
      <c r="AI103" s="47" t="n">
        <v>0</v>
      </c>
      <c r="AJ103" s="47" t="n">
        <v>0</v>
      </c>
      <c r="AK103" s="47" t="n">
        <v>0</v>
      </c>
      <c r="AL103" s="47" t="n">
        <v>0</v>
      </c>
      <c r="AM103" s="56"/>
      <c r="AN103" s="56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  <c r="IR103" s="57"/>
      <c r="IS103" s="57"/>
      <c r="IT103" s="57"/>
      <c r="IU103" s="57"/>
      <c r="IV103" s="57"/>
      <c r="IW103" s="57"/>
    </row>
    <row r="104" customFormat="false" ht="12.75" hidden="false" customHeight="false" outlineLevel="0" collapsed="false">
      <c r="A104" s="45" t="s">
        <v>288</v>
      </c>
      <c r="B104" s="45" t="s">
        <v>289</v>
      </c>
      <c r="C104" s="45" t="s">
        <v>289</v>
      </c>
      <c r="D104" s="45" t="s">
        <v>289</v>
      </c>
      <c r="E104" s="46" t="s">
        <v>25</v>
      </c>
      <c r="F104" s="45" t="n">
        <v>0</v>
      </c>
      <c r="G104" s="45" t="n">
        <v>0</v>
      </c>
      <c r="H104" s="45" t="n">
        <v>0</v>
      </c>
      <c r="I104" s="45" t="n">
        <v>0</v>
      </c>
      <c r="J104" s="45" t="n">
        <v>10</v>
      </c>
      <c r="K104" s="45" t="n">
        <v>25</v>
      </c>
      <c r="L104" s="45" t="n">
        <v>50</v>
      </c>
      <c r="M104" s="45" t="n">
        <v>60</v>
      </c>
      <c r="N104" s="45" t="n">
        <v>65</v>
      </c>
      <c r="O104" s="45" t="n">
        <v>65</v>
      </c>
      <c r="P104" s="45" t="n">
        <v>65</v>
      </c>
      <c r="Q104" s="45" t="n">
        <v>65</v>
      </c>
      <c r="R104" s="45" t="n">
        <v>65</v>
      </c>
      <c r="S104" s="45" t="n">
        <v>65</v>
      </c>
      <c r="T104" s="45" t="n">
        <v>65</v>
      </c>
      <c r="U104" s="45" t="n">
        <v>80</v>
      </c>
      <c r="V104" s="45" t="n">
        <v>85</v>
      </c>
      <c r="W104" s="45" t="n">
        <v>95</v>
      </c>
      <c r="X104" s="45" t="n">
        <v>75</v>
      </c>
      <c r="Y104" s="45" t="n">
        <v>50</v>
      </c>
      <c r="Z104" s="47" t="n">
        <v>125</v>
      </c>
      <c r="AA104" s="47" t="n">
        <v>125</v>
      </c>
      <c r="AB104" s="47" t="n">
        <v>125</v>
      </c>
      <c r="AC104" s="47" t="n">
        <v>125</v>
      </c>
      <c r="AD104" s="47" t="n">
        <v>125</v>
      </c>
      <c r="AE104" s="47" t="n">
        <v>125</v>
      </c>
      <c r="AF104" s="47" t="n">
        <v>130</v>
      </c>
      <c r="AG104" s="47" t="n">
        <v>135</v>
      </c>
      <c r="AH104" s="47" t="n">
        <v>140</v>
      </c>
      <c r="AI104" s="47" t="n">
        <v>145</v>
      </c>
      <c r="AJ104" s="47" t="n">
        <v>150</v>
      </c>
      <c r="AK104" s="47" t="n">
        <v>155</v>
      </c>
      <c r="AL104" s="47" t="n">
        <v>170</v>
      </c>
      <c r="AM104" s="56"/>
      <c r="AN104" s="56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  <c r="IR104" s="57"/>
      <c r="IS104" s="57"/>
      <c r="IT104" s="57"/>
      <c r="IU104" s="57"/>
      <c r="IV104" s="57"/>
      <c r="IW104" s="57"/>
    </row>
    <row r="105" customFormat="false" ht="12.75" hidden="false" customHeight="false" outlineLevel="0" collapsed="false">
      <c r="A105" s="45" t="s">
        <v>288</v>
      </c>
      <c r="B105" s="45" t="s">
        <v>292</v>
      </c>
      <c r="C105" s="45" t="s">
        <v>293</v>
      </c>
      <c r="D105" s="45" t="s">
        <v>294</v>
      </c>
      <c r="E105" s="46" t="s">
        <v>25</v>
      </c>
      <c r="F105" s="45" t="n">
        <v>0</v>
      </c>
      <c r="G105" s="45" t="n">
        <v>0</v>
      </c>
      <c r="H105" s="45" t="n">
        <v>0</v>
      </c>
      <c r="I105" s="45" t="n">
        <v>0</v>
      </c>
      <c r="J105" s="45" t="n">
        <v>15</v>
      </c>
      <c r="K105" s="45" t="n">
        <v>25</v>
      </c>
      <c r="L105" s="45" t="n">
        <v>35</v>
      </c>
      <c r="M105" s="45" t="n">
        <v>40</v>
      </c>
      <c r="N105" s="45" t="n">
        <v>50</v>
      </c>
      <c r="O105" s="45" t="n">
        <v>50</v>
      </c>
      <c r="P105" s="45" t="n">
        <v>50</v>
      </c>
      <c r="Q105" s="45" t="n">
        <v>50</v>
      </c>
      <c r="R105" s="45" t="n">
        <v>50</v>
      </c>
      <c r="S105" s="45" t="n">
        <v>50</v>
      </c>
      <c r="T105" s="45" t="n">
        <v>70</v>
      </c>
      <c r="U105" s="45" t="n">
        <v>75</v>
      </c>
      <c r="V105" s="45" t="n">
        <v>80</v>
      </c>
      <c r="W105" s="45" t="n">
        <v>80</v>
      </c>
      <c r="X105" s="45" t="n">
        <v>50</v>
      </c>
      <c r="Y105" s="45" t="n">
        <v>25</v>
      </c>
      <c r="Z105" s="47" t="n">
        <v>100</v>
      </c>
      <c r="AA105" s="47" t="n">
        <v>75</v>
      </c>
      <c r="AB105" s="47" t="n">
        <v>100</v>
      </c>
      <c r="AC105" s="47" t="n">
        <v>125</v>
      </c>
      <c r="AD105" s="47" t="n">
        <v>125</v>
      </c>
      <c r="AE105" s="47" t="n">
        <v>125</v>
      </c>
      <c r="AF105" s="47" t="n">
        <v>130</v>
      </c>
      <c r="AG105" s="47" t="n">
        <v>135</v>
      </c>
      <c r="AH105" s="47" t="n">
        <v>150</v>
      </c>
      <c r="AI105" s="47" t="n">
        <v>160</v>
      </c>
      <c r="AJ105" s="47" t="n">
        <v>165</v>
      </c>
      <c r="AK105" s="47" t="n">
        <v>170</v>
      </c>
      <c r="AL105" s="47" t="n">
        <v>180</v>
      </c>
      <c r="AM105" s="56"/>
      <c r="AN105" s="56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  <c r="IR105" s="57"/>
      <c r="IS105" s="57"/>
      <c r="IT105" s="57"/>
      <c r="IU105" s="57"/>
      <c r="IV105" s="57"/>
      <c r="IW105" s="57"/>
    </row>
    <row r="106" customFormat="false" ht="12.75" hidden="false" customHeight="false" outlineLevel="0" collapsed="false">
      <c r="A106" s="45" t="s">
        <v>288</v>
      </c>
      <c r="B106" s="45" t="s">
        <v>295</v>
      </c>
      <c r="C106" s="45" t="s">
        <v>295</v>
      </c>
      <c r="D106" s="45" t="s">
        <v>294</v>
      </c>
      <c r="E106" s="46" t="s">
        <v>25</v>
      </c>
      <c r="F106" s="45" t="n">
        <v>12</v>
      </c>
      <c r="G106" s="45" t="n">
        <v>17</v>
      </c>
      <c r="H106" s="45" t="n">
        <v>25</v>
      </c>
      <c r="I106" s="45" t="n">
        <v>35</v>
      </c>
      <c r="J106" s="45" t="n">
        <v>45</v>
      </c>
      <c r="K106" s="45" t="n">
        <v>50</v>
      </c>
      <c r="L106" s="45" t="n">
        <v>50</v>
      </c>
      <c r="M106" s="45" t="n">
        <v>50</v>
      </c>
      <c r="N106" s="45" t="n">
        <v>50</v>
      </c>
      <c r="O106" s="45" t="n">
        <v>50</v>
      </c>
      <c r="P106" s="45" t="n">
        <v>50</v>
      </c>
      <c r="Q106" s="45" t="n">
        <v>50</v>
      </c>
      <c r="R106" s="45" t="n">
        <v>50</v>
      </c>
      <c r="S106" s="45" t="n">
        <v>50</v>
      </c>
      <c r="T106" s="45" t="n">
        <v>50</v>
      </c>
      <c r="U106" s="45" t="n">
        <v>50</v>
      </c>
      <c r="V106" s="45" t="n">
        <v>50</v>
      </c>
      <c r="W106" s="45" t="n">
        <v>50</v>
      </c>
      <c r="X106" s="45" t="n">
        <v>25</v>
      </c>
      <c r="Y106" s="45" t="n">
        <v>25</v>
      </c>
      <c r="Z106" s="47" t="n">
        <v>50</v>
      </c>
      <c r="AA106" s="47" t="n">
        <v>50</v>
      </c>
      <c r="AB106" s="47" t="n">
        <v>50</v>
      </c>
      <c r="AC106" s="47" t="n">
        <v>50</v>
      </c>
      <c r="AD106" s="47" t="n">
        <v>125</v>
      </c>
      <c r="AE106" s="47" t="n">
        <v>175</v>
      </c>
      <c r="AF106" s="47" t="n">
        <v>180</v>
      </c>
      <c r="AG106" s="47" t="n">
        <v>180</v>
      </c>
      <c r="AH106" s="47" t="n">
        <v>185</v>
      </c>
      <c r="AI106" s="47" t="n">
        <v>190</v>
      </c>
      <c r="AJ106" s="47" t="n">
        <v>195</v>
      </c>
      <c r="AK106" s="47" t="n">
        <v>200</v>
      </c>
      <c r="AL106" s="47" t="n">
        <v>210</v>
      </c>
      <c r="AM106" s="56"/>
      <c r="AN106" s="56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  <c r="IR106" s="57"/>
      <c r="IS106" s="57"/>
      <c r="IT106" s="57"/>
      <c r="IU106" s="57"/>
      <c r="IV106" s="57"/>
      <c r="IW106" s="57"/>
    </row>
    <row r="107" customFormat="false" ht="12.75" hidden="false" customHeight="false" outlineLevel="0" collapsed="false">
      <c r="A107" s="45" t="s">
        <v>288</v>
      </c>
      <c r="B107" s="45" t="s">
        <v>296</v>
      </c>
      <c r="C107" s="45" t="s">
        <v>296</v>
      </c>
      <c r="D107" s="45" t="s">
        <v>297</v>
      </c>
      <c r="E107" s="46" t="s">
        <v>25</v>
      </c>
      <c r="F107" s="45" t="n">
        <v>0</v>
      </c>
      <c r="G107" s="45" t="n">
        <v>0</v>
      </c>
      <c r="H107" s="45" t="n">
        <v>0</v>
      </c>
      <c r="I107" s="45" t="n">
        <v>0</v>
      </c>
      <c r="J107" s="45" t="n">
        <v>0</v>
      </c>
      <c r="K107" s="45" t="n">
        <v>0</v>
      </c>
      <c r="L107" s="45" t="n">
        <v>0</v>
      </c>
      <c r="M107" s="45" t="n">
        <v>0</v>
      </c>
      <c r="N107" s="45" t="n">
        <v>0</v>
      </c>
      <c r="O107" s="45" t="n">
        <v>20</v>
      </c>
      <c r="P107" s="45" t="n">
        <v>35</v>
      </c>
      <c r="Q107" s="45" t="n">
        <v>85</v>
      </c>
      <c r="R107" s="45" t="n">
        <v>110</v>
      </c>
      <c r="S107" s="45" t="n">
        <v>125</v>
      </c>
      <c r="T107" s="45" t="n">
        <v>125</v>
      </c>
      <c r="U107" s="45" t="n">
        <v>125</v>
      </c>
      <c r="V107" s="45" t="n">
        <v>125</v>
      </c>
      <c r="W107" s="45" t="n">
        <v>125</v>
      </c>
      <c r="X107" s="45" t="n">
        <v>100</v>
      </c>
      <c r="Y107" s="45" t="n">
        <v>75</v>
      </c>
      <c r="Z107" s="47" t="n">
        <v>125</v>
      </c>
      <c r="AA107" s="47" t="n">
        <v>100</v>
      </c>
      <c r="AB107" s="47" t="n">
        <v>125</v>
      </c>
      <c r="AC107" s="47" t="n">
        <v>150</v>
      </c>
      <c r="AD107" s="47" t="n">
        <v>75</v>
      </c>
      <c r="AE107" s="47" t="n">
        <v>50</v>
      </c>
      <c r="AF107" s="47" t="n">
        <v>85</v>
      </c>
      <c r="AG107" s="47" t="n">
        <v>110</v>
      </c>
      <c r="AH107" s="47" t="n">
        <v>125</v>
      </c>
      <c r="AI107" s="47" t="n">
        <v>140</v>
      </c>
      <c r="AJ107" s="47" t="n">
        <v>155</v>
      </c>
      <c r="AK107" s="47" t="n">
        <v>170</v>
      </c>
      <c r="AL107" s="47" t="n">
        <v>180</v>
      </c>
      <c r="AM107" s="56"/>
      <c r="AN107" s="56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7"/>
      <c r="IJ107" s="57"/>
      <c r="IK107" s="57"/>
      <c r="IL107" s="57"/>
      <c r="IM107" s="57"/>
      <c r="IN107" s="57"/>
      <c r="IO107" s="57"/>
      <c r="IP107" s="57"/>
      <c r="IQ107" s="57"/>
      <c r="IR107" s="57"/>
      <c r="IS107" s="57"/>
      <c r="IT107" s="57"/>
      <c r="IU107" s="57"/>
      <c r="IV107" s="57"/>
      <c r="IW107" s="57"/>
    </row>
    <row r="108" customFormat="false" ht="12.75" hidden="false" customHeight="false" outlineLevel="0" collapsed="false">
      <c r="A108" s="45" t="s">
        <v>515</v>
      </c>
      <c r="B108" s="45" t="s">
        <v>516</v>
      </c>
      <c r="C108" s="45" t="s">
        <v>517</v>
      </c>
      <c r="D108" s="45" t="s">
        <v>518</v>
      </c>
      <c r="E108" s="46" t="s">
        <v>25</v>
      </c>
      <c r="F108" s="45" t="n">
        <v>0</v>
      </c>
      <c r="G108" s="45" t="n">
        <v>0</v>
      </c>
      <c r="H108" s="45" t="n">
        <v>0</v>
      </c>
      <c r="I108" s="45" t="n">
        <v>0</v>
      </c>
      <c r="J108" s="45" t="n">
        <v>0</v>
      </c>
      <c r="K108" s="45" t="n">
        <v>15</v>
      </c>
      <c r="L108" s="45" t="n">
        <v>25</v>
      </c>
      <c r="M108" s="45" t="n">
        <v>35</v>
      </c>
      <c r="N108" s="45" t="n">
        <v>40</v>
      </c>
      <c r="O108" s="45" t="n">
        <v>60</v>
      </c>
      <c r="P108" s="45" t="n">
        <v>65</v>
      </c>
      <c r="Q108" s="45" t="n">
        <v>70</v>
      </c>
      <c r="R108" s="45" t="n">
        <v>75</v>
      </c>
      <c r="S108" s="45" t="n">
        <v>75</v>
      </c>
      <c r="T108" s="45" t="n">
        <v>75</v>
      </c>
      <c r="U108" s="45" t="n">
        <v>75</v>
      </c>
      <c r="V108" s="45" t="n">
        <v>75</v>
      </c>
      <c r="W108" s="45" t="n">
        <v>75</v>
      </c>
      <c r="X108" s="45" t="n">
        <v>75</v>
      </c>
      <c r="Y108" s="45" t="n">
        <v>60</v>
      </c>
      <c r="Z108" s="47" t="n">
        <v>40</v>
      </c>
      <c r="AA108" s="47" t="n">
        <v>20</v>
      </c>
      <c r="AB108" s="47" t="n">
        <v>0</v>
      </c>
      <c r="AC108" s="47" t="n">
        <v>0</v>
      </c>
      <c r="AD108" s="47" t="n">
        <v>0</v>
      </c>
      <c r="AE108" s="47" t="n">
        <v>15</v>
      </c>
      <c r="AF108" s="47" t="n">
        <v>15</v>
      </c>
      <c r="AG108" s="47" t="n">
        <v>15</v>
      </c>
      <c r="AH108" s="47" t="n">
        <v>15</v>
      </c>
      <c r="AI108" s="47" t="n">
        <v>15</v>
      </c>
      <c r="AJ108" s="47" t="n">
        <v>15</v>
      </c>
      <c r="AK108" s="47" t="n">
        <v>15</v>
      </c>
      <c r="AL108" s="47" t="n">
        <v>15</v>
      </c>
      <c r="AM108" s="56"/>
      <c r="AN108" s="56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  <c r="IG108" s="57"/>
      <c r="IH108" s="57"/>
      <c r="II108" s="57"/>
      <c r="IJ108" s="57"/>
      <c r="IK108" s="57"/>
      <c r="IL108" s="57"/>
      <c r="IM108" s="57"/>
      <c r="IN108" s="57"/>
      <c r="IO108" s="57"/>
      <c r="IP108" s="57"/>
      <c r="IQ108" s="57"/>
      <c r="IR108" s="57"/>
      <c r="IS108" s="57"/>
      <c r="IT108" s="57"/>
      <c r="IU108" s="57"/>
      <c r="IV108" s="57"/>
      <c r="IW108" s="57"/>
    </row>
    <row r="109" customFormat="false" ht="12.75" hidden="false" customHeight="false" outlineLevel="0" collapsed="false">
      <c r="A109" s="45" t="s">
        <v>298</v>
      </c>
      <c r="B109" s="45" t="s">
        <v>519</v>
      </c>
      <c r="C109" s="45" t="s">
        <v>520</v>
      </c>
      <c r="D109" s="45" t="s">
        <v>521</v>
      </c>
      <c r="E109" s="46" t="s">
        <v>25</v>
      </c>
      <c r="F109" s="45" t="n">
        <v>0</v>
      </c>
      <c r="G109" s="45" t="n">
        <v>0</v>
      </c>
      <c r="H109" s="45" t="n">
        <v>0</v>
      </c>
      <c r="I109" s="45" t="n">
        <v>0</v>
      </c>
      <c r="J109" s="45" t="n">
        <v>0</v>
      </c>
      <c r="K109" s="45" t="n">
        <v>0</v>
      </c>
      <c r="L109" s="45" t="n">
        <v>0</v>
      </c>
      <c r="M109" s="45" t="n">
        <v>0</v>
      </c>
      <c r="N109" s="45" t="n">
        <v>0</v>
      </c>
      <c r="O109" s="45" t="n">
        <v>0</v>
      </c>
      <c r="P109" s="45" t="n">
        <v>25</v>
      </c>
      <c r="Q109" s="45" t="n">
        <v>40</v>
      </c>
      <c r="R109" s="45" t="n">
        <v>45</v>
      </c>
      <c r="S109" s="45" t="n">
        <v>45</v>
      </c>
      <c r="T109" s="45" t="n">
        <v>45</v>
      </c>
      <c r="U109" s="45" t="n">
        <v>45</v>
      </c>
      <c r="V109" s="45" t="n">
        <v>45</v>
      </c>
      <c r="W109" s="45" t="n">
        <v>40</v>
      </c>
      <c r="X109" s="45" t="n">
        <v>35</v>
      </c>
      <c r="Y109" s="45" t="n">
        <v>35</v>
      </c>
      <c r="Z109" s="47" t="n">
        <v>30</v>
      </c>
      <c r="AA109" s="47" t="n">
        <v>35</v>
      </c>
      <c r="AB109" s="47" t="n">
        <v>35</v>
      </c>
      <c r="AC109" s="47" t="n">
        <v>35</v>
      </c>
      <c r="AD109" s="47" t="n">
        <v>35</v>
      </c>
      <c r="AE109" s="47" t="n">
        <v>40</v>
      </c>
      <c r="AF109" s="47" t="n">
        <v>40</v>
      </c>
      <c r="AG109" s="47" t="n">
        <v>40</v>
      </c>
      <c r="AH109" s="47" t="n">
        <v>50</v>
      </c>
      <c r="AI109" s="47" t="n">
        <v>55</v>
      </c>
      <c r="AJ109" s="47" t="n">
        <v>60</v>
      </c>
      <c r="AK109" s="47" t="n">
        <v>65</v>
      </c>
      <c r="AL109" s="47" t="n">
        <v>70</v>
      </c>
      <c r="AM109" s="56"/>
      <c r="AN109" s="56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  <c r="IG109" s="57"/>
      <c r="IH109" s="57"/>
      <c r="II109" s="57"/>
      <c r="IJ109" s="57"/>
      <c r="IK109" s="57"/>
      <c r="IL109" s="57"/>
      <c r="IM109" s="57"/>
      <c r="IN109" s="57"/>
      <c r="IO109" s="57"/>
      <c r="IP109" s="57"/>
      <c r="IQ109" s="57"/>
      <c r="IR109" s="57"/>
      <c r="IS109" s="57"/>
      <c r="IT109" s="57"/>
      <c r="IU109" s="57"/>
      <c r="IV109" s="57"/>
      <c r="IW109" s="57"/>
    </row>
    <row r="110" customFormat="false" ht="12.75" hidden="true" customHeight="false" outlineLevel="0" collapsed="false">
      <c r="A110" s="45" t="s">
        <v>298</v>
      </c>
      <c r="B110" s="45" t="s">
        <v>299</v>
      </c>
      <c r="C110" s="45" t="s">
        <v>300</v>
      </c>
      <c r="D110" s="45" t="s">
        <v>100</v>
      </c>
      <c r="E110" s="46" t="s">
        <v>25</v>
      </c>
      <c r="F110" s="45" t="n">
        <v>0</v>
      </c>
      <c r="G110" s="45" t="n">
        <v>0</v>
      </c>
      <c r="H110" s="45" t="n">
        <v>0</v>
      </c>
      <c r="I110" s="45" t="n">
        <v>0</v>
      </c>
      <c r="J110" s="45" t="n">
        <v>0</v>
      </c>
      <c r="K110" s="45" t="n">
        <v>0</v>
      </c>
      <c r="L110" s="45" t="n">
        <v>0</v>
      </c>
      <c r="M110" s="45" t="n">
        <v>0</v>
      </c>
      <c r="N110" s="45" t="n">
        <v>0</v>
      </c>
      <c r="O110" s="45" t="n">
        <v>0</v>
      </c>
      <c r="P110" s="45" t="n">
        <v>0</v>
      </c>
      <c r="Q110" s="45" t="n">
        <v>0</v>
      </c>
      <c r="R110" s="45" t="n">
        <v>0</v>
      </c>
      <c r="S110" s="45" t="n">
        <v>0</v>
      </c>
      <c r="T110" s="45" t="n">
        <v>0</v>
      </c>
      <c r="U110" s="45" t="n">
        <v>0</v>
      </c>
      <c r="V110" s="45" t="n">
        <v>0</v>
      </c>
      <c r="W110" s="45" t="n">
        <v>0</v>
      </c>
      <c r="X110" s="45" t="n">
        <v>0</v>
      </c>
      <c r="Y110" s="45" t="n">
        <v>0</v>
      </c>
      <c r="Z110" s="47" t="n">
        <v>0</v>
      </c>
      <c r="AA110" s="47" t="n">
        <v>0</v>
      </c>
      <c r="AB110" s="47" t="n">
        <v>0</v>
      </c>
      <c r="AC110" s="47" t="n">
        <v>0</v>
      </c>
      <c r="AD110" s="47" t="n">
        <v>0</v>
      </c>
      <c r="AE110" s="47" t="n">
        <v>0</v>
      </c>
      <c r="AF110" s="47" t="n">
        <v>0</v>
      </c>
      <c r="AG110" s="47" t="n">
        <v>0</v>
      </c>
      <c r="AH110" s="47" t="n">
        <v>0</v>
      </c>
      <c r="AI110" s="47" t="n">
        <v>0</v>
      </c>
      <c r="AJ110" s="47" t="n">
        <v>0</v>
      </c>
      <c r="AK110" s="47" t="n">
        <v>0</v>
      </c>
      <c r="AL110" s="47" t="n">
        <v>0</v>
      </c>
      <c r="AM110" s="56"/>
      <c r="AN110" s="56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7"/>
      <c r="IJ110" s="57"/>
      <c r="IK110" s="57"/>
      <c r="IL110" s="57"/>
      <c r="IM110" s="57"/>
      <c r="IN110" s="57"/>
      <c r="IO110" s="57"/>
      <c r="IP110" s="57"/>
      <c r="IQ110" s="57"/>
      <c r="IR110" s="57"/>
      <c r="IS110" s="57"/>
      <c r="IT110" s="57"/>
      <c r="IU110" s="57"/>
      <c r="IV110" s="57"/>
      <c r="IW110" s="57"/>
    </row>
    <row r="111" customFormat="false" ht="12.75" hidden="false" customHeight="false" outlineLevel="0" collapsed="false">
      <c r="A111" s="45" t="s">
        <v>301</v>
      </c>
      <c r="B111" s="45" t="s">
        <v>522</v>
      </c>
      <c r="C111" s="45" t="s">
        <v>523</v>
      </c>
      <c r="D111" s="45" t="s">
        <v>522</v>
      </c>
      <c r="E111" s="46" t="s">
        <v>25</v>
      </c>
      <c r="F111" s="45" t="n">
        <v>0</v>
      </c>
      <c r="G111" s="45" t="n">
        <v>0</v>
      </c>
      <c r="H111" s="45" t="n">
        <v>0</v>
      </c>
      <c r="I111" s="45" t="n">
        <v>0</v>
      </c>
      <c r="J111" s="45" t="n">
        <v>0</v>
      </c>
      <c r="K111" s="45" t="n">
        <v>0</v>
      </c>
      <c r="L111" s="45" t="n">
        <v>0</v>
      </c>
      <c r="M111" s="45" t="n">
        <v>0</v>
      </c>
      <c r="N111" s="45" t="n">
        <v>0</v>
      </c>
      <c r="O111" s="45" t="n">
        <v>0</v>
      </c>
      <c r="P111" s="45" t="n">
        <v>0</v>
      </c>
      <c r="Q111" s="45" t="n">
        <v>0</v>
      </c>
      <c r="R111" s="45" t="n">
        <v>0</v>
      </c>
      <c r="S111" s="45" t="n">
        <v>10</v>
      </c>
      <c r="T111" s="45" t="n">
        <v>75</v>
      </c>
      <c r="U111" s="45" t="n">
        <v>95</v>
      </c>
      <c r="V111" s="45" t="n">
        <v>105</v>
      </c>
      <c r="W111" s="45" t="n">
        <v>105</v>
      </c>
      <c r="X111" s="45" t="n">
        <v>115</v>
      </c>
      <c r="Y111" s="45" t="n">
        <v>120</v>
      </c>
      <c r="Z111" s="47" t="n">
        <v>120</v>
      </c>
      <c r="AA111" s="47" t="n">
        <v>130</v>
      </c>
      <c r="AB111" s="47" t="n">
        <v>145</v>
      </c>
      <c r="AC111" s="47" t="n">
        <v>155</v>
      </c>
      <c r="AD111" s="47" t="n">
        <v>175</v>
      </c>
      <c r="AE111" s="47" t="n">
        <v>185</v>
      </c>
      <c r="AF111" s="47" t="n">
        <v>205</v>
      </c>
      <c r="AG111" s="47" t="n">
        <v>230</v>
      </c>
      <c r="AH111" s="47" t="n">
        <v>240</v>
      </c>
      <c r="AI111" s="47" t="n">
        <v>250</v>
      </c>
      <c r="AJ111" s="47" t="n">
        <v>260</v>
      </c>
      <c r="AK111" s="47" t="n">
        <v>270</v>
      </c>
      <c r="AL111" s="47" t="n">
        <v>275</v>
      </c>
      <c r="AM111" s="56"/>
      <c r="AN111" s="56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57"/>
      <c r="IB111" s="57"/>
      <c r="IC111" s="57"/>
      <c r="ID111" s="57"/>
      <c r="IE111" s="57"/>
      <c r="IF111" s="57"/>
      <c r="IG111" s="57"/>
      <c r="IH111" s="57"/>
      <c r="II111" s="57"/>
      <c r="IJ111" s="57"/>
      <c r="IK111" s="57"/>
      <c r="IL111" s="57"/>
      <c r="IM111" s="57"/>
      <c r="IN111" s="57"/>
      <c r="IO111" s="57"/>
      <c r="IP111" s="57"/>
      <c r="IQ111" s="57"/>
      <c r="IR111" s="57"/>
      <c r="IS111" s="57"/>
      <c r="IT111" s="57"/>
      <c r="IU111" s="57"/>
      <c r="IV111" s="57"/>
      <c r="IW111" s="57"/>
    </row>
    <row r="112" customFormat="false" ht="12.75" hidden="false" customHeight="false" outlineLevel="0" collapsed="false">
      <c r="A112" s="45" t="s">
        <v>301</v>
      </c>
      <c r="B112" s="45" t="s">
        <v>302</v>
      </c>
      <c r="C112" s="45" t="s">
        <v>303</v>
      </c>
      <c r="D112" s="45" t="s">
        <v>302</v>
      </c>
      <c r="E112" s="46" t="s">
        <v>25</v>
      </c>
      <c r="F112" s="45" t="n">
        <v>0</v>
      </c>
      <c r="G112" s="45" t="n">
        <v>0</v>
      </c>
      <c r="H112" s="45" t="n">
        <v>0</v>
      </c>
      <c r="I112" s="45" t="n">
        <v>0</v>
      </c>
      <c r="J112" s="45" t="n">
        <v>0</v>
      </c>
      <c r="K112" s="45" t="n">
        <v>0</v>
      </c>
      <c r="L112" s="45" t="n">
        <v>5</v>
      </c>
      <c r="M112" s="45" t="n">
        <v>5</v>
      </c>
      <c r="N112" s="45" t="n">
        <v>5</v>
      </c>
      <c r="O112" s="45" t="n">
        <v>0</v>
      </c>
      <c r="P112" s="45" t="n">
        <v>10</v>
      </c>
      <c r="Q112" s="45" t="n">
        <v>10</v>
      </c>
      <c r="R112" s="45" t="n">
        <v>0</v>
      </c>
      <c r="S112" s="45" t="n">
        <v>75</v>
      </c>
      <c r="T112" s="45" t="n">
        <v>75</v>
      </c>
      <c r="U112" s="45" t="n">
        <v>75</v>
      </c>
      <c r="V112" s="45" t="n">
        <v>75</v>
      </c>
      <c r="W112" s="45" t="n">
        <v>75</v>
      </c>
      <c r="X112" s="45" t="n">
        <v>75</v>
      </c>
      <c r="Y112" s="45" t="n">
        <v>80</v>
      </c>
      <c r="Z112" s="47" t="n">
        <v>80</v>
      </c>
      <c r="AA112" s="47" t="n">
        <v>80</v>
      </c>
      <c r="AB112" s="47" t="n">
        <v>75</v>
      </c>
      <c r="AC112" s="47" t="n">
        <v>70</v>
      </c>
      <c r="AD112" s="47" t="n">
        <v>65</v>
      </c>
      <c r="AE112" s="47" t="n">
        <v>65</v>
      </c>
      <c r="AF112" s="47" t="n">
        <v>70</v>
      </c>
      <c r="AG112" s="47" t="n">
        <v>70</v>
      </c>
      <c r="AH112" s="47" t="n">
        <v>75</v>
      </c>
      <c r="AI112" s="47" t="n">
        <v>80</v>
      </c>
      <c r="AJ112" s="47" t="n">
        <v>85</v>
      </c>
      <c r="AK112" s="47" t="n">
        <v>90</v>
      </c>
      <c r="AL112" s="47" t="n">
        <v>100</v>
      </c>
      <c r="AM112" s="56"/>
      <c r="AN112" s="56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  <c r="IG112" s="57"/>
      <c r="IH112" s="57"/>
      <c r="II112" s="57"/>
      <c r="IJ112" s="57"/>
      <c r="IK112" s="57"/>
      <c r="IL112" s="57"/>
      <c r="IM112" s="57"/>
      <c r="IN112" s="57"/>
      <c r="IO112" s="57"/>
      <c r="IP112" s="57"/>
      <c r="IQ112" s="57"/>
      <c r="IR112" s="57"/>
      <c r="IS112" s="57"/>
      <c r="IT112" s="57"/>
      <c r="IU112" s="57"/>
      <c r="IV112" s="57"/>
      <c r="IW112" s="57"/>
    </row>
    <row r="113" customFormat="false" ht="12.75" hidden="false" customHeight="false" outlineLevel="0" collapsed="false">
      <c r="A113" s="45" t="s">
        <v>304</v>
      </c>
      <c r="B113" s="45" t="s">
        <v>524</v>
      </c>
      <c r="C113" s="45" t="s">
        <v>524</v>
      </c>
      <c r="D113" s="45" t="s">
        <v>525</v>
      </c>
      <c r="E113" s="46" t="s">
        <v>25</v>
      </c>
      <c r="F113" s="45" t="n">
        <v>0</v>
      </c>
      <c r="G113" s="45" t="n">
        <v>0</v>
      </c>
      <c r="H113" s="45" t="n">
        <v>0</v>
      </c>
      <c r="I113" s="45" t="n">
        <v>0</v>
      </c>
      <c r="J113" s="45" t="n">
        <v>0</v>
      </c>
      <c r="K113" s="45" t="n">
        <v>0</v>
      </c>
      <c r="L113" s="45" t="n">
        <v>0</v>
      </c>
      <c r="M113" s="45" t="n">
        <v>0</v>
      </c>
      <c r="N113" s="45" t="n">
        <v>0</v>
      </c>
      <c r="O113" s="45" t="n">
        <v>0</v>
      </c>
      <c r="P113" s="45" t="n">
        <v>0</v>
      </c>
      <c r="Q113" s="45" t="n">
        <v>0</v>
      </c>
      <c r="R113" s="45" t="n">
        <v>0</v>
      </c>
      <c r="S113" s="45" t="n">
        <v>0</v>
      </c>
      <c r="T113" s="45" t="n">
        <v>0</v>
      </c>
      <c r="U113" s="45" t="n">
        <v>0</v>
      </c>
      <c r="V113" s="45" t="n">
        <v>0</v>
      </c>
      <c r="W113" s="45" t="n">
        <v>0</v>
      </c>
      <c r="X113" s="45" t="n">
        <v>30</v>
      </c>
      <c r="Y113" s="45" t="n">
        <v>35</v>
      </c>
      <c r="Z113" s="47" t="n">
        <v>40</v>
      </c>
      <c r="AA113" s="47" t="n">
        <v>40</v>
      </c>
      <c r="AB113" s="47" t="n">
        <v>40</v>
      </c>
      <c r="AC113" s="47" t="n">
        <v>80</v>
      </c>
      <c r="AD113" s="47" t="n">
        <v>80</v>
      </c>
      <c r="AE113" s="47" t="n">
        <v>80</v>
      </c>
      <c r="AF113" s="47" t="n">
        <v>80</v>
      </c>
      <c r="AG113" s="47" t="n">
        <v>80</v>
      </c>
      <c r="AH113" s="47" t="n">
        <v>80</v>
      </c>
      <c r="AI113" s="47" t="n">
        <v>85</v>
      </c>
      <c r="AJ113" s="47" t="n">
        <v>95</v>
      </c>
      <c r="AK113" s="47" t="n">
        <v>100</v>
      </c>
      <c r="AL113" s="47" t="n">
        <v>100</v>
      </c>
      <c r="AM113" s="46"/>
      <c r="AN113" s="56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  <c r="IG113" s="57"/>
      <c r="IH113" s="57"/>
      <c r="II113" s="57"/>
      <c r="IJ113" s="57"/>
      <c r="IK113" s="57"/>
      <c r="IL113" s="57"/>
      <c r="IM113" s="57"/>
      <c r="IN113" s="57"/>
      <c r="IO113" s="57"/>
      <c r="IP113" s="57"/>
      <c r="IQ113" s="57"/>
      <c r="IR113" s="57"/>
      <c r="IS113" s="57"/>
      <c r="IT113" s="57"/>
      <c r="IU113" s="57"/>
      <c r="IV113" s="57"/>
      <c r="IW113" s="57"/>
    </row>
    <row r="114" customFormat="false" ht="12.75" hidden="false" customHeight="false" outlineLevel="0" collapsed="false">
      <c r="A114" s="45" t="s">
        <v>304</v>
      </c>
      <c r="B114" s="45" t="s">
        <v>305</v>
      </c>
      <c r="C114" s="45" t="s">
        <v>526</v>
      </c>
      <c r="D114" s="45" t="s">
        <v>305</v>
      </c>
      <c r="E114" s="46" t="s">
        <v>25</v>
      </c>
      <c r="F114" s="45" t="n">
        <v>0</v>
      </c>
      <c r="G114" s="45" t="n">
        <v>20</v>
      </c>
      <c r="H114" s="45" t="n">
        <v>30</v>
      </c>
      <c r="I114" s="45" t="n">
        <v>55</v>
      </c>
      <c r="J114" s="45" t="n">
        <v>75</v>
      </c>
      <c r="K114" s="45" t="n">
        <v>130</v>
      </c>
      <c r="L114" s="45" t="n">
        <v>130</v>
      </c>
      <c r="M114" s="45" t="n">
        <v>135</v>
      </c>
      <c r="N114" s="45" t="n">
        <v>155</v>
      </c>
      <c r="O114" s="45" t="n">
        <v>200</v>
      </c>
      <c r="P114" s="45" t="n">
        <v>200</v>
      </c>
      <c r="Q114" s="45" t="n">
        <v>215</v>
      </c>
      <c r="R114" s="45" t="n">
        <v>225</v>
      </c>
      <c r="S114" s="45" t="n">
        <v>240</v>
      </c>
      <c r="T114" s="45" t="n">
        <v>260</v>
      </c>
      <c r="U114" s="45" t="n">
        <v>280</v>
      </c>
      <c r="V114" s="45" t="n">
        <v>290</v>
      </c>
      <c r="W114" s="45" t="n">
        <v>310</v>
      </c>
      <c r="X114" s="45" t="n">
        <v>280</v>
      </c>
      <c r="Y114" s="45" t="n">
        <v>285</v>
      </c>
      <c r="Z114" s="47" t="n">
        <v>290</v>
      </c>
      <c r="AA114" s="47" t="n">
        <v>295</v>
      </c>
      <c r="AB114" s="47" t="n">
        <v>300</v>
      </c>
      <c r="AC114" s="47" t="n">
        <v>305</v>
      </c>
      <c r="AD114" s="47" t="n">
        <v>310</v>
      </c>
      <c r="AE114" s="47" t="n">
        <v>310</v>
      </c>
      <c r="AF114" s="47" t="n">
        <v>320</v>
      </c>
      <c r="AG114" s="47" t="n">
        <v>320</v>
      </c>
      <c r="AH114" s="47" t="n">
        <v>320</v>
      </c>
      <c r="AI114" s="47" t="n">
        <v>320</v>
      </c>
      <c r="AJ114" s="47" t="n">
        <v>320</v>
      </c>
      <c r="AK114" s="47" t="n">
        <v>325</v>
      </c>
      <c r="AL114" s="47" t="n">
        <v>350</v>
      </c>
      <c r="AM114" s="56"/>
      <c r="AN114" s="56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  <c r="IG114" s="57"/>
      <c r="IH114" s="57"/>
      <c r="II114" s="57"/>
      <c r="IJ114" s="57"/>
      <c r="IK114" s="57"/>
      <c r="IL114" s="57"/>
      <c r="IM114" s="57"/>
      <c r="IN114" s="57"/>
      <c r="IO114" s="57"/>
      <c r="IP114" s="57"/>
      <c r="IQ114" s="57"/>
      <c r="IR114" s="57"/>
      <c r="IS114" s="57"/>
      <c r="IT114" s="57"/>
      <c r="IU114" s="57"/>
      <c r="IV114" s="57"/>
      <c r="IW114" s="57"/>
    </row>
    <row r="115" customFormat="false" ht="12.75" hidden="false" customHeight="false" outlineLevel="0" collapsed="false">
      <c r="A115" s="45" t="s">
        <v>304</v>
      </c>
      <c r="B115" s="45"/>
      <c r="C115" s="45" t="s">
        <v>306</v>
      </c>
      <c r="D115" s="45" t="s">
        <v>305</v>
      </c>
      <c r="E115" s="46" t="s">
        <v>25</v>
      </c>
      <c r="F115" s="45" t="n">
        <v>0</v>
      </c>
      <c r="G115" s="45" t="n">
        <v>0</v>
      </c>
      <c r="H115" s="45" t="n">
        <v>10</v>
      </c>
      <c r="I115" s="45" t="n">
        <v>35</v>
      </c>
      <c r="J115" s="45" t="n">
        <v>35</v>
      </c>
      <c r="K115" s="45" t="n">
        <v>35</v>
      </c>
      <c r="L115" s="45" t="n">
        <v>60</v>
      </c>
      <c r="M115" s="45" t="n">
        <v>65</v>
      </c>
      <c r="N115" s="45" t="n">
        <v>65</v>
      </c>
      <c r="O115" s="45" t="n">
        <v>65</v>
      </c>
      <c r="P115" s="45" t="n">
        <v>65</v>
      </c>
      <c r="Q115" s="45" t="n">
        <v>80</v>
      </c>
      <c r="R115" s="45" t="n">
        <v>95</v>
      </c>
      <c r="S115" s="45" t="n">
        <v>110</v>
      </c>
      <c r="T115" s="45" t="n">
        <v>110</v>
      </c>
      <c r="U115" s="45" t="n">
        <v>115</v>
      </c>
      <c r="V115" s="45" t="n">
        <v>140</v>
      </c>
      <c r="W115" s="45" t="n">
        <v>155</v>
      </c>
      <c r="X115" s="45" t="n">
        <v>160</v>
      </c>
      <c r="Y115" s="45" t="n">
        <v>165</v>
      </c>
      <c r="Z115" s="47" t="n">
        <v>185</v>
      </c>
      <c r="AA115" s="47" t="n">
        <v>190</v>
      </c>
      <c r="AB115" s="47" t="n">
        <v>195</v>
      </c>
      <c r="AC115" s="47" t="n">
        <v>200</v>
      </c>
      <c r="AD115" s="47" t="n">
        <v>205</v>
      </c>
      <c r="AE115" s="47" t="n">
        <v>205</v>
      </c>
      <c r="AF115" s="47" t="n">
        <v>215</v>
      </c>
      <c r="AG115" s="47" t="n">
        <v>220</v>
      </c>
      <c r="AH115" s="47" t="n">
        <v>225</v>
      </c>
      <c r="AI115" s="47" t="n">
        <v>235</v>
      </c>
      <c r="AJ115" s="47" t="n">
        <v>250</v>
      </c>
      <c r="AK115" s="47" t="n">
        <v>260</v>
      </c>
      <c r="AL115" s="47" t="n">
        <v>260</v>
      </c>
      <c r="AM115" s="56"/>
      <c r="AN115" s="56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  <c r="IG115" s="57"/>
      <c r="IH115" s="57"/>
      <c r="II115" s="57"/>
      <c r="IJ115" s="57"/>
      <c r="IK115" s="57"/>
      <c r="IL115" s="57"/>
      <c r="IM115" s="57"/>
      <c r="IN115" s="57"/>
      <c r="IO115" s="57"/>
      <c r="IP115" s="57"/>
      <c r="IQ115" s="57"/>
      <c r="IR115" s="57"/>
      <c r="IS115" s="57"/>
      <c r="IT115" s="57"/>
      <c r="IU115" s="57"/>
      <c r="IV115" s="57"/>
      <c r="IW115" s="57"/>
    </row>
    <row r="116" customFormat="false" ht="12.75" hidden="false" customHeight="false" outlineLevel="0" collapsed="false">
      <c r="A116" s="45" t="s">
        <v>304</v>
      </c>
      <c r="B116" s="45"/>
      <c r="C116" s="45" t="s">
        <v>307</v>
      </c>
      <c r="D116" s="45" t="s">
        <v>305</v>
      </c>
      <c r="E116" s="46" t="s">
        <v>25</v>
      </c>
      <c r="F116" s="45" t="n">
        <v>0</v>
      </c>
      <c r="G116" s="45" t="n">
        <v>0</v>
      </c>
      <c r="H116" s="45" t="n">
        <v>0</v>
      </c>
      <c r="I116" s="45" t="n">
        <v>0</v>
      </c>
      <c r="J116" s="45" t="n">
        <v>0</v>
      </c>
      <c r="K116" s="45" t="n">
        <v>0</v>
      </c>
      <c r="L116" s="45" t="n">
        <v>0</v>
      </c>
      <c r="M116" s="45" t="n">
        <v>0</v>
      </c>
      <c r="N116" s="45" t="n">
        <v>0</v>
      </c>
      <c r="O116" s="45" t="n">
        <v>15</v>
      </c>
      <c r="P116" s="45" t="n">
        <v>30</v>
      </c>
      <c r="Q116" s="45" t="n">
        <v>60</v>
      </c>
      <c r="R116" s="45" t="n">
        <v>80</v>
      </c>
      <c r="S116" s="45" t="n">
        <v>100</v>
      </c>
      <c r="T116" s="45" t="n">
        <v>120</v>
      </c>
      <c r="U116" s="45" t="n">
        <v>145</v>
      </c>
      <c r="V116" s="45" t="n">
        <v>160</v>
      </c>
      <c r="W116" s="45" t="n">
        <v>175</v>
      </c>
      <c r="X116" s="45" t="n">
        <v>180</v>
      </c>
      <c r="Y116" s="45" t="n">
        <v>190</v>
      </c>
      <c r="Z116" s="47" t="n">
        <v>200</v>
      </c>
      <c r="AA116" s="47" t="n">
        <v>220</v>
      </c>
      <c r="AB116" s="47" t="n">
        <v>240</v>
      </c>
      <c r="AC116" s="47" t="n">
        <v>260</v>
      </c>
      <c r="AD116" s="47" t="n">
        <v>270</v>
      </c>
      <c r="AE116" s="47" t="n">
        <v>270</v>
      </c>
      <c r="AF116" s="47" t="n">
        <v>275</v>
      </c>
      <c r="AG116" s="47" t="n">
        <v>275</v>
      </c>
      <c r="AH116" s="47" t="n">
        <v>275</v>
      </c>
      <c r="AI116" s="47" t="n">
        <v>275</v>
      </c>
      <c r="AJ116" s="47" t="n">
        <v>275</v>
      </c>
      <c r="AK116" s="47" t="n">
        <v>275</v>
      </c>
      <c r="AL116" s="47" t="n">
        <v>275</v>
      </c>
      <c r="AM116" s="56"/>
      <c r="AN116" s="56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57"/>
      <c r="HX116" s="57"/>
      <c r="HY116" s="57"/>
      <c r="HZ116" s="57"/>
      <c r="IA116" s="57"/>
      <c r="IB116" s="57"/>
      <c r="IC116" s="57"/>
      <c r="ID116" s="57"/>
      <c r="IE116" s="57"/>
      <c r="IF116" s="57"/>
      <c r="IG116" s="57"/>
      <c r="IH116" s="57"/>
      <c r="II116" s="57"/>
      <c r="IJ116" s="57"/>
      <c r="IK116" s="57"/>
      <c r="IL116" s="57"/>
      <c r="IM116" s="57"/>
      <c r="IN116" s="57"/>
      <c r="IO116" s="57"/>
      <c r="IP116" s="57"/>
      <c r="IQ116" s="57"/>
      <c r="IR116" s="57"/>
      <c r="IS116" s="57"/>
      <c r="IT116" s="57"/>
      <c r="IU116" s="57"/>
      <c r="IV116" s="57"/>
      <c r="IW116" s="57"/>
    </row>
    <row r="117" customFormat="false" ht="12.75" hidden="false" customHeight="false" outlineLevel="0" collapsed="false">
      <c r="A117" s="45" t="s">
        <v>304</v>
      </c>
      <c r="B117" s="45" t="s">
        <v>527</v>
      </c>
      <c r="C117" s="45" t="s">
        <v>528</v>
      </c>
      <c r="D117" s="45" t="s">
        <v>323</v>
      </c>
      <c r="E117" s="46" t="s">
        <v>25</v>
      </c>
      <c r="F117" s="45" t="n">
        <v>95</v>
      </c>
      <c r="G117" s="45" t="n">
        <v>95</v>
      </c>
      <c r="H117" s="45" t="n">
        <v>95</v>
      </c>
      <c r="I117" s="45" t="n">
        <v>95</v>
      </c>
      <c r="J117" s="45" t="n">
        <v>95</v>
      </c>
      <c r="K117" s="45" t="n">
        <v>95</v>
      </c>
      <c r="L117" s="45" t="n">
        <v>95</v>
      </c>
      <c r="M117" s="45" t="n">
        <v>95</v>
      </c>
      <c r="N117" s="45" t="n">
        <v>95</v>
      </c>
      <c r="O117" s="45" t="n">
        <v>95</v>
      </c>
      <c r="P117" s="45" t="n">
        <v>95</v>
      </c>
      <c r="Q117" s="45" t="n">
        <v>95</v>
      </c>
      <c r="R117" s="45" t="n">
        <v>100</v>
      </c>
      <c r="S117" s="45" t="n">
        <v>110</v>
      </c>
      <c r="T117" s="45" t="n">
        <v>120</v>
      </c>
      <c r="U117" s="45" t="n">
        <v>130</v>
      </c>
      <c r="V117" s="45" t="n">
        <v>90</v>
      </c>
      <c r="W117" s="45" t="n">
        <v>80</v>
      </c>
      <c r="X117" s="45" t="n">
        <v>70</v>
      </c>
      <c r="Y117" s="45" t="n">
        <v>60</v>
      </c>
      <c r="Z117" s="47" t="n">
        <v>50</v>
      </c>
      <c r="AA117" s="47" t="n">
        <v>45</v>
      </c>
      <c r="AB117" s="47" t="n">
        <v>45</v>
      </c>
      <c r="AC117" s="47" t="n">
        <v>45</v>
      </c>
      <c r="AD117" s="47" t="n">
        <v>45</v>
      </c>
      <c r="AE117" s="47" t="n">
        <v>45</v>
      </c>
      <c r="AF117" s="47" t="n">
        <v>45</v>
      </c>
      <c r="AG117" s="47" t="n">
        <v>100</v>
      </c>
      <c r="AH117" s="47" t="n">
        <v>120</v>
      </c>
      <c r="AI117" s="47" t="n">
        <v>145</v>
      </c>
      <c r="AJ117" s="47" t="n">
        <v>145</v>
      </c>
      <c r="AK117" s="47" t="n">
        <v>145</v>
      </c>
      <c r="AL117" s="47" t="n">
        <v>145</v>
      </c>
      <c r="AM117" s="45"/>
      <c r="AN117" s="56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57"/>
      <c r="HX117" s="57"/>
      <c r="HY117" s="57"/>
      <c r="HZ117" s="57"/>
      <c r="IA117" s="57"/>
      <c r="IB117" s="57"/>
      <c r="IC117" s="57"/>
      <c r="ID117" s="57"/>
      <c r="IE117" s="57"/>
      <c r="IF117" s="57"/>
      <c r="IG117" s="57"/>
      <c r="IH117" s="57"/>
      <c r="II117" s="57"/>
      <c r="IJ117" s="57"/>
      <c r="IK117" s="57"/>
      <c r="IL117" s="57"/>
      <c r="IM117" s="57"/>
      <c r="IN117" s="57"/>
      <c r="IO117" s="57"/>
      <c r="IP117" s="57"/>
      <c r="IQ117" s="57"/>
      <c r="IR117" s="57"/>
      <c r="IS117" s="57"/>
      <c r="IT117" s="57"/>
      <c r="IU117" s="57"/>
      <c r="IV117" s="57"/>
      <c r="IW117" s="57"/>
    </row>
    <row r="118" customFormat="false" ht="12.75" hidden="false" customHeight="false" outlineLevel="0" collapsed="false">
      <c r="A118" s="45" t="s">
        <v>304</v>
      </c>
      <c r="B118" s="45" t="s">
        <v>529</v>
      </c>
      <c r="C118" s="45" t="s">
        <v>530</v>
      </c>
      <c r="D118" s="45" t="s">
        <v>531</v>
      </c>
      <c r="E118" s="46" t="s">
        <v>25</v>
      </c>
      <c r="F118" s="45" t="n">
        <v>0</v>
      </c>
      <c r="G118" s="45" t="n">
        <v>0</v>
      </c>
      <c r="H118" s="45" t="n">
        <v>0</v>
      </c>
      <c r="I118" s="45" t="n">
        <v>0</v>
      </c>
      <c r="J118" s="45" t="n">
        <v>0</v>
      </c>
      <c r="K118" s="45" t="n">
        <v>0</v>
      </c>
      <c r="L118" s="45" t="n">
        <v>0</v>
      </c>
      <c r="M118" s="45" t="n">
        <v>0</v>
      </c>
      <c r="N118" s="45" t="n">
        <v>0</v>
      </c>
      <c r="O118" s="45" t="n">
        <v>0</v>
      </c>
      <c r="P118" s="45" t="n">
        <v>0</v>
      </c>
      <c r="Q118" s="45" t="n">
        <v>5</v>
      </c>
      <c r="R118" s="45" t="n">
        <v>5</v>
      </c>
      <c r="S118" s="45" t="n">
        <v>5</v>
      </c>
      <c r="T118" s="45" t="n">
        <v>20</v>
      </c>
      <c r="U118" s="45" t="n">
        <v>30</v>
      </c>
      <c r="V118" s="45" t="n">
        <v>20</v>
      </c>
      <c r="W118" s="45" t="n">
        <v>20</v>
      </c>
      <c r="X118" s="45" t="n">
        <v>10</v>
      </c>
      <c r="Y118" s="45" t="n">
        <v>5</v>
      </c>
      <c r="Z118" s="47" t="n">
        <v>5</v>
      </c>
      <c r="AA118" s="47" t="n">
        <v>10</v>
      </c>
      <c r="AB118" s="47" t="n">
        <v>5</v>
      </c>
      <c r="AC118" s="47" t="n">
        <v>10</v>
      </c>
      <c r="AD118" s="47" t="n">
        <v>20</v>
      </c>
      <c r="AE118" s="47" t="n">
        <v>20</v>
      </c>
      <c r="AF118" s="47" t="n">
        <v>20</v>
      </c>
      <c r="AG118" s="47" t="n">
        <v>20</v>
      </c>
      <c r="AH118" s="47" t="n">
        <v>20</v>
      </c>
      <c r="AI118" s="47" t="n">
        <v>20</v>
      </c>
      <c r="AJ118" s="47" t="n">
        <v>20</v>
      </c>
      <c r="AK118" s="47" t="n">
        <v>20</v>
      </c>
      <c r="AL118" s="47" t="n">
        <v>20</v>
      </c>
      <c r="AM118" s="56"/>
      <c r="AN118" s="56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57"/>
      <c r="HX118" s="57"/>
      <c r="HY118" s="57"/>
      <c r="HZ118" s="57"/>
      <c r="IA118" s="57"/>
      <c r="IB118" s="57"/>
      <c r="IC118" s="57"/>
      <c r="ID118" s="57"/>
      <c r="IE118" s="57"/>
      <c r="IF118" s="57"/>
      <c r="IG118" s="57"/>
      <c r="IH118" s="57"/>
      <c r="II118" s="57"/>
      <c r="IJ118" s="57"/>
      <c r="IK118" s="57"/>
      <c r="IL118" s="57"/>
      <c r="IM118" s="57"/>
      <c r="IN118" s="57"/>
      <c r="IO118" s="57"/>
      <c r="IP118" s="57"/>
      <c r="IQ118" s="57"/>
      <c r="IR118" s="57"/>
      <c r="IS118" s="57"/>
      <c r="IT118" s="57"/>
      <c r="IU118" s="57"/>
      <c r="IV118" s="57"/>
      <c r="IW118" s="57"/>
    </row>
    <row r="119" customFormat="false" ht="12.75" hidden="false" customHeight="false" outlineLevel="0" collapsed="false">
      <c r="A119" s="45" t="s">
        <v>308</v>
      </c>
      <c r="B119" s="45" t="s">
        <v>309</v>
      </c>
      <c r="C119" s="45" t="s">
        <v>311</v>
      </c>
      <c r="D119" s="45" t="s">
        <v>309</v>
      </c>
      <c r="E119" s="46" t="s">
        <v>25</v>
      </c>
      <c r="F119" s="45" t="n">
        <v>0</v>
      </c>
      <c r="G119" s="45" t="n">
        <v>0</v>
      </c>
      <c r="H119" s="45" t="n">
        <v>0</v>
      </c>
      <c r="I119" s="45" t="n">
        <v>0</v>
      </c>
      <c r="J119" s="45" t="n">
        <v>0</v>
      </c>
      <c r="K119" s="45" t="n">
        <v>0</v>
      </c>
      <c r="L119" s="45" t="n">
        <v>0</v>
      </c>
      <c r="M119" s="45" t="n">
        <v>0</v>
      </c>
      <c r="N119" s="45" t="n">
        <v>0</v>
      </c>
      <c r="O119" s="45" t="n">
        <v>0</v>
      </c>
      <c r="P119" s="45" t="n">
        <v>0</v>
      </c>
      <c r="Q119" s="45" t="n">
        <v>0</v>
      </c>
      <c r="R119" s="45" t="n">
        <v>0</v>
      </c>
      <c r="S119" s="45" t="n">
        <v>0</v>
      </c>
      <c r="T119" s="45" t="n">
        <v>20</v>
      </c>
      <c r="U119" s="45" t="n">
        <v>40</v>
      </c>
      <c r="V119" s="45" t="n">
        <v>50</v>
      </c>
      <c r="W119" s="45" t="n">
        <v>50</v>
      </c>
      <c r="X119" s="45" t="n">
        <v>50</v>
      </c>
      <c r="Y119" s="45" t="n">
        <v>50</v>
      </c>
      <c r="Z119" s="47" t="n">
        <v>50</v>
      </c>
      <c r="AA119" s="47" t="n">
        <v>50</v>
      </c>
      <c r="AB119" s="47" t="n">
        <v>50</v>
      </c>
      <c r="AC119" s="47" t="n">
        <v>40</v>
      </c>
      <c r="AD119" s="47" t="n">
        <v>40</v>
      </c>
      <c r="AE119" s="47" t="n">
        <v>40</v>
      </c>
      <c r="AF119" s="47" t="n">
        <v>40</v>
      </c>
      <c r="AG119" s="47" t="n">
        <v>40</v>
      </c>
      <c r="AH119" s="47" t="n">
        <v>40</v>
      </c>
      <c r="AI119" s="47" t="n">
        <v>40</v>
      </c>
      <c r="AJ119" s="47" t="n">
        <v>40</v>
      </c>
      <c r="AK119" s="47" t="n">
        <v>40</v>
      </c>
      <c r="AL119" s="47" t="n">
        <v>40</v>
      </c>
      <c r="AM119" s="56"/>
      <c r="AN119" s="56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57"/>
      <c r="HX119" s="57"/>
      <c r="HY119" s="57"/>
      <c r="HZ119" s="57"/>
      <c r="IA119" s="57"/>
      <c r="IB119" s="57"/>
      <c r="IC119" s="57"/>
      <c r="ID119" s="57"/>
      <c r="IE119" s="57"/>
      <c r="IF119" s="57"/>
      <c r="IG119" s="57"/>
      <c r="IH119" s="57"/>
      <c r="II119" s="57"/>
      <c r="IJ119" s="57"/>
      <c r="IK119" s="57"/>
      <c r="IL119" s="57"/>
      <c r="IM119" s="57"/>
      <c r="IN119" s="57"/>
      <c r="IO119" s="57"/>
      <c r="IP119" s="57"/>
      <c r="IQ119" s="57"/>
      <c r="IR119" s="57"/>
      <c r="IS119" s="57"/>
      <c r="IT119" s="57"/>
      <c r="IU119" s="57"/>
      <c r="IV119" s="57"/>
      <c r="IW119" s="57"/>
    </row>
    <row r="120" customFormat="false" ht="12.75" hidden="false" customHeight="false" outlineLevel="0" collapsed="false">
      <c r="A120" s="45" t="s">
        <v>308</v>
      </c>
      <c r="B120" s="45" t="s">
        <v>312</v>
      </c>
      <c r="C120" s="45" t="s">
        <v>313</v>
      </c>
      <c r="D120" s="45" t="s">
        <v>314</v>
      </c>
      <c r="E120" s="46" t="s">
        <v>25</v>
      </c>
      <c r="F120" s="45" t="n">
        <v>60</v>
      </c>
      <c r="G120" s="45" t="n">
        <v>60</v>
      </c>
      <c r="H120" s="45" t="n">
        <v>60</v>
      </c>
      <c r="I120" s="45" t="n">
        <v>60</v>
      </c>
      <c r="J120" s="45" t="n">
        <v>60</v>
      </c>
      <c r="K120" s="45" t="n">
        <v>60</v>
      </c>
      <c r="L120" s="45" t="n">
        <v>60</v>
      </c>
      <c r="M120" s="45" t="n">
        <v>60</v>
      </c>
      <c r="N120" s="45" t="n">
        <v>50</v>
      </c>
      <c r="O120" s="45" t="n">
        <v>40</v>
      </c>
      <c r="P120" s="45" t="n">
        <v>30</v>
      </c>
      <c r="Q120" s="45" t="n">
        <v>30</v>
      </c>
      <c r="R120" s="45" t="n">
        <v>30</v>
      </c>
      <c r="S120" s="45" t="n">
        <v>30</v>
      </c>
      <c r="T120" s="45" t="n">
        <v>30</v>
      </c>
      <c r="U120" s="45" t="n">
        <v>30</v>
      </c>
      <c r="V120" s="45" t="n">
        <v>30</v>
      </c>
      <c r="W120" s="45" t="n">
        <v>40</v>
      </c>
      <c r="X120" s="45" t="n">
        <v>60</v>
      </c>
      <c r="Y120" s="45" t="n">
        <v>60</v>
      </c>
      <c r="Z120" s="47" t="n">
        <v>60</v>
      </c>
      <c r="AA120" s="47" t="n">
        <v>60</v>
      </c>
      <c r="AB120" s="47" t="n">
        <v>60</v>
      </c>
      <c r="AC120" s="47" t="n">
        <v>50</v>
      </c>
      <c r="AD120" s="47" t="n">
        <v>50</v>
      </c>
      <c r="AE120" s="47" t="n">
        <v>50</v>
      </c>
      <c r="AF120" s="47" t="n">
        <v>50</v>
      </c>
      <c r="AG120" s="47" t="n">
        <v>50</v>
      </c>
      <c r="AH120" s="47" t="n">
        <v>50</v>
      </c>
      <c r="AI120" s="47" t="n">
        <v>50</v>
      </c>
      <c r="AJ120" s="47" t="n">
        <v>50</v>
      </c>
      <c r="AK120" s="47" t="n">
        <v>50</v>
      </c>
      <c r="AL120" s="47" t="n">
        <v>50</v>
      </c>
      <c r="AM120" s="56"/>
      <c r="AN120" s="56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57"/>
      <c r="HX120" s="57"/>
      <c r="HY120" s="57"/>
      <c r="HZ120" s="57"/>
      <c r="IA120" s="57"/>
      <c r="IB120" s="57"/>
      <c r="IC120" s="57"/>
      <c r="ID120" s="57"/>
      <c r="IE120" s="57"/>
      <c r="IF120" s="57"/>
      <c r="IG120" s="57"/>
      <c r="IH120" s="57"/>
      <c r="II120" s="57"/>
      <c r="IJ120" s="57"/>
      <c r="IK120" s="57"/>
      <c r="IL120" s="57"/>
      <c r="IM120" s="57"/>
      <c r="IN120" s="57"/>
      <c r="IO120" s="57"/>
      <c r="IP120" s="57"/>
      <c r="IQ120" s="57"/>
      <c r="IR120" s="57"/>
      <c r="IS120" s="57"/>
      <c r="IT120" s="57"/>
      <c r="IU120" s="57"/>
      <c r="IV120" s="57"/>
      <c r="IW120" s="57"/>
    </row>
    <row r="121" customFormat="false" ht="12.75" hidden="false" customHeight="false" outlineLevel="0" collapsed="false">
      <c r="A121" s="45" t="s">
        <v>308</v>
      </c>
      <c r="B121" s="45" t="s">
        <v>315</v>
      </c>
      <c r="C121" s="45" t="s">
        <v>316</v>
      </c>
      <c r="D121" s="45" t="s">
        <v>215</v>
      </c>
      <c r="E121" s="46" t="s">
        <v>25</v>
      </c>
      <c r="F121" s="45" t="n">
        <v>270</v>
      </c>
      <c r="G121" s="45" t="n">
        <v>255</v>
      </c>
      <c r="H121" s="45" t="n">
        <v>245</v>
      </c>
      <c r="I121" s="45" t="n">
        <v>245</v>
      </c>
      <c r="J121" s="45" t="n">
        <v>245</v>
      </c>
      <c r="K121" s="45" t="n">
        <v>200</v>
      </c>
      <c r="L121" s="45" t="n">
        <v>170</v>
      </c>
      <c r="M121" s="45" t="n">
        <v>170</v>
      </c>
      <c r="N121" s="45" t="n">
        <v>170</v>
      </c>
      <c r="O121" s="45" t="n">
        <v>170</v>
      </c>
      <c r="P121" s="45" t="n">
        <v>170</v>
      </c>
      <c r="Q121" s="45" t="n">
        <v>170</v>
      </c>
      <c r="R121" s="45" t="n">
        <v>170</v>
      </c>
      <c r="S121" s="45" t="n">
        <v>160</v>
      </c>
      <c r="T121" s="45" t="n">
        <v>130</v>
      </c>
      <c r="U121" s="45" t="n">
        <v>100</v>
      </c>
      <c r="V121" s="45" t="n">
        <v>90</v>
      </c>
      <c r="W121" s="45" t="n">
        <v>110</v>
      </c>
      <c r="X121" s="45" t="n">
        <v>130</v>
      </c>
      <c r="Y121" s="45" t="n">
        <v>110</v>
      </c>
      <c r="Z121" s="47" t="n">
        <v>100</v>
      </c>
      <c r="AA121" s="47" t="n">
        <v>115</v>
      </c>
      <c r="AB121" s="47" t="n">
        <v>50</v>
      </c>
      <c r="AC121" s="47" t="n">
        <v>0</v>
      </c>
      <c r="AD121" s="47" t="n">
        <v>25</v>
      </c>
      <c r="AE121" s="47" t="n">
        <v>10</v>
      </c>
      <c r="AF121" s="47" t="n">
        <v>20</v>
      </c>
      <c r="AG121" s="47" t="n">
        <v>20</v>
      </c>
      <c r="AH121" s="47" t="n">
        <v>15</v>
      </c>
      <c r="AI121" s="47" t="n">
        <v>5</v>
      </c>
      <c r="AJ121" s="47" t="n">
        <v>0</v>
      </c>
      <c r="AK121" s="47" t="n">
        <v>0</v>
      </c>
      <c r="AL121" s="47" t="n">
        <v>0</v>
      </c>
      <c r="AM121" s="56"/>
      <c r="AN121" s="56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57"/>
      <c r="IB121" s="57"/>
      <c r="IC121" s="57"/>
      <c r="ID121" s="57"/>
      <c r="IE121" s="57"/>
      <c r="IF121" s="57"/>
      <c r="IG121" s="57"/>
      <c r="IH121" s="57"/>
      <c r="II121" s="57"/>
      <c r="IJ121" s="57"/>
      <c r="IK121" s="57"/>
      <c r="IL121" s="57"/>
      <c r="IM121" s="57"/>
      <c r="IN121" s="57"/>
      <c r="IO121" s="57"/>
      <c r="IP121" s="57"/>
      <c r="IQ121" s="57"/>
      <c r="IR121" s="57"/>
      <c r="IS121" s="57"/>
      <c r="IT121" s="57"/>
      <c r="IU121" s="57"/>
      <c r="IV121" s="57"/>
      <c r="IW121" s="57"/>
    </row>
    <row r="122" customFormat="false" ht="12.75" hidden="true" customHeight="false" outlineLevel="0" collapsed="false">
      <c r="A122" s="45" t="s">
        <v>308</v>
      </c>
      <c r="B122" s="45" t="s">
        <v>315</v>
      </c>
      <c r="C122" s="45" t="s">
        <v>317</v>
      </c>
      <c r="D122" s="45" t="s">
        <v>318</v>
      </c>
      <c r="E122" s="46" t="s">
        <v>25</v>
      </c>
      <c r="F122" s="45" t="n">
        <v>10</v>
      </c>
      <c r="G122" s="45" t="n">
        <v>10</v>
      </c>
      <c r="H122" s="45" t="n">
        <v>10</v>
      </c>
      <c r="I122" s="45" t="n">
        <v>10</v>
      </c>
      <c r="J122" s="45" t="n">
        <v>10</v>
      </c>
      <c r="K122" s="45" t="n">
        <v>10</v>
      </c>
      <c r="L122" s="45" t="n">
        <v>10</v>
      </c>
      <c r="M122" s="45" t="n">
        <v>10</v>
      </c>
      <c r="N122" s="45" t="n">
        <v>10</v>
      </c>
      <c r="O122" s="45" t="n">
        <v>10</v>
      </c>
      <c r="P122" s="45" t="n">
        <v>10</v>
      </c>
      <c r="Q122" s="45" t="n">
        <v>10</v>
      </c>
      <c r="R122" s="45" t="n">
        <v>10</v>
      </c>
      <c r="S122" s="45" t="n">
        <v>5</v>
      </c>
      <c r="T122" s="45" t="n">
        <v>0</v>
      </c>
      <c r="U122" s="45" t="n">
        <v>0</v>
      </c>
      <c r="V122" s="45" t="n">
        <v>0</v>
      </c>
      <c r="W122" s="45" t="n">
        <v>0</v>
      </c>
      <c r="X122" s="45" t="n">
        <v>0</v>
      </c>
      <c r="Y122" s="45" t="n">
        <v>0</v>
      </c>
      <c r="Z122" s="47" t="n">
        <v>0</v>
      </c>
      <c r="AA122" s="47" t="n">
        <v>0</v>
      </c>
      <c r="AB122" s="47" t="n">
        <v>0</v>
      </c>
      <c r="AC122" s="47" t="n">
        <v>0</v>
      </c>
      <c r="AD122" s="47" t="n">
        <v>0</v>
      </c>
      <c r="AE122" s="47" t="n">
        <v>0</v>
      </c>
      <c r="AF122" s="47" t="n">
        <v>0</v>
      </c>
      <c r="AG122" s="47" t="n">
        <v>0</v>
      </c>
      <c r="AH122" s="47" t="n">
        <v>0</v>
      </c>
      <c r="AI122" s="47" t="n">
        <v>0</v>
      </c>
      <c r="AJ122" s="47" t="n">
        <v>0</v>
      </c>
      <c r="AK122" s="47" t="n">
        <v>0</v>
      </c>
      <c r="AL122" s="47" t="n">
        <v>0</v>
      </c>
      <c r="AM122" s="56"/>
      <c r="AN122" s="56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57"/>
      <c r="IB122" s="57"/>
      <c r="IC122" s="57"/>
      <c r="ID122" s="57"/>
      <c r="IE122" s="57"/>
      <c r="IF122" s="57"/>
      <c r="IG122" s="57"/>
      <c r="IH122" s="57"/>
      <c r="II122" s="57"/>
      <c r="IJ122" s="57"/>
      <c r="IK122" s="57"/>
      <c r="IL122" s="57"/>
      <c r="IM122" s="57"/>
      <c r="IN122" s="57"/>
      <c r="IO122" s="57"/>
      <c r="IP122" s="57"/>
      <c r="IQ122" s="57"/>
      <c r="IR122" s="57"/>
      <c r="IS122" s="57"/>
      <c r="IT122" s="57"/>
      <c r="IU122" s="57"/>
      <c r="IV122" s="57"/>
      <c r="IW122" s="57"/>
    </row>
    <row r="123" customFormat="false" ht="12.75" hidden="false" customHeight="false" outlineLevel="0" collapsed="false">
      <c r="A123" s="45" t="s">
        <v>308</v>
      </c>
      <c r="B123" s="45" t="s">
        <v>326</v>
      </c>
      <c r="C123" s="45" t="s">
        <v>327</v>
      </c>
      <c r="D123" s="45" t="s">
        <v>326</v>
      </c>
      <c r="E123" s="46" t="s">
        <v>25</v>
      </c>
      <c r="F123" s="45" t="n">
        <v>45</v>
      </c>
      <c r="G123" s="45" t="n">
        <v>40</v>
      </c>
      <c r="H123" s="45" t="n">
        <v>35</v>
      </c>
      <c r="I123" s="45" t="n">
        <v>30</v>
      </c>
      <c r="J123" s="45" t="n">
        <v>20</v>
      </c>
      <c r="K123" s="45" t="n">
        <v>20</v>
      </c>
      <c r="L123" s="45" t="n">
        <v>20</v>
      </c>
      <c r="M123" s="45" t="n">
        <v>15</v>
      </c>
      <c r="N123" s="45" t="n">
        <v>10</v>
      </c>
      <c r="O123" s="45" t="n">
        <v>10</v>
      </c>
      <c r="P123" s="45" t="n">
        <v>10</v>
      </c>
      <c r="Q123" s="45" t="n">
        <v>10</v>
      </c>
      <c r="R123" s="45" t="n">
        <v>10</v>
      </c>
      <c r="S123" s="45" t="n">
        <v>10</v>
      </c>
      <c r="T123" s="45" t="n">
        <v>10</v>
      </c>
      <c r="U123" s="45" t="n">
        <v>10</v>
      </c>
      <c r="V123" s="45" t="n">
        <v>10</v>
      </c>
      <c r="W123" s="45" t="n">
        <v>10</v>
      </c>
      <c r="X123" s="45" t="n">
        <v>10</v>
      </c>
      <c r="Y123" s="45" t="n">
        <v>10</v>
      </c>
      <c r="Z123" s="47" t="n">
        <v>10</v>
      </c>
      <c r="AA123" s="47" t="n">
        <v>10</v>
      </c>
      <c r="AB123" s="47" t="n">
        <v>0</v>
      </c>
      <c r="AC123" s="47" t="n">
        <v>0</v>
      </c>
      <c r="AD123" s="47" t="n">
        <v>0</v>
      </c>
      <c r="AE123" s="47" t="n">
        <v>0</v>
      </c>
      <c r="AF123" s="47" t="n">
        <v>0</v>
      </c>
      <c r="AG123" s="47" t="n">
        <v>0</v>
      </c>
      <c r="AH123" s="47" t="n">
        <v>0</v>
      </c>
      <c r="AI123" s="47" t="n">
        <v>0</v>
      </c>
      <c r="AJ123" s="47" t="n">
        <v>0</v>
      </c>
      <c r="AK123" s="47" t="n">
        <v>0</v>
      </c>
      <c r="AL123" s="47" t="n">
        <v>0</v>
      </c>
      <c r="AM123" s="56"/>
      <c r="AN123" s="56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57"/>
      <c r="IB123" s="57"/>
      <c r="IC123" s="57"/>
      <c r="ID123" s="57"/>
      <c r="IE123" s="57"/>
      <c r="IF123" s="57"/>
      <c r="IG123" s="57"/>
      <c r="IH123" s="57"/>
      <c r="II123" s="57"/>
      <c r="IJ123" s="57"/>
      <c r="IK123" s="57"/>
      <c r="IL123" s="57"/>
      <c r="IM123" s="57"/>
      <c r="IN123" s="57"/>
      <c r="IO123" s="57"/>
      <c r="IP123" s="57"/>
      <c r="IQ123" s="57"/>
      <c r="IR123" s="57"/>
      <c r="IS123" s="57"/>
      <c r="IT123" s="57"/>
      <c r="IU123" s="57"/>
      <c r="IV123" s="57"/>
      <c r="IW123" s="57"/>
    </row>
    <row r="124" customFormat="false" ht="12.75" hidden="false" customHeight="false" outlineLevel="0" collapsed="false">
      <c r="A124" s="45" t="s">
        <v>308</v>
      </c>
      <c r="B124" s="45" t="s">
        <v>328</v>
      </c>
      <c r="C124" s="45" t="s">
        <v>329</v>
      </c>
      <c r="D124" s="45" t="s">
        <v>328</v>
      </c>
      <c r="E124" s="46" t="s">
        <v>25</v>
      </c>
      <c r="F124" s="45" t="n">
        <v>0</v>
      </c>
      <c r="G124" s="45" t="n">
        <v>0</v>
      </c>
      <c r="H124" s="45" t="n">
        <v>0</v>
      </c>
      <c r="I124" s="45" t="n">
        <v>0</v>
      </c>
      <c r="J124" s="45" t="n">
        <v>0</v>
      </c>
      <c r="K124" s="45" t="n">
        <v>0</v>
      </c>
      <c r="L124" s="45" t="n">
        <v>0</v>
      </c>
      <c r="M124" s="45" t="n">
        <v>20</v>
      </c>
      <c r="N124" s="45" t="n">
        <v>80</v>
      </c>
      <c r="O124" s="45" t="n">
        <v>90</v>
      </c>
      <c r="P124" s="45" t="n">
        <v>110</v>
      </c>
      <c r="Q124" s="45" t="n">
        <v>120</v>
      </c>
      <c r="R124" s="45" t="n">
        <v>130</v>
      </c>
      <c r="S124" s="45" t="n">
        <v>145</v>
      </c>
      <c r="T124" s="45" t="n">
        <v>160</v>
      </c>
      <c r="U124" s="45" t="n">
        <v>160</v>
      </c>
      <c r="V124" s="45" t="n">
        <v>160</v>
      </c>
      <c r="W124" s="45" t="n">
        <v>160</v>
      </c>
      <c r="X124" s="45" t="n">
        <v>160</v>
      </c>
      <c r="Y124" s="45" t="n">
        <v>160</v>
      </c>
      <c r="Z124" s="47" t="n">
        <v>125</v>
      </c>
      <c r="AA124" s="47" t="n">
        <v>125</v>
      </c>
      <c r="AB124" s="47" t="n">
        <v>115</v>
      </c>
      <c r="AC124" s="47" t="n">
        <v>85</v>
      </c>
      <c r="AD124" s="47" t="n">
        <v>85</v>
      </c>
      <c r="AE124" s="47" t="n">
        <v>85</v>
      </c>
      <c r="AF124" s="47" t="n">
        <v>95</v>
      </c>
      <c r="AG124" s="47" t="n">
        <v>100</v>
      </c>
      <c r="AH124" s="47" t="n">
        <v>100</v>
      </c>
      <c r="AI124" s="47" t="n">
        <v>100</v>
      </c>
      <c r="AJ124" s="47" t="n">
        <v>100</v>
      </c>
      <c r="AK124" s="47" t="n">
        <v>100</v>
      </c>
      <c r="AL124" s="47" t="n">
        <v>100</v>
      </c>
      <c r="AM124" s="56"/>
      <c r="AN124" s="56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57"/>
      <c r="IB124" s="57"/>
      <c r="IC124" s="57"/>
      <c r="ID124" s="57"/>
      <c r="IE124" s="57"/>
      <c r="IF124" s="57"/>
      <c r="IG124" s="57"/>
      <c r="IH124" s="57"/>
      <c r="II124" s="57"/>
      <c r="IJ124" s="57"/>
      <c r="IK124" s="57"/>
      <c r="IL124" s="57"/>
      <c r="IM124" s="57"/>
      <c r="IN124" s="57"/>
      <c r="IO124" s="57"/>
      <c r="IP124" s="57"/>
      <c r="IQ124" s="57"/>
      <c r="IR124" s="57"/>
      <c r="IS124" s="57"/>
      <c r="IT124" s="57"/>
      <c r="IU124" s="57"/>
      <c r="IV124" s="57"/>
      <c r="IW124" s="57"/>
    </row>
    <row r="125" customFormat="false" ht="12.75" hidden="false" customHeight="false" outlineLevel="0" collapsed="false">
      <c r="A125" s="45" t="s">
        <v>308</v>
      </c>
      <c r="B125" s="45"/>
      <c r="C125" s="45" t="s">
        <v>330</v>
      </c>
      <c r="D125" s="45" t="s">
        <v>328</v>
      </c>
      <c r="E125" s="46" t="s">
        <v>25</v>
      </c>
      <c r="F125" s="45" t="n">
        <v>210</v>
      </c>
      <c r="G125" s="45" t="n">
        <v>210</v>
      </c>
      <c r="H125" s="45" t="n">
        <v>210</v>
      </c>
      <c r="I125" s="45" t="n">
        <v>210</v>
      </c>
      <c r="J125" s="45" t="n">
        <v>210</v>
      </c>
      <c r="K125" s="45" t="n">
        <v>210</v>
      </c>
      <c r="L125" s="45" t="n">
        <v>210</v>
      </c>
      <c r="M125" s="45" t="n">
        <v>210</v>
      </c>
      <c r="N125" s="45" t="n">
        <v>175</v>
      </c>
      <c r="O125" s="45" t="n">
        <v>175</v>
      </c>
      <c r="P125" s="45" t="n">
        <v>175</v>
      </c>
      <c r="Q125" s="45" t="n">
        <v>175</v>
      </c>
      <c r="R125" s="45" t="n">
        <v>175</v>
      </c>
      <c r="S125" s="45" t="n">
        <v>175</v>
      </c>
      <c r="T125" s="45" t="n">
        <v>175</v>
      </c>
      <c r="U125" s="45" t="n">
        <v>175</v>
      </c>
      <c r="V125" s="45" t="n">
        <v>185</v>
      </c>
      <c r="W125" s="45" t="n">
        <v>195</v>
      </c>
      <c r="X125" s="45" t="n">
        <v>200</v>
      </c>
      <c r="Y125" s="45" t="n">
        <v>200</v>
      </c>
      <c r="Z125" s="47" t="n">
        <v>200</v>
      </c>
      <c r="AA125" s="47" t="n">
        <v>200</v>
      </c>
      <c r="AB125" s="47" t="n">
        <v>200</v>
      </c>
      <c r="AC125" s="47" t="n">
        <v>200</v>
      </c>
      <c r="AD125" s="47" t="n">
        <v>200</v>
      </c>
      <c r="AE125" s="47" t="n">
        <v>200</v>
      </c>
      <c r="AF125" s="47" t="n">
        <v>200</v>
      </c>
      <c r="AG125" s="47" t="n">
        <v>200</v>
      </c>
      <c r="AH125" s="47" t="n">
        <v>200</v>
      </c>
      <c r="AI125" s="47" t="n">
        <v>200</v>
      </c>
      <c r="AJ125" s="47" t="n">
        <v>200</v>
      </c>
      <c r="AK125" s="47" t="n">
        <v>200</v>
      </c>
      <c r="AL125" s="47" t="n">
        <v>200</v>
      </c>
      <c r="AM125" s="56"/>
      <c r="AN125" s="56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  <c r="IG125" s="57"/>
      <c r="IH125" s="57"/>
      <c r="II125" s="57"/>
      <c r="IJ125" s="57"/>
      <c r="IK125" s="57"/>
      <c r="IL125" s="57"/>
      <c r="IM125" s="57"/>
      <c r="IN125" s="57"/>
      <c r="IO125" s="57"/>
      <c r="IP125" s="57"/>
      <c r="IQ125" s="57"/>
      <c r="IR125" s="57"/>
      <c r="IS125" s="57"/>
      <c r="IT125" s="57"/>
      <c r="IU125" s="57"/>
      <c r="IV125" s="57"/>
      <c r="IW125" s="57"/>
    </row>
    <row r="126" customFormat="false" ht="12.75" hidden="false" customHeight="false" outlineLevel="0" collapsed="false">
      <c r="A126" s="45" t="s">
        <v>308</v>
      </c>
      <c r="B126" s="45" t="s">
        <v>217</v>
      </c>
      <c r="C126" s="45" t="s">
        <v>335</v>
      </c>
      <c r="D126" s="45" t="s">
        <v>217</v>
      </c>
      <c r="E126" s="46" t="s">
        <v>25</v>
      </c>
      <c r="F126" s="45" t="n">
        <v>40</v>
      </c>
      <c r="G126" s="45" t="n">
        <v>40</v>
      </c>
      <c r="H126" s="45" t="n">
        <v>40</v>
      </c>
      <c r="I126" s="45" t="n">
        <v>40</v>
      </c>
      <c r="J126" s="45" t="n">
        <v>40</v>
      </c>
      <c r="K126" s="45" t="n">
        <v>60</v>
      </c>
      <c r="L126" s="45" t="n">
        <v>80</v>
      </c>
      <c r="M126" s="45" t="n">
        <v>70</v>
      </c>
      <c r="N126" s="45" t="n">
        <v>55</v>
      </c>
      <c r="O126" s="45" t="n">
        <v>45</v>
      </c>
      <c r="P126" s="45" t="n">
        <v>45</v>
      </c>
      <c r="Q126" s="45" t="n">
        <v>45</v>
      </c>
      <c r="R126" s="45" t="n">
        <v>55</v>
      </c>
      <c r="S126" s="45" t="n">
        <v>75</v>
      </c>
      <c r="T126" s="45" t="n">
        <v>95</v>
      </c>
      <c r="U126" s="45" t="n">
        <v>100</v>
      </c>
      <c r="V126" s="45" t="n">
        <v>100</v>
      </c>
      <c r="W126" s="45" t="n">
        <v>100</v>
      </c>
      <c r="X126" s="45" t="n">
        <v>100</v>
      </c>
      <c r="Y126" s="45" t="n">
        <v>100</v>
      </c>
      <c r="Z126" s="47" t="n">
        <v>100</v>
      </c>
      <c r="AA126" s="47" t="n">
        <v>100</v>
      </c>
      <c r="AB126" s="47" t="n">
        <v>100</v>
      </c>
      <c r="AC126" s="47" t="n">
        <v>100</v>
      </c>
      <c r="AD126" s="47" t="n">
        <v>100</v>
      </c>
      <c r="AE126" s="47" t="n">
        <v>100</v>
      </c>
      <c r="AF126" s="47" t="n">
        <v>95</v>
      </c>
      <c r="AG126" s="47" t="n">
        <v>130</v>
      </c>
      <c r="AH126" s="47" t="n">
        <v>145</v>
      </c>
      <c r="AI126" s="47" t="n">
        <v>145</v>
      </c>
      <c r="AJ126" s="47" t="n">
        <v>140</v>
      </c>
      <c r="AK126" s="47" t="n">
        <v>130</v>
      </c>
      <c r="AL126" s="47" t="n">
        <v>120</v>
      </c>
      <c r="AM126" s="56"/>
      <c r="AN126" s="56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  <c r="HG126" s="57"/>
      <c r="HH126" s="57"/>
      <c r="HI126" s="57"/>
      <c r="HJ126" s="57"/>
      <c r="HK126" s="57"/>
      <c r="HL126" s="57"/>
      <c r="HM126" s="57"/>
      <c r="HN126" s="57"/>
      <c r="HO126" s="57"/>
      <c r="HP126" s="57"/>
      <c r="HQ126" s="57"/>
      <c r="HR126" s="57"/>
      <c r="HS126" s="57"/>
      <c r="HT126" s="57"/>
      <c r="HU126" s="57"/>
      <c r="HV126" s="57"/>
      <c r="HW126" s="57"/>
      <c r="HX126" s="57"/>
      <c r="HY126" s="57"/>
      <c r="HZ126" s="57"/>
      <c r="IA126" s="57"/>
      <c r="IB126" s="57"/>
      <c r="IC126" s="57"/>
      <c r="ID126" s="57"/>
      <c r="IE126" s="57"/>
      <c r="IF126" s="57"/>
      <c r="IG126" s="57"/>
      <c r="IH126" s="57"/>
      <c r="II126" s="57"/>
      <c r="IJ126" s="57"/>
      <c r="IK126" s="57"/>
      <c r="IL126" s="57"/>
      <c r="IM126" s="57"/>
      <c r="IN126" s="57"/>
      <c r="IO126" s="57"/>
      <c r="IP126" s="57"/>
      <c r="IQ126" s="57"/>
      <c r="IR126" s="57"/>
      <c r="IS126" s="57"/>
      <c r="IT126" s="57"/>
      <c r="IU126" s="57"/>
      <c r="IV126" s="57"/>
      <c r="IW126" s="57"/>
    </row>
    <row r="127" customFormat="false" ht="12.75" hidden="false" customHeight="false" outlineLevel="0" collapsed="false">
      <c r="A127" s="48" t="s">
        <v>336</v>
      </c>
      <c r="B127" s="48" t="s">
        <v>337</v>
      </c>
      <c r="C127" s="48" t="s">
        <v>338</v>
      </c>
      <c r="D127" s="48" t="s">
        <v>339</v>
      </c>
      <c r="E127" s="49" t="s">
        <v>25</v>
      </c>
      <c r="F127" s="48" t="n">
        <v>80</v>
      </c>
      <c r="G127" s="48" t="n">
        <v>80</v>
      </c>
      <c r="H127" s="48" t="n">
        <v>80</v>
      </c>
      <c r="I127" s="48" t="n">
        <v>105</v>
      </c>
      <c r="J127" s="48" t="n">
        <v>120</v>
      </c>
      <c r="K127" s="48" t="n">
        <v>120</v>
      </c>
      <c r="L127" s="48" t="n">
        <v>160</v>
      </c>
      <c r="M127" s="48" t="n">
        <v>175</v>
      </c>
      <c r="N127" s="48" t="n">
        <v>195</v>
      </c>
      <c r="O127" s="48" t="n">
        <v>250</v>
      </c>
      <c r="P127" s="48" t="n">
        <v>220</v>
      </c>
      <c r="Q127" s="48" t="n">
        <v>215</v>
      </c>
      <c r="R127" s="48" t="n">
        <v>215</v>
      </c>
      <c r="S127" s="48" t="n">
        <v>215</v>
      </c>
      <c r="T127" s="48" t="n">
        <v>210</v>
      </c>
      <c r="U127" s="48" t="n">
        <v>215</v>
      </c>
      <c r="V127" s="48" t="n">
        <v>230</v>
      </c>
      <c r="W127" s="48" t="n">
        <v>240</v>
      </c>
      <c r="X127" s="48" t="n">
        <v>250</v>
      </c>
      <c r="Y127" s="48" t="n">
        <v>245</v>
      </c>
      <c r="Z127" s="50" t="n">
        <v>220</v>
      </c>
      <c r="AA127" s="50" t="n">
        <v>175</v>
      </c>
      <c r="AB127" s="50" t="n">
        <v>150</v>
      </c>
      <c r="AC127" s="50" t="n">
        <v>145</v>
      </c>
      <c r="AD127" s="50" t="n">
        <v>140</v>
      </c>
      <c r="AE127" s="50" t="n">
        <v>140</v>
      </c>
      <c r="AF127" s="50" t="n">
        <v>140</v>
      </c>
      <c r="AG127" s="50" t="n">
        <v>150</v>
      </c>
      <c r="AH127" s="50" t="n">
        <v>150</v>
      </c>
      <c r="AI127" s="50" t="n">
        <v>150</v>
      </c>
      <c r="AJ127" s="50" t="n">
        <v>150</v>
      </c>
      <c r="AK127" s="50" t="n">
        <v>150</v>
      </c>
      <c r="AL127" s="50" t="n">
        <v>150</v>
      </c>
      <c r="AM127" s="56"/>
      <c r="AN127" s="56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  <c r="HG127" s="57"/>
      <c r="HH127" s="57"/>
      <c r="HI127" s="57"/>
      <c r="HJ127" s="57"/>
      <c r="HK127" s="57"/>
      <c r="HL127" s="57"/>
      <c r="HM127" s="57"/>
      <c r="HN127" s="57"/>
      <c r="HO127" s="57"/>
      <c r="HP127" s="57"/>
      <c r="HQ127" s="57"/>
      <c r="HR127" s="57"/>
      <c r="HS127" s="57"/>
      <c r="HT127" s="57"/>
      <c r="HU127" s="57"/>
      <c r="HV127" s="57"/>
      <c r="HW127" s="57"/>
      <c r="HX127" s="57"/>
      <c r="HY127" s="57"/>
      <c r="HZ127" s="57"/>
      <c r="IA127" s="57"/>
      <c r="IB127" s="57"/>
      <c r="IC127" s="57"/>
      <c r="ID127" s="57"/>
      <c r="IE127" s="57"/>
      <c r="IF127" s="57"/>
      <c r="IG127" s="57"/>
      <c r="IH127" s="57"/>
      <c r="II127" s="57"/>
      <c r="IJ127" s="57"/>
      <c r="IK127" s="57"/>
      <c r="IL127" s="57"/>
      <c r="IM127" s="57"/>
      <c r="IN127" s="57"/>
      <c r="IO127" s="57"/>
      <c r="IP127" s="57"/>
      <c r="IQ127" s="57"/>
      <c r="IR127" s="57"/>
      <c r="IS127" s="57"/>
      <c r="IT127" s="57"/>
      <c r="IU127" s="57"/>
      <c r="IV127" s="57"/>
      <c r="IW127" s="57"/>
    </row>
    <row r="128" customFormat="false" ht="12.75" hidden="false" customHeight="false" outlineLevel="0" collapsed="false">
      <c r="A128" s="48" t="s">
        <v>336</v>
      </c>
      <c r="B128" s="48" t="s">
        <v>532</v>
      </c>
      <c r="C128" s="48" t="s">
        <v>533</v>
      </c>
      <c r="D128" s="48" t="s">
        <v>534</v>
      </c>
      <c r="E128" s="49" t="s">
        <v>25</v>
      </c>
      <c r="F128" s="48" t="n">
        <v>0</v>
      </c>
      <c r="G128" s="48" t="n">
        <v>0</v>
      </c>
      <c r="H128" s="48" t="n">
        <v>0</v>
      </c>
      <c r="I128" s="48" t="n">
        <v>0</v>
      </c>
      <c r="J128" s="48" t="n">
        <v>0</v>
      </c>
      <c r="K128" s="48" t="n">
        <v>0</v>
      </c>
      <c r="L128" s="48" t="n">
        <v>0</v>
      </c>
      <c r="M128" s="48" t="n">
        <v>0</v>
      </c>
      <c r="N128" s="48" t="n">
        <v>0</v>
      </c>
      <c r="O128" s="48" t="n">
        <v>0</v>
      </c>
      <c r="P128" s="48" t="n">
        <v>0</v>
      </c>
      <c r="Q128" s="48" t="n">
        <v>0</v>
      </c>
      <c r="R128" s="48" t="n">
        <v>5</v>
      </c>
      <c r="S128" s="48" t="n">
        <v>60</v>
      </c>
      <c r="T128" s="48" t="n">
        <v>110</v>
      </c>
      <c r="U128" s="48" t="n">
        <v>125</v>
      </c>
      <c r="V128" s="48" t="n">
        <v>130</v>
      </c>
      <c r="W128" s="48" t="n">
        <v>135</v>
      </c>
      <c r="X128" s="48" t="n">
        <v>135</v>
      </c>
      <c r="Y128" s="48" t="n">
        <v>135</v>
      </c>
      <c r="Z128" s="50" t="n">
        <v>135</v>
      </c>
      <c r="AA128" s="50" t="n">
        <v>130</v>
      </c>
      <c r="AB128" s="50" t="n">
        <v>125</v>
      </c>
      <c r="AC128" s="50" t="n">
        <v>120</v>
      </c>
      <c r="AD128" s="50" t="n">
        <v>115</v>
      </c>
      <c r="AE128" s="50" t="n">
        <v>110</v>
      </c>
      <c r="AF128" s="50" t="n">
        <v>110</v>
      </c>
      <c r="AG128" s="50" t="n">
        <v>110</v>
      </c>
      <c r="AH128" s="50" t="n">
        <v>110</v>
      </c>
      <c r="AI128" s="50" t="n">
        <v>110</v>
      </c>
      <c r="AJ128" s="50" t="n">
        <v>110</v>
      </c>
      <c r="AK128" s="50" t="n">
        <v>110</v>
      </c>
      <c r="AL128" s="50" t="n">
        <v>110</v>
      </c>
      <c r="AM128" s="56"/>
      <c r="AN128" s="56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57"/>
      <c r="HO128" s="57"/>
      <c r="HP128" s="57"/>
      <c r="HQ128" s="57"/>
      <c r="HR128" s="57"/>
      <c r="HS128" s="57"/>
      <c r="HT128" s="57"/>
      <c r="HU128" s="57"/>
      <c r="HV128" s="57"/>
      <c r="HW128" s="57"/>
      <c r="HX128" s="57"/>
      <c r="HY128" s="57"/>
      <c r="HZ128" s="57"/>
      <c r="IA128" s="57"/>
      <c r="IB128" s="57"/>
      <c r="IC128" s="57"/>
      <c r="ID128" s="57"/>
      <c r="IE128" s="57"/>
      <c r="IF128" s="57"/>
      <c r="IG128" s="57"/>
      <c r="IH128" s="57"/>
      <c r="II128" s="57"/>
      <c r="IJ128" s="57"/>
      <c r="IK128" s="57"/>
      <c r="IL128" s="57"/>
      <c r="IM128" s="57"/>
      <c r="IN128" s="57"/>
      <c r="IO128" s="57"/>
      <c r="IP128" s="57"/>
      <c r="IQ128" s="57"/>
      <c r="IR128" s="57"/>
      <c r="IS128" s="57"/>
      <c r="IT128" s="57"/>
      <c r="IU128" s="57"/>
      <c r="IV128" s="57"/>
      <c r="IW128" s="57"/>
    </row>
    <row r="129" customFormat="false" ht="12.75" hidden="false" customHeight="false" outlineLevel="0" collapsed="false">
      <c r="A129" s="48" t="s">
        <v>535</v>
      </c>
      <c r="B129" s="48" t="s">
        <v>536</v>
      </c>
      <c r="C129" s="48" t="s">
        <v>537</v>
      </c>
      <c r="D129" s="48" t="s">
        <v>536</v>
      </c>
      <c r="E129" s="49" t="s">
        <v>25</v>
      </c>
      <c r="F129" s="48" t="n">
        <v>0</v>
      </c>
      <c r="G129" s="48" t="n">
        <v>0</v>
      </c>
      <c r="H129" s="48" t="n">
        <v>0</v>
      </c>
      <c r="I129" s="48" t="n">
        <v>0</v>
      </c>
      <c r="J129" s="48" t="n">
        <v>0</v>
      </c>
      <c r="K129" s="48" t="n">
        <v>0</v>
      </c>
      <c r="L129" s="48" t="n">
        <v>0</v>
      </c>
      <c r="M129" s="48" t="n">
        <v>0</v>
      </c>
      <c r="N129" s="48" t="n">
        <v>0</v>
      </c>
      <c r="O129" s="48" t="n">
        <v>0</v>
      </c>
      <c r="P129" s="48" t="n">
        <v>0</v>
      </c>
      <c r="Q129" s="48" t="n">
        <v>0</v>
      </c>
      <c r="R129" s="48" t="n">
        <v>0</v>
      </c>
      <c r="S129" s="48" t="n">
        <v>0</v>
      </c>
      <c r="T129" s="48" t="n">
        <v>0</v>
      </c>
      <c r="U129" s="48" t="n">
        <v>0</v>
      </c>
      <c r="V129" s="48" t="n">
        <v>0</v>
      </c>
      <c r="W129" s="48" t="n">
        <v>0</v>
      </c>
      <c r="X129" s="48" t="n">
        <v>0</v>
      </c>
      <c r="Y129" s="48" t="n">
        <v>0</v>
      </c>
      <c r="Z129" s="50" t="n">
        <v>0</v>
      </c>
      <c r="AA129" s="50" t="n">
        <v>0</v>
      </c>
      <c r="AB129" s="50" t="n">
        <v>0</v>
      </c>
      <c r="AC129" s="50" t="n">
        <v>0</v>
      </c>
      <c r="AD129" s="50" t="n">
        <v>0</v>
      </c>
      <c r="AE129" s="50" t="n">
        <v>0</v>
      </c>
      <c r="AF129" s="50" t="n">
        <v>125</v>
      </c>
      <c r="AG129" s="50" t="n">
        <v>225</v>
      </c>
      <c r="AH129" s="50" t="n">
        <v>250</v>
      </c>
      <c r="AI129" s="50" t="n">
        <v>250</v>
      </c>
      <c r="AJ129" s="50" t="n">
        <v>295</v>
      </c>
      <c r="AK129" s="50" t="n">
        <v>320</v>
      </c>
      <c r="AL129" s="50" t="n">
        <v>420</v>
      </c>
      <c r="AM129" s="56"/>
      <c r="AN129" s="56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57"/>
      <c r="HO129" s="57"/>
      <c r="HP129" s="57"/>
      <c r="HQ129" s="57"/>
      <c r="HR129" s="57"/>
      <c r="HS129" s="57"/>
      <c r="HT129" s="57"/>
      <c r="HU129" s="57"/>
      <c r="HV129" s="57"/>
      <c r="HW129" s="57"/>
      <c r="HX129" s="57"/>
      <c r="HY129" s="57"/>
      <c r="HZ129" s="57"/>
      <c r="IA129" s="57"/>
      <c r="IB129" s="57"/>
      <c r="IC129" s="57"/>
      <c r="ID129" s="57"/>
      <c r="IE129" s="57"/>
      <c r="IF129" s="57"/>
      <c r="IG129" s="57"/>
      <c r="IH129" s="57"/>
      <c r="II129" s="57"/>
      <c r="IJ129" s="57"/>
      <c r="IK129" s="57"/>
      <c r="IL129" s="57"/>
      <c r="IM129" s="57"/>
      <c r="IN129" s="57"/>
      <c r="IO129" s="57"/>
      <c r="IP129" s="57"/>
      <c r="IQ129" s="57"/>
      <c r="IR129" s="57"/>
      <c r="IS129" s="57"/>
      <c r="IT129" s="57"/>
      <c r="IU129" s="57"/>
      <c r="IV129" s="57"/>
      <c r="IW129" s="57"/>
    </row>
    <row r="130" customFormat="false" ht="12.75" hidden="false" customHeight="false" outlineLevel="0" collapsed="false">
      <c r="A130" s="48" t="s">
        <v>535</v>
      </c>
      <c r="B130" s="48" t="s">
        <v>538</v>
      </c>
      <c r="C130" s="48" t="s">
        <v>539</v>
      </c>
      <c r="D130" s="48" t="s">
        <v>540</v>
      </c>
      <c r="E130" s="49" t="s">
        <v>25</v>
      </c>
      <c r="F130" s="48" t="n">
        <v>0</v>
      </c>
      <c r="G130" s="48" t="n">
        <v>0</v>
      </c>
      <c r="H130" s="48" t="n">
        <v>0</v>
      </c>
      <c r="I130" s="48" t="n">
        <v>0</v>
      </c>
      <c r="J130" s="48" t="n">
        <v>0</v>
      </c>
      <c r="K130" s="48" t="n">
        <v>0</v>
      </c>
      <c r="L130" s="48" t="n">
        <v>0</v>
      </c>
      <c r="M130" s="48" t="n">
        <v>0</v>
      </c>
      <c r="N130" s="48" t="n">
        <v>0</v>
      </c>
      <c r="O130" s="48" t="n">
        <v>0</v>
      </c>
      <c r="P130" s="48" t="n">
        <v>0</v>
      </c>
      <c r="Q130" s="48" t="n">
        <v>0</v>
      </c>
      <c r="R130" s="48" t="n">
        <v>0</v>
      </c>
      <c r="S130" s="48" t="n">
        <v>0</v>
      </c>
      <c r="T130" s="48" t="n">
        <v>0</v>
      </c>
      <c r="U130" s="48" t="n">
        <v>0</v>
      </c>
      <c r="V130" s="48" t="n">
        <v>40</v>
      </c>
      <c r="W130" s="48" t="n">
        <v>40</v>
      </c>
      <c r="X130" s="48" t="n">
        <v>40</v>
      </c>
      <c r="Y130" s="48" t="n">
        <v>40</v>
      </c>
      <c r="Z130" s="50" t="n">
        <v>50</v>
      </c>
      <c r="AA130" s="50" t="n">
        <v>45</v>
      </c>
      <c r="AB130" s="50" t="n">
        <v>80</v>
      </c>
      <c r="AC130" s="50" t="n">
        <v>100</v>
      </c>
      <c r="AD130" s="50" t="n">
        <v>125</v>
      </c>
      <c r="AE130" s="50" t="n">
        <v>125</v>
      </c>
      <c r="AF130" s="50" t="n">
        <v>125</v>
      </c>
      <c r="AG130" s="50" t="n">
        <v>150</v>
      </c>
      <c r="AH130" s="50" t="n">
        <v>150</v>
      </c>
      <c r="AI130" s="50" t="n">
        <v>150</v>
      </c>
      <c r="AJ130" s="50" t="n">
        <v>150</v>
      </c>
      <c r="AK130" s="50" t="n">
        <v>150</v>
      </c>
      <c r="AL130" s="50" t="n">
        <v>150</v>
      </c>
      <c r="AM130" s="56"/>
      <c r="AN130" s="56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57"/>
      <c r="HO130" s="57"/>
      <c r="HP130" s="57"/>
      <c r="HQ130" s="57"/>
      <c r="HR130" s="57"/>
      <c r="HS130" s="57"/>
      <c r="HT130" s="57"/>
      <c r="HU130" s="57"/>
      <c r="HV130" s="57"/>
      <c r="HW130" s="57"/>
      <c r="HX130" s="57"/>
      <c r="HY130" s="57"/>
      <c r="HZ130" s="57"/>
      <c r="IA130" s="57"/>
      <c r="IB130" s="57"/>
      <c r="IC130" s="57"/>
      <c r="ID130" s="57"/>
      <c r="IE130" s="57"/>
      <c r="IF130" s="57"/>
      <c r="IG130" s="57"/>
      <c r="IH130" s="57"/>
      <c r="II130" s="57"/>
      <c r="IJ130" s="57"/>
      <c r="IK130" s="57"/>
      <c r="IL130" s="57"/>
      <c r="IM130" s="57"/>
      <c r="IN130" s="57"/>
      <c r="IO130" s="57"/>
      <c r="IP130" s="57"/>
      <c r="IQ130" s="57"/>
      <c r="IR130" s="57"/>
      <c r="IS130" s="57"/>
      <c r="IT130" s="57"/>
      <c r="IU130" s="57"/>
      <c r="IV130" s="57"/>
      <c r="IW130" s="57"/>
    </row>
    <row r="131" customFormat="false" ht="12.75" hidden="false" customHeight="false" outlineLevel="0" collapsed="false">
      <c r="A131" s="45" t="s">
        <v>340</v>
      </c>
      <c r="B131" s="45" t="s">
        <v>345</v>
      </c>
      <c r="C131" s="45" t="s">
        <v>343</v>
      </c>
      <c r="D131" s="45" t="s">
        <v>344</v>
      </c>
      <c r="E131" s="46" t="s">
        <v>25</v>
      </c>
      <c r="F131" s="45" t="n">
        <v>0</v>
      </c>
      <c r="G131" s="45" t="n">
        <v>0</v>
      </c>
      <c r="H131" s="45" t="n">
        <v>0</v>
      </c>
      <c r="I131" s="45" t="n">
        <v>0</v>
      </c>
      <c r="J131" s="45" t="n">
        <v>0</v>
      </c>
      <c r="K131" s="45" t="n">
        <v>0</v>
      </c>
      <c r="L131" s="45" t="n">
        <v>10</v>
      </c>
      <c r="M131" s="45" t="n">
        <v>90</v>
      </c>
      <c r="N131" s="45" t="n">
        <v>120</v>
      </c>
      <c r="O131" s="45" t="n">
        <v>150</v>
      </c>
      <c r="P131" s="45" t="n">
        <v>155</v>
      </c>
      <c r="Q131" s="45" t="n">
        <v>170</v>
      </c>
      <c r="R131" s="45" t="n">
        <v>195</v>
      </c>
      <c r="S131" s="45" t="n">
        <v>210</v>
      </c>
      <c r="T131" s="45" t="n">
        <v>225</v>
      </c>
      <c r="U131" s="45" t="n">
        <v>240</v>
      </c>
      <c r="V131" s="45" t="n">
        <v>245</v>
      </c>
      <c r="W131" s="45" t="n">
        <v>250</v>
      </c>
      <c r="X131" s="45" t="n">
        <v>255</v>
      </c>
      <c r="Y131" s="45" t="n">
        <v>285</v>
      </c>
      <c r="Z131" s="47" t="n">
        <v>380</v>
      </c>
      <c r="AA131" s="47" t="n">
        <v>400</v>
      </c>
      <c r="AB131" s="47" t="n">
        <v>410</v>
      </c>
      <c r="AC131" s="47" t="n">
        <v>420</v>
      </c>
      <c r="AD131" s="47" t="n">
        <v>425</v>
      </c>
      <c r="AE131" s="47" t="n">
        <v>425</v>
      </c>
      <c r="AF131" s="47" t="n">
        <v>425</v>
      </c>
      <c r="AG131" s="47" t="n">
        <v>425</v>
      </c>
      <c r="AH131" s="47" t="n">
        <v>425</v>
      </c>
      <c r="AI131" s="47" t="n">
        <v>425</v>
      </c>
      <c r="AJ131" s="47" t="n">
        <v>425</v>
      </c>
      <c r="AK131" s="47" t="n">
        <v>425</v>
      </c>
      <c r="AL131" s="47" t="n">
        <v>425</v>
      </c>
      <c r="AM131" s="56"/>
      <c r="AN131" s="56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57"/>
      <c r="HO131" s="57"/>
      <c r="HP131" s="57"/>
      <c r="HQ131" s="57"/>
      <c r="HR131" s="57"/>
      <c r="HS131" s="57"/>
      <c r="HT131" s="57"/>
      <c r="HU131" s="57"/>
      <c r="HV131" s="57"/>
      <c r="HW131" s="57"/>
      <c r="HX131" s="57"/>
      <c r="HY131" s="57"/>
      <c r="HZ131" s="57"/>
      <c r="IA131" s="57"/>
      <c r="IB131" s="57"/>
      <c r="IC131" s="57"/>
      <c r="ID131" s="57"/>
      <c r="IE131" s="57"/>
      <c r="IF131" s="57"/>
      <c r="IG131" s="57"/>
      <c r="IH131" s="57"/>
      <c r="II131" s="57"/>
      <c r="IJ131" s="57"/>
      <c r="IK131" s="57"/>
      <c r="IL131" s="57"/>
      <c r="IM131" s="57"/>
      <c r="IN131" s="57"/>
      <c r="IO131" s="57"/>
      <c r="IP131" s="57"/>
      <c r="IQ131" s="57"/>
      <c r="IR131" s="57"/>
      <c r="IS131" s="57"/>
      <c r="IT131" s="57"/>
      <c r="IU131" s="57"/>
      <c r="IV131" s="57"/>
      <c r="IW131" s="57"/>
    </row>
    <row r="132" customFormat="false" ht="12.75" hidden="false" customHeight="false" outlineLevel="0" collapsed="false">
      <c r="A132" s="45" t="s">
        <v>340</v>
      </c>
      <c r="B132" s="45" t="s">
        <v>541</v>
      </c>
      <c r="C132" s="45" t="s">
        <v>542</v>
      </c>
      <c r="D132" s="45" t="s">
        <v>543</v>
      </c>
      <c r="E132" s="46" t="s">
        <v>25</v>
      </c>
      <c r="F132" s="45" t="n">
        <v>70</v>
      </c>
      <c r="G132" s="45" t="n">
        <v>70</v>
      </c>
      <c r="H132" s="45" t="n">
        <v>70</v>
      </c>
      <c r="I132" s="45" t="n">
        <v>70</v>
      </c>
      <c r="J132" s="45" t="n">
        <v>70</v>
      </c>
      <c r="K132" s="45" t="n">
        <v>70</v>
      </c>
      <c r="L132" s="45" t="n">
        <v>70</v>
      </c>
      <c r="M132" s="45" t="n">
        <v>70</v>
      </c>
      <c r="N132" s="45" t="n">
        <v>70</v>
      </c>
      <c r="O132" s="45" t="n">
        <v>70</v>
      </c>
      <c r="P132" s="45" t="n">
        <v>70</v>
      </c>
      <c r="Q132" s="45" t="n">
        <v>70</v>
      </c>
      <c r="R132" s="45" t="n">
        <v>70</v>
      </c>
      <c r="S132" s="45" t="n">
        <v>70</v>
      </c>
      <c r="T132" s="45" t="n">
        <v>70</v>
      </c>
      <c r="U132" s="45" t="n">
        <v>70</v>
      </c>
      <c r="V132" s="45" t="n">
        <v>70</v>
      </c>
      <c r="W132" s="45" t="n">
        <v>70</v>
      </c>
      <c r="X132" s="45" t="n">
        <v>70</v>
      </c>
      <c r="Y132" s="45" t="n">
        <v>70</v>
      </c>
      <c r="Z132" s="47" t="n">
        <v>70</v>
      </c>
      <c r="AA132" s="47" t="n">
        <v>70</v>
      </c>
      <c r="AB132" s="47" t="n">
        <v>70</v>
      </c>
      <c r="AC132" s="47" t="n">
        <v>70</v>
      </c>
      <c r="AD132" s="47" t="n">
        <v>70</v>
      </c>
      <c r="AE132" s="47" t="n">
        <v>70</v>
      </c>
      <c r="AF132" s="47" t="n">
        <v>70</v>
      </c>
      <c r="AG132" s="47" t="n">
        <v>70</v>
      </c>
      <c r="AH132" s="47" t="n">
        <v>80</v>
      </c>
      <c r="AI132" s="47" t="n">
        <v>85</v>
      </c>
      <c r="AJ132" s="47" t="n">
        <v>90</v>
      </c>
      <c r="AK132" s="47" t="n">
        <v>95</v>
      </c>
      <c r="AL132" s="47" t="n">
        <v>100</v>
      </c>
      <c r="AM132" s="56"/>
      <c r="AN132" s="56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  <c r="HG132" s="57"/>
      <c r="HH132" s="57"/>
      <c r="HI132" s="57"/>
      <c r="HJ132" s="57"/>
      <c r="HK132" s="57"/>
      <c r="HL132" s="57"/>
      <c r="HM132" s="57"/>
      <c r="HN132" s="57"/>
      <c r="HO132" s="57"/>
      <c r="HP132" s="57"/>
      <c r="HQ132" s="57"/>
      <c r="HR132" s="57"/>
      <c r="HS132" s="57"/>
      <c r="HT132" s="57"/>
      <c r="HU132" s="57"/>
      <c r="HV132" s="57"/>
      <c r="HW132" s="57"/>
      <c r="HX132" s="57"/>
      <c r="HY132" s="57"/>
      <c r="HZ132" s="57"/>
      <c r="IA132" s="57"/>
      <c r="IB132" s="57"/>
      <c r="IC132" s="57"/>
      <c r="ID132" s="57"/>
      <c r="IE132" s="57"/>
      <c r="IF132" s="57"/>
      <c r="IG132" s="57"/>
      <c r="IH132" s="57"/>
      <c r="II132" s="57"/>
      <c r="IJ132" s="57"/>
      <c r="IK132" s="57"/>
      <c r="IL132" s="57"/>
      <c r="IM132" s="57"/>
      <c r="IN132" s="57"/>
      <c r="IO132" s="57"/>
      <c r="IP132" s="57"/>
      <c r="IQ132" s="57"/>
      <c r="IR132" s="57"/>
      <c r="IS132" s="57"/>
      <c r="IT132" s="57"/>
      <c r="IU132" s="57"/>
      <c r="IV132" s="57"/>
      <c r="IW132" s="57"/>
    </row>
    <row r="133" customFormat="false" ht="12.75" hidden="false" customHeight="false" outlineLevel="0" collapsed="false">
      <c r="A133" s="45" t="s">
        <v>340</v>
      </c>
      <c r="B133" s="45" t="s">
        <v>346</v>
      </c>
      <c r="C133" s="45" t="s">
        <v>347</v>
      </c>
      <c r="D133" s="45" t="s">
        <v>346</v>
      </c>
      <c r="E133" s="46" t="s">
        <v>25</v>
      </c>
      <c r="F133" s="45" t="n">
        <v>35</v>
      </c>
      <c r="G133" s="45" t="n">
        <v>35</v>
      </c>
      <c r="H133" s="45" t="n">
        <v>35</v>
      </c>
      <c r="I133" s="45" t="n">
        <v>35</v>
      </c>
      <c r="J133" s="45" t="n">
        <v>35</v>
      </c>
      <c r="K133" s="45" t="n">
        <v>35</v>
      </c>
      <c r="L133" s="45" t="n">
        <v>35</v>
      </c>
      <c r="M133" s="45" t="n">
        <v>35</v>
      </c>
      <c r="N133" s="45" t="n">
        <v>35</v>
      </c>
      <c r="O133" s="45" t="n">
        <v>35</v>
      </c>
      <c r="P133" s="45" t="n">
        <v>35</v>
      </c>
      <c r="Q133" s="45" t="n">
        <v>35</v>
      </c>
      <c r="R133" s="45" t="n">
        <v>35</v>
      </c>
      <c r="S133" s="45" t="n">
        <v>35</v>
      </c>
      <c r="T133" s="45" t="n">
        <v>35</v>
      </c>
      <c r="U133" s="45" t="n">
        <v>35</v>
      </c>
      <c r="V133" s="45" t="n">
        <v>35</v>
      </c>
      <c r="W133" s="45" t="n">
        <v>35</v>
      </c>
      <c r="X133" s="45" t="n">
        <v>35</v>
      </c>
      <c r="Y133" s="45" t="n">
        <v>35</v>
      </c>
      <c r="Z133" s="47" t="n">
        <v>60</v>
      </c>
      <c r="AA133" s="47" t="n">
        <v>60</v>
      </c>
      <c r="AB133" s="47" t="n">
        <v>60</v>
      </c>
      <c r="AC133" s="47" t="n">
        <v>65</v>
      </c>
      <c r="AD133" s="47" t="n">
        <v>50</v>
      </c>
      <c r="AE133" s="47" t="n">
        <v>20</v>
      </c>
      <c r="AF133" s="47" t="n">
        <v>0</v>
      </c>
      <c r="AG133" s="47" t="n">
        <v>0</v>
      </c>
      <c r="AH133" s="47" t="n">
        <v>0</v>
      </c>
      <c r="AI133" s="47" t="n">
        <v>0</v>
      </c>
      <c r="AJ133" s="47" t="n">
        <v>0</v>
      </c>
      <c r="AK133" s="47" t="n">
        <v>0</v>
      </c>
      <c r="AL133" s="47" t="n">
        <v>0</v>
      </c>
      <c r="AM133" s="56"/>
      <c r="AN133" s="56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  <c r="HG133" s="57"/>
      <c r="HH133" s="57"/>
      <c r="HI133" s="57"/>
      <c r="HJ133" s="57"/>
      <c r="HK133" s="57"/>
      <c r="HL133" s="57"/>
      <c r="HM133" s="57"/>
      <c r="HN133" s="57"/>
      <c r="HO133" s="57"/>
      <c r="HP133" s="57"/>
      <c r="HQ133" s="57"/>
      <c r="HR133" s="57"/>
      <c r="HS133" s="57"/>
      <c r="HT133" s="57"/>
      <c r="HU133" s="57"/>
      <c r="HV133" s="57"/>
      <c r="HW133" s="57"/>
      <c r="HX133" s="57"/>
      <c r="HY133" s="57"/>
      <c r="HZ133" s="57"/>
      <c r="IA133" s="57"/>
      <c r="IB133" s="57"/>
      <c r="IC133" s="57"/>
      <c r="ID133" s="57"/>
      <c r="IE133" s="57"/>
      <c r="IF133" s="57"/>
      <c r="IG133" s="57"/>
      <c r="IH133" s="57"/>
      <c r="II133" s="57"/>
      <c r="IJ133" s="57"/>
      <c r="IK133" s="57"/>
      <c r="IL133" s="57"/>
      <c r="IM133" s="57"/>
      <c r="IN133" s="57"/>
      <c r="IO133" s="57"/>
      <c r="IP133" s="57"/>
      <c r="IQ133" s="57"/>
      <c r="IR133" s="57"/>
      <c r="IS133" s="57"/>
      <c r="IT133" s="57"/>
      <c r="IU133" s="57"/>
      <c r="IV133" s="57"/>
      <c r="IW133" s="57"/>
    </row>
    <row r="134" customFormat="false" ht="12.75" hidden="false" customHeight="false" outlineLevel="0" collapsed="false">
      <c r="A134" s="45" t="s">
        <v>340</v>
      </c>
      <c r="B134" s="45" t="s">
        <v>122</v>
      </c>
      <c r="C134" s="45" t="s">
        <v>350</v>
      </c>
      <c r="D134" s="45" t="s">
        <v>122</v>
      </c>
      <c r="E134" s="46" t="s">
        <v>25</v>
      </c>
      <c r="F134" s="45" t="n">
        <v>0</v>
      </c>
      <c r="G134" s="45" t="n">
        <v>0</v>
      </c>
      <c r="H134" s="45" t="n">
        <v>0</v>
      </c>
      <c r="I134" s="45" t="n">
        <v>0</v>
      </c>
      <c r="J134" s="45" t="n">
        <v>0</v>
      </c>
      <c r="K134" s="45" t="n">
        <v>0</v>
      </c>
      <c r="L134" s="45" t="n">
        <v>0</v>
      </c>
      <c r="M134" s="45" t="n">
        <v>0</v>
      </c>
      <c r="N134" s="45" t="n">
        <v>0</v>
      </c>
      <c r="O134" s="45" t="n">
        <v>0</v>
      </c>
      <c r="P134" s="45" t="n">
        <v>0</v>
      </c>
      <c r="Q134" s="45" t="n">
        <v>0</v>
      </c>
      <c r="R134" s="45" t="n">
        <v>0</v>
      </c>
      <c r="S134" s="45" t="n">
        <v>0</v>
      </c>
      <c r="T134" s="45" t="n">
        <v>0</v>
      </c>
      <c r="U134" s="45" t="n">
        <v>0</v>
      </c>
      <c r="V134" s="45" t="n">
        <v>0</v>
      </c>
      <c r="W134" s="45" t="n">
        <v>0</v>
      </c>
      <c r="X134" s="45" t="n">
        <v>25</v>
      </c>
      <c r="Y134" s="45" t="n">
        <v>70</v>
      </c>
      <c r="Z134" s="47" t="n">
        <v>90</v>
      </c>
      <c r="AA134" s="47" t="n">
        <v>110</v>
      </c>
      <c r="AB134" s="47" t="n">
        <v>110</v>
      </c>
      <c r="AC134" s="47" t="n">
        <v>120</v>
      </c>
      <c r="AD134" s="47" t="n">
        <v>125</v>
      </c>
      <c r="AE134" s="47" t="n">
        <v>130</v>
      </c>
      <c r="AF134" s="47" t="n">
        <v>130</v>
      </c>
      <c r="AG134" s="47" t="n">
        <v>130</v>
      </c>
      <c r="AH134" s="47" t="n">
        <v>135</v>
      </c>
      <c r="AI134" s="47" t="n">
        <v>140</v>
      </c>
      <c r="AJ134" s="47" t="n">
        <v>145</v>
      </c>
      <c r="AK134" s="47" t="n">
        <v>155</v>
      </c>
      <c r="AL134" s="47" t="n">
        <v>170</v>
      </c>
      <c r="AM134" s="56"/>
      <c r="AN134" s="56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  <c r="HG134" s="57"/>
      <c r="HH134" s="57"/>
      <c r="HI134" s="57"/>
      <c r="HJ134" s="57"/>
      <c r="HK134" s="57"/>
      <c r="HL134" s="57"/>
      <c r="HM134" s="57"/>
      <c r="HN134" s="57"/>
      <c r="HO134" s="57"/>
      <c r="HP134" s="57"/>
      <c r="HQ134" s="57"/>
      <c r="HR134" s="57"/>
      <c r="HS134" s="57"/>
      <c r="HT134" s="57"/>
      <c r="HU134" s="57"/>
      <c r="HV134" s="57"/>
      <c r="HW134" s="57"/>
      <c r="HX134" s="57"/>
      <c r="HY134" s="57"/>
      <c r="HZ134" s="57"/>
      <c r="IA134" s="57"/>
      <c r="IB134" s="57"/>
      <c r="IC134" s="57"/>
      <c r="ID134" s="57"/>
      <c r="IE134" s="57"/>
      <c r="IF134" s="57"/>
      <c r="IG134" s="57"/>
      <c r="IH134" s="57"/>
      <c r="II134" s="57"/>
      <c r="IJ134" s="57"/>
      <c r="IK134" s="57"/>
      <c r="IL134" s="57"/>
      <c r="IM134" s="57"/>
      <c r="IN134" s="57"/>
      <c r="IO134" s="57"/>
      <c r="IP134" s="57"/>
      <c r="IQ134" s="57"/>
      <c r="IR134" s="57"/>
      <c r="IS134" s="57"/>
      <c r="IT134" s="57"/>
      <c r="IU134" s="57"/>
      <c r="IV134" s="57"/>
      <c r="IW134" s="57"/>
    </row>
    <row r="135" customFormat="false" ht="12.75" hidden="false" customHeight="false" outlineLevel="0" collapsed="false">
      <c r="A135" s="45" t="s">
        <v>340</v>
      </c>
      <c r="B135" s="45" t="s">
        <v>354</v>
      </c>
      <c r="C135" s="45" t="s">
        <v>355</v>
      </c>
      <c r="D135" s="45" t="s">
        <v>354</v>
      </c>
      <c r="E135" s="46" t="s">
        <v>25</v>
      </c>
      <c r="F135" s="45" t="n">
        <v>10</v>
      </c>
      <c r="G135" s="45" t="n">
        <v>10</v>
      </c>
      <c r="H135" s="45" t="n">
        <v>10</v>
      </c>
      <c r="I135" s="45" t="n">
        <v>10</v>
      </c>
      <c r="J135" s="45" t="n">
        <v>15</v>
      </c>
      <c r="K135" s="45" t="n">
        <v>20</v>
      </c>
      <c r="L135" s="45" t="n">
        <v>20</v>
      </c>
      <c r="M135" s="45" t="n">
        <v>20</v>
      </c>
      <c r="N135" s="45" t="n">
        <v>20</v>
      </c>
      <c r="O135" s="45" t="n">
        <v>20</v>
      </c>
      <c r="P135" s="45" t="n">
        <v>5</v>
      </c>
      <c r="Q135" s="45" t="n">
        <v>0</v>
      </c>
      <c r="R135" s="45" t="n">
        <v>10</v>
      </c>
      <c r="S135" s="45" t="n">
        <v>20</v>
      </c>
      <c r="T135" s="45" t="n">
        <v>15</v>
      </c>
      <c r="U135" s="45" t="n">
        <v>10</v>
      </c>
      <c r="V135" s="45" t="n">
        <v>10</v>
      </c>
      <c r="W135" s="45" t="n">
        <v>20</v>
      </c>
      <c r="X135" s="45" t="n">
        <v>20</v>
      </c>
      <c r="Y135" s="45" t="n">
        <v>30</v>
      </c>
      <c r="Z135" s="47" t="n">
        <v>55</v>
      </c>
      <c r="AA135" s="47" t="n">
        <v>60</v>
      </c>
      <c r="AB135" s="47" t="n">
        <v>60</v>
      </c>
      <c r="AC135" s="47" t="n">
        <v>75</v>
      </c>
      <c r="AD135" s="47" t="n">
        <v>70</v>
      </c>
      <c r="AE135" s="47" t="n">
        <v>70</v>
      </c>
      <c r="AF135" s="47" t="n">
        <v>70</v>
      </c>
      <c r="AG135" s="47" t="n">
        <v>70</v>
      </c>
      <c r="AH135" s="47" t="n">
        <v>70</v>
      </c>
      <c r="AI135" s="47" t="n">
        <v>70</v>
      </c>
      <c r="AJ135" s="47" t="n">
        <v>70</v>
      </c>
      <c r="AK135" s="47" t="n">
        <v>70</v>
      </c>
      <c r="AL135" s="47" t="n">
        <v>70</v>
      </c>
      <c r="AM135" s="56"/>
      <c r="AN135" s="56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  <c r="HG135" s="57"/>
      <c r="HH135" s="57"/>
      <c r="HI135" s="57"/>
      <c r="HJ135" s="57"/>
      <c r="HK135" s="57"/>
      <c r="HL135" s="57"/>
      <c r="HM135" s="57"/>
      <c r="HN135" s="57"/>
      <c r="HO135" s="57"/>
      <c r="HP135" s="57"/>
      <c r="HQ135" s="57"/>
      <c r="HR135" s="57"/>
      <c r="HS135" s="57"/>
      <c r="HT135" s="57"/>
      <c r="HU135" s="57"/>
      <c r="HV135" s="57"/>
      <c r="HW135" s="57"/>
      <c r="HX135" s="57"/>
      <c r="HY135" s="57"/>
      <c r="HZ135" s="57"/>
      <c r="IA135" s="57"/>
      <c r="IB135" s="57"/>
      <c r="IC135" s="57"/>
      <c r="ID135" s="57"/>
      <c r="IE135" s="57"/>
      <c r="IF135" s="57"/>
      <c r="IG135" s="57"/>
      <c r="IH135" s="57"/>
      <c r="II135" s="57"/>
      <c r="IJ135" s="57"/>
      <c r="IK135" s="57"/>
      <c r="IL135" s="57"/>
      <c r="IM135" s="57"/>
      <c r="IN135" s="57"/>
      <c r="IO135" s="57"/>
      <c r="IP135" s="57"/>
      <c r="IQ135" s="57"/>
      <c r="IR135" s="57"/>
      <c r="IS135" s="57"/>
      <c r="IT135" s="57"/>
      <c r="IU135" s="57"/>
      <c r="IV135" s="57"/>
      <c r="IW135" s="57"/>
    </row>
    <row r="136" customFormat="false" ht="12.75" hidden="false" customHeight="false" outlineLevel="0" collapsed="false">
      <c r="A136" s="45" t="s">
        <v>340</v>
      </c>
      <c r="B136" s="45" t="s">
        <v>354</v>
      </c>
      <c r="C136" s="45" t="s">
        <v>356</v>
      </c>
      <c r="D136" s="45" t="s">
        <v>354</v>
      </c>
      <c r="E136" s="46" t="s">
        <v>25</v>
      </c>
      <c r="F136" s="45" t="n">
        <v>5</v>
      </c>
      <c r="G136" s="45" t="n">
        <v>5</v>
      </c>
      <c r="H136" s="45" t="n">
        <v>5</v>
      </c>
      <c r="I136" s="45" t="n">
        <v>5</v>
      </c>
      <c r="J136" s="45" t="n">
        <v>5</v>
      </c>
      <c r="K136" s="45" t="n">
        <v>5</v>
      </c>
      <c r="L136" s="45" t="n">
        <v>5</v>
      </c>
      <c r="M136" s="45" t="n">
        <v>5</v>
      </c>
      <c r="N136" s="45" t="n">
        <v>5</v>
      </c>
      <c r="O136" s="45" t="n">
        <v>5</v>
      </c>
      <c r="P136" s="45" t="n">
        <v>5</v>
      </c>
      <c r="Q136" s="45" t="n">
        <v>5</v>
      </c>
      <c r="R136" s="45" t="n">
        <v>5</v>
      </c>
      <c r="S136" s="45" t="n">
        <v>5</v>
      </c>
      <c r="T136" s="45" t="n">
        <v>5</v>
      </c>
      <c r="U136" s="45" t="n">
        <v>0</v>
      </c>
      <c r="V136" s="45" t="n">
        <v>0</v>
      </c>
      <c r="W136" s="45" t="n">
        <v>0</v>
      </c>
      <c r="X136" s="45" t="n">
        <v>0</v>
      </c>
      <c r="Y136" s="45" t="n">
        <v>5</v>
      </c>
      <c r="Z136" s="47" t="n">
        <v>10</v>
      </c>
      <c r="AA136" s="47" t="n">
        <v>0</v>
      </c>
      <c r="AB136" s="47" t="n">
        <v>0</v>
      </c>
      <c r="AC136" s="47" t="n">
        <v>0</v>
      </c>
      <c r="AD136" s="47" t="n">
        <v>10</v>
      </c>
      <c r="AE136" s="47" t="n">
        <v>15</v>
      </c>
      <c r="AF136" s="47" t="n">
        <v>10</v>
      </c>
      <c r="AG136" s="47" t="n">
        <v>10</v>
      </c>
      <c r="AH136" s="47" t="n">
        <v>10</v>
      </c>
      <c r="AI136" s="47" t="n">
        <v>10</v>
      </c>
      <c r="AJ136" s="47" t="n">
        <v>5</v>
      </c>
      <c r="AK136" s="47" t="n">
        <v>10</v>
      </c>
      <c r="AL136" s="47" t="n">
        <v>10</v>
      </c>
      <c r="AM136" s="56"/>
      <c r="AN136" s="56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  <c r="HG136" s="57"/>
      <c r="HH136" s="57"/>
      <c r="HI136" s="57"/>
      <c r="HJ136" s="57"/>
      <c r="HK136" s="57"/>
      <c r="HL136" s="57"/>
      <c r="HM136" s="57"/>
      <c r="HN136" s="57"/>
      <c r="HO136" s="57"/>
      <c r="HP136" s="57"/>
      <c r="HQ136" s="57"/>
      <c r="HR136" s="57"/>
      <c r="HS136" s="57"/>
      <c r="HT136" s="57"/>
      <c r="HU136" s="57"/>
      <c r="HV136" s="57"/>
      <c r="HW136" s="57"/>
      <c r="HX136" s="57"/>
      <c r="HY136" s="57"/>
      <c r="HZ136" s="57"/>
      <c r="IA136" s="57"/>
      <c r="IB136" s="57"/>
      <c r="IC136" s="57"/>
      <c r="ID136" s="57"/>
      <c r="IE136" s="57"/>
      <c r="IF136" s="57"/>
      <c r="IG136" s="57"/>
      <c r="IH136" s="57"/>
      <c r="II136" s="57"/>
      <c r="IJ136" s="57"/>
      <c r="IK136" s="57"/>
      <c r="IL136" s="57"/>
      <c r="IM136" s="57"/>
      <c r="IN136" s="57"/>
      <c r="IO136" s="57"/>
      <c r="IP136" s="57"/>
      <c r="IQ136" s="57"/>
      <c r="IR136" s="57"/>
      <c r="IS136" s="57"/>
      <c r="IT136" s="57"/>
      <c r="IU136" s="57"/>
      <c r="IV136" s="57"/>
      <c r="IW136" s="57"/>
    </row>
    <row r="137" customFormat="false" ht="12.75" hidden="true" customHeight="false" outlineLevel="0" collapsed="false">
      <c r="A137" s="45" t="s">
        <v>340</v>
      </c>
      <c r="B137" s="45" t="s">
        <v>354</v>
      </c>
      <c r="C137" s="45" t="s">
        <v>357</v>
      </c>
      <c r="D137" s="45" t="s">
        <v>354</v>
      </c>
      <c r="E137" s="46" t="s">
        <v>25</v>
      </c>
      <c r="F137" s="45" t="n">
        <v>30</v>
      </c>
      <c r="G137" s="45" t="n">
        <v>30</v>
      </c>
      <c r="H137" s="45" t="n">
        <v>30</v>
      </c>
      <c r="I137" s="45" t="n">
        <v>30</v>
      </c>
      <c r="J137" s="45" t="n">
        <v>30</v>
      </c>
      <c r="K137" s="45" t="n">
        <v>30</v>
      </c>
      <c r="L137" s="45" t="n">
        <v>30</v>
      </c>
      <c r="M137" s="45" t="n">
        <v>30</v>
      </c>
      <c r="N137" s="45" t="n">
        <v>30</v>
      </c>
      <c r="O137" s="45" t="n">
        <v>30</v>
      </c>
      <c r="P137" s="45" t="n">
        <v>30</v>
      </c>
      <c r="Q137" s="45" t="n">
        <v>30</v>
      </c>
      <c r="R137" s="45" t="n">
        <v>30</v>
      </c>
      <c r="S137" s="45" t="n">
        <v>30</v>
      </c>
      <c r="T137" s="45" t="n">
        <v>15</v>
      </c>
      <c r="U137" s="45" t="n">
        <v>0</v>
      </c>
      <c r="V137" s="45" t="n">
        <v>0</v>
      </c>
      <c r="W137" s="45" t="n">
        <v>0</v>
      </c>
      <c r="X137" s="45" t="n">
        <v>0</v>
      </c>
      <c r="Y137" s="45" t="n">
        <v>0</v>
      </c>
      <c r="Z137" s="47" t="n">
        <v>0</v>
      </c>
      <c r="AA137" s="47" t="n">
        <v>0</v>
      </c>
      <c r="AB137" s="47" t="n">
        <v>0</v>
      </c>
      <c r="AC137" s="47" t="n">
        <v>0</v>
      </c>
      <c r="AD137" s="47" t="n">
        <v>0</v>
      </c>
      <c r="AE137" s="47" t="n">
        <v>0</v>
      </c>
      <c r="AF137" s="47" t="n">
        <v>0</v>
      </c>
      <c r="AG137" s="47" t="n">
        <v>0</v>
      </c>
      <c r="AH137" s="47" t="n">
        <v>0</v>
      </c>
      <c r="AI137" s="47" t="n">
        <v>0</v>
      </c>
      <c r="AJ137" s="47" t="n">
        <v>0</v>
      </c>
      <c r="AK137" s="47" t="n">
        <v>0</v>
      </c>
      <c r="AL137" s="47" t="n">
        <v>0</v>
      </c>
      <c r="AM137" s="56"/>
      <c r="AN137" s="56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  <c r="HG137" s="57"/>
      <c r="HH137" s="57"/>
      <c r="HI137" s="57"/>
      <c r="HJ137" s="57"/>
      <c r="HK137" s="57"/>
      <c r="HL137" s="57"/>
      <c r="HM137" s="57"/>
      <c r="HN137" s="57"/>
      <c r="HO137" s="57"/>
      <c r="HP137" s="57"/>
      <c r="HQ137" s="57"/>
      <c r="HR137" s="57"/>
      <c r="HS137" s="57"/>
      <c r="HT137" s="57"/>
      <c r="HU137" s="57"/>
      <c r="HV137" s="57"/>
      <c r="HW137" s="57"/>
      <c r="HX137" s="57"/>
      <c r="HY137" s="57"/>
      <c r="HZ137" s="57"/>
      <c r="IA137" s="57"/>
      <c r="IB137" s="57"/>
      <c r="IC137" s="57"/>
      <c r="ID137" s="57"/>
      <c r="IE137" s="57"/>
      <c r="IF137" s="57"/>
      <c r="IG137" s="57"/>
      <c r="IH137" s="57"/>
      <c r="II137" s="57"/>
      <c r="IJ137" s="57"/>
      <c r="IK137" s="57"/>
      <c r="IL137" s="57"/>
      <c r="IM137" s="57"/>
      <c r="IN137" s="57"/>
      <c r="IO137" s="57"/>
      <c r="IP137" s="57"/>
      <c r="IQ137" s="57"/>
      <c r="IR137" s="57"/>
      <c r="IS137" s="57"/>
      <c r="IT137" s="57"/>
      <c r="IU137" s="57"/>
      <c r="IV137" s="57"/>
      <c r="IW137" s="57"/>
    </row>
    <row r="138" customFormat="false" ht="12.75" hidden="false" customHeight="false" outlineLevel="0" collapsed="false">
      <c r="A138" s="45" t="s">
        <v>340</v>
      </c>
      <c r="B138" s="45" t="s">
        <v>358</v>
      </c>
      <c r="C138" s="45" t="s">
        <v>544</v>
      </c>
      <c r="D138" s="45" t="s">
        <v>358</v>
      </c>
      <c r="E138" s="46" t="s">
        <v>25</v>
      </c>
      <c r="F138" s="45" t="n">
        <v>50</v>
      </c>
      <c r="G138" s="45" t="n">
        <v>50</v>
      </c>
      <c r="H138" s="45" t="n">
        <v>50</v>
      </c>
      <c r="I138" s="45" t="n">
        <v>50</v>
      </c>
      <c r="J138" s="45" t="n">
        <v>50</v>
      </c>
      <c r="K138" s="45" t="n">
        <v>50</v>
      </c>
      <c r="L138" s="45" t="n">
        <v>50</v>
      </c>
      <c r="M138" s="45" t="n">
        <v>50</v>
      </c>
      <c r="N138" s="45" t="n">
        <v>75</v>
      </c>
      <c r="O138" s="45" t="n">
        <v>90</v>
      </c>
      <c r="P138" s="45" t="n">
        <v>100</v>
      </c>
      <c r="Q138" s="45" t="n">
        <v>100</v>
      </c>
      <c r="R138" s="45" t="n">
        <v>100</v>
      </c>
      <c r="S138" s="45" t="n">
        <v>120</v>
      </c>
      <c r="T138" s="45" t="n">
        <v>130</v>
      </c>
      <c r="U138" s="45" t="n">
        <v>140</v>
      </c>
      <c r="V138" s="45" t="n">
        <v>160</v>
      </c>
      <c r="W138" s="45" t="n">
        <v>210</v>
      </c>
      <c r="X138" s="45" t="n">
        <v>240</v>
      </c>
      <c r="Y138" s="45" t="n">
        <v>250</v>
      </c>
      <c r="Z138" s="47" t="n">
        <v>270</v>
      </c>
      <c r="AA138" s="47" t="n">
        <v>280</v>
      </c>
      <c r="AB138" s="47" t="n">
        <v>290</v>
      </c>
      <c r="AC138" s="47" t="n">
        <v>305</v>
      </c>
      <c r="AD138" s="47" t="n">
        <v>310</v>
      </c>
      <c r="AE138" s="47" t="n">
        <v>320</v>
      </c>
      <c r="AF138" s="47" t="n">
        <v>325</v>
      </c>
      <c r="AG138" s="47" t="n">
        <v>330</v>
      </c>
      <c r="AH138" s="47" t="n">
        <v>335</v>
      </c>
      <c r="AI138" s="47" t="n">
        <v>340</v>
      </c>
      <c r="AJ138" s="47" t="n">
        <v>345</v>
      </c>
      <c r="AK138" s="47" t="n">
        <v>350</v>
      </c>
      <c r="AL138" s="47" t="n">
        <v>360</v>
      </c>
      <c r="AM138" s="56"/>
      <c r="AN138" s="56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  <c r="HG138" s="57"/>
      <c r="HH138" s="57"/>
      <c r="HI138" s="57"/>
      <c r="HJ138" s="57"/>
      <c r="HK138" s="57"/>
      <c r="HL138" s="57"/>
      <c r="HM138" s="57"/>
      <c r="HN138" s="57"/>
      <c r="HO138" s="57"/>
      <c r="HP138" s="57"/>
      <c r="HQ138" s="57"/>
      <c r="HR138" s="57"/>
      <c r="HS138" s="57"/>
      <c r="HT138" s="57"/>
      <c r="HU138" s="57"/>
      <c r="HV138" s="57"/>
      <c r="HW138" s="57"/>
      <c r="HX138" s="57"/>
      <c r="HY138" s="57"/>
      <c r="HZ138" s="57"/>
      <c r="IA138" s="57"/>
      <c r="IB138" s="57"/>
      <c r="IC138" s="57"/>
      <c r="ID138" s="57"/>
      <c r="IE138" s="57"/>
      <c r="IF138" s="57"/>
      <c r="IG138" s="57"/>
      <c r="IH138" s="57"/>
      <c r="II138" s="57"/>
      <c r="IJ138" s="57"/>
      <c r="IK138" s="57"/>
      <c r="IL138" s="57"/>
      <c r="IM138" s="57"/>
      <c r="IN138" s="57"/>
      <c r="IO138" s="57"/>
      <c r="IP138" s="57"/>
      <c r="IQ138" s="57"/>
      <c r="IR138" s="57"/>
      <c r="IS138" s="57"/>
      <c r="IT138" s="57"/>
      <c r="IU138" s="57"/>
      <c r="IV138" s="57"/>
      <c r="IW138" s="57"/>
    </row>
    <row r="139" customFormat="false" ht="12.75" hidden="false" customHeight="false" outlineLevel="0" collapsed="false">
      <c r="A139" s="45" t="s">
        <v>340</v>
      </c>
      <c r="B139" s="45"/>
      <c r="C139" s="45" t="s">
        <v>359</v>
      </c>
      <c r="D139" s="45" t="s">
        <v>358</v>
      </c>
      <c r="E139" s="46" t="s">
        <v>25</v>
      </c>
      <c r="F139" s="45" t="n">
        <v>5</v>
      </c>
      <c r="G139" s="45" t="n">
        <v>5</v>
      </c>
      <c r="H139" s="45" t="n">
        <v>5</v>
      </c>
      <c r="I139" s="45" t="n">
        <v>5</v>
      </c>
      <c r="J139" s="45" t="n">
        <v>10</v>
      </c>
      <c r="K139" s="45" t="n">
        <v>15</v>
      </c>
      <c r="L139" s="45" t="n">
        <v>20</v>
      </c>
      <c r="M139" s="45" t="n">
        <v>20</v>
      </c>
      <c r="N139" s="45" t="n">
        <v>25</v>
      </c>
      <c r="O139" s="45" t="n">
        <v>25</v>
      </c>
      <c r="P139" s="45" t="n">
        <v>25</v>
      </c>
      <c r="Q139" s="45" t="n">
        <v>35</v>
      </c>
      <c r="R139" s="45" t="n">
        <v>35</v>
      </c>
      <c r="S139" s="45" t="n">
        <v>45</v>
      </c>
      <c r="T139" s="45" t="n">
        <v>45</v>
      </c>
      <c r="U139" s="45" t="n">
        <v>50</v>
      </c>
      <c r="V139" s="45" t="n">
        <v>65</v>
      </c>
      <c r="W139" s="45" t="n">
        <v>65</v>
      </c>
      <c r="X139" s="45" t="n">
        <v>60</v>
      </c>
      <c r="Y139" s="45" t="n">
        <v>50</v>
      </c>
      <c r="Z139" s="47" t="n">
        <v>30</v>
      </c>
      <c r="AA139" s="47" t="n">
        <v>30</v>
      </c>
      <c r="AB139" s="47" t="n">
        <v>10</v>
      </c>
      <c r="AC139" s="47" t="n">
        <v>0</v>
      </c>
      <c r="AD139" s="47" t="n">
        <v>0</v>
      </c>
      <c r="AE139" s="47" t="n">
        <v>0</v>
      </c>
      <c r="AF139" s="47" t="n">
        <v>0</v>
      </c>
      <c r="AG139" s="47" t="n">
        <v>0</v>
      </c>
      <c r="AH139" s="47" t="n">
        <v>0</v>
      </c>
      <c r="AI139" s="47" t="n">
        <v>0</v>
      </c>
      <c r="AJ139" s="47" t="n">
        <v>0</v>
      </c>
      <c r="AK139" s="47" t="n">
        <v>0</v>
      </c>
      <c r="AL139" s="47" t="n">
        <v>0</v>
      </c>
      <c r="AM139" s="56"/>
      <c r="AN139" s="56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57"/>
      <c r="HO139" s="57"/>
      <c r="HP139" s="57"/>
      <c r="HQ139" s="57"/>
      <c r="HR139" s="57"/>
      <c r="HS139" s="57"/>
      <c r="HT139" s="57"/>
      <c r="HU139" s="57"/>
      <c r="HV139" s="57"/>
      <c r="HW139" s="57"/>
      <c r="HX139" s="57"/>
      <c r="HY139" s="57"/>
      <c r="HZ139" s="57"/>
      <c r="IA139" s="57"/>
      <c r="IB139" s="57"/>
      <c r="IC139" s="57"/>
      <c r="ID139" s="57"/>
      <c r="IE139" s="57"/>
      <c r="IF139" s="57"/>
      <c r="IG139" s="57"/>
      <c r="IH139" s="57"/>
      <c r="II139" s="57"/>
      <c r="IJ139" s="57"/>
      <c r="IK139" s="57"/>
      <c r="IL139" s="57"/>
      <c r="IM139" s="57"/>
      <c r="IN139" s="57"/>
      <c r="IO139" s="57"/>
      <c r="IP139" s="57"/>
      <c r="IQ139" s="57"/>
      <c r="IR139" s="57"/>
      <c r="IS139" s="57"/>
      <c r="IT139" s="57"/>
      <c r="IU139" s="57"/>
      <c r="IV139" s="57"/>
      <c r="IW139" s="57"/>
    </row>
    <row r="140" customFormat="false" ht="12.75" hidden="false" customHeight="false" outlineLevel="0" collapsed="false">
      <c r="A140" s="45" t="s">
        <v>340</v>
      </c>
      <c r="B140" s="45"/>
      <c r="C140" s="45" t="s">
        <v>545</v>
      </c>
      <c r="D140" s="45" t="s">
        <v>358</v>
      </c>
      <c r="E140" s="46" t="s">
        <v>25</v>
      </c>
      <c r="F140" s="45" t="n">
        <v>65</v>
      </c>
      <c r="G140" s="45" t="n">
        <v>65</v>
      </c>
      <c r="H140" s="45" t="n">
        <v>65</v>
      </c>
      <c r="I140" s="45" t="n">
        <v>65</v>
      </c>
      <c r="J140" s="45" t="n">
        <v>65</v>
      </c>
      <c r="K140" s="45" t="n">
        <v>65</v>
      </c>
      <c r="L140" s="45" t="n">
        <v>65</v>
      </c>
      <c r="M140" s="45" t="n">
        <v>65</v>
      </c>
      <c r="N140" s="45" t="n">
        <v>65</v>
      </c>
      <c r="O140" s="45" t="n">
        <v>65</v>
      </c>
      <c r="P140" s="45" t="n">
        <v>65</v>
      </c>
      <c r="Q140" s="45" t="n">
        <v>65</v>
      </c>
      <c r="R140" s="45" t="n">
        <v>65</v>
      </c>
      <c r="S140" s="45" t="n">
        <v>65</v>
      </c>
      <c r="T140" s="45" t="n">
        <v>65</v>
      </c>
      <c r="U140" s="45" t="n">
        <v>65</v>
      </c>
      <c r="V140" s="45" t="n">
        <v>65</v>
      </c>
      <c r="W140" s="45" t="n">
        <v>65</v>
      </c>
      <c r="X140" s="45" t="n">
        <v>50</v>
      </c>
      <c r="Y140" s="45" t="n">
        <v>25</v>
      </c>
      <c r="Z140" s="47" t="n">
        <v>55</v>
      </c>
      <c r="AA140" s="47" t="n">
        <v>55</v>
      </c>
      <c r="AB140" s="47" t="n">
        <v>55</v>
      </c>
      <c r="AC140" s="47" t="n">
        <v>55</v>
      </c>
      <c r="AD140" s="47" t="n">
        <v>55</v>
      </c>
      <c r="AE140" s="47" t="n">
        <v>40</v>
      </c>
      <c r="AF140" s="47" t="n">
        <v>10</v>
      </c>
      <c r="AG140" s="47" t="n">
        <v>0</v>
      </c>
      <c r="AH140" s="47" t="n">
        <v>0</v>
      </c>
      <c r="AI140" s="47" t="n">
        <v>0</v>
      </c>
      <c r="AJ140" s="47" t="n">
        <v>0</v>
      </c>
      <c r="AK140" s="47" t="n">
        <v>0</v>
      </c>
      <c r="AL140" s="47" t="n">
        <v>0</v>
      </c>
      <c r="AM140" s="56"/>
      <c r="AN140" s="56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57"/>
      <c r="HO140" s="57"/>
      <c r="HP140" s="57"/>
      <c r="HQ140" s="57"/>
      <c r="HR140" s="57"/>
      <c r="HS140" s="57"/>
      <c r="HT140" s="57"/>
      <c r="HU140" s="57"/>
      <c r="HV140" s="57"/>
      <c r="HW140" s="57"/>
      <c r="HX140" s="57"/>
      <c r="HY140" s="57"/>
      <c r="HZ140" s="57"/>
      <c r="IA140" s="57"/>
      <c r="IB140" s="57"/>
      <c r="IC140" s="57"/>
      <c r="ID140" s="57"/>
      <c r="IE140" s="57"/>
      <c r="IF140" s="57"/>
      <c r="IG140" s="57"/>
      <c r="IH140" s="57"/>
      <c r="II140" s="57"/>
      <c r="IJ140" s="57"/>
      <c r="IK140" s="57"/>
      <c r="IL140" s="57"/>
      <c r="IM140" s="57"/>
      <c r="IN140" s="57"/>
      <c r="IO140" s="57"/>
      <c r="IP140" s="57"/>
      <c r="IQ140" s="57"/>
      <c r="IR140" s="57"/>
      <c r="IS140" s="57"/>
      <c r="IT140" s="57"/>
      <c r="IU140" s="57"/>
      <c r="IV140" s="57"/>
      <c r="IW140" s="57"/>
    </row>
    <row r="141" customFormat="false" ht="12.75" hidden="false" customHeight="false" outlineLevel="0" collapsed="false">
      <c r="A141" s="45" t="s">
        <v>340</v>
      </c>
      <c r="B141" s="45"/>
      <c r="C141" s="45" t="s">
        <v>360</v>
      </c>
      <c r="D141" s="45" t="s">
        <v>358</v>
      </c>
      <c r="E141" s="46" t="s">
        <v>25</v>
      </c>
      <c r="F141" s="45" t="n">
        <v>0</v>
      </c>
      <c r="G141" s="45" t="n">
        <v>0</v>
      </c>
      <c r="H141" s="45" t="n">
        <v>0</v>
      </c>
      <c r="I141" s="45" t="n">
        <v>0</v>
      </c>
      <c r="J141" s="45" t="n">
        <v>0</v>
      </c>
      <c r="K141" s="45" t="n">
        <v>0</v>
      </c>
      <c r="L141" s="45" t="n">
        <v>0</v>
      </c>
      <c r="M141" s="45" t="n">
        <v>0</v>
      </c>
      <c r="N141" s="45" t="n">
        <v>0</v>
      </c>
      <c r="O141" s="45" t="n">
        <v>0</v>
      </c>
      <c r="P141" s="45" t="n">
        <v>0</v>
      </c>
      <c r="Q141" s="45" t="n">
        <v>0</v>
      </c>
      <c r="R141" s="45" t="n">
        <v>15</v>
      </c>
      <c r="S141" s="45" t="n">
        <v>100</v>
      </c>
      <c r="T141" s="45" t="n">
        <v>125</v>
      </c>
      <c r="U141" s="45" t="n">
        <v>160</v>
      </c>
      <c r="V141" s="45" t="n">
        <v>170</v>
      </c>
      <c r="W141" s="45" t="n">
        <v>175</v>
      </c>
      <c r="X141" s="45" t="n">
        <v>160</v>
      </c>
      <c r="Y141" s="45" t="n">
        <v>145</v>
      </c>
      <c r="Z141" s="47" t="n">
        <v>135</v>
      </c>
      <c r="AA141" s="47" t="n">
        <v>110</v>
      </c>
      <c r="AB141" s="47" t="n">
        <v>135</v>
      </c>
      <c r="AC141" s="47" t="n">
        <v>110</v>
      </c>
      <c r="AD141" s="47" t="n">
        <v>80</v>
      </c>
      <c r="AE141" s="47" t="n">
        <v>25</v>
      </c>
      <c r="AF141" s="47" t="n">
        <v>30</v>
      </c>
      <c r="AG141" s="47" t="n">
        <v>35</v>
      </c>
      <c r="AH141" s="47" t="n">
        <v>60</v>
      </c>
      <c r="AI141" s="47" t="n">
        <v>65</v>
      </c>
      <c r="AJ141" s="47" t="n">
        <v>75</v>
      </c>
      <c r="AK141" s="47" t="n">
        <v>95</v>
      </c>
      <c r="AL141" s="47" t="n">
        <v>105</v>
      </c>
      <c r="AM141" s="56"/>
      <c r="AN141" s="56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57"/>
      <c r="HO141" s="57"/>
      <c r="HP141" s="57"/>
      <c r="HQ141" s="57"/>
      <c r="HR141" s="57"/>
      <c r="HS141" s="57"/>
      <c r="HT141" s="57"/>
      <c r="HU141" s="57"/>
      <c r="HV141" s="57"/>
      <c r="HW141" s="57"/>
      <c r="HX141" s="57"/>
      <c r="HY141" s="57"/>
      <c r="HZ141" s="57"/>
      <c r="IA141" s="57"/>
      <c r="IB141" s="57"/>
      <c r="IC141" s="57"/>
      <c r="ID141" s="57"/>
      <c r="IE141" s="57"/>
      <c r="IF141" s="57"/>
      <c r="IG141" s="57"/>
      <c r="IH141" s="57"/>
      <c r="II141" s="57"/>
      <c r="IJ141" s="57"/>
      <c r="IK141" s="57"/>
      <c r="IL141" s="57"/>
      <c r="IM141" s="57"/>
      <c r="IN141" s="57"/>
      <c r="IO141" s="57"/>
      <c r="IP141" s="57"/>
      <c r="IQ141" s="57"/>
      <c r="IR141" s="57"/>
      <c r="IS141" s="57"/>
      <c r="IT141" s="57"/>
      <c r="IU141" s="57"/>
      <c r="IV141" s="57"/>
      <c r="IW141" s="57"/>
    </row>
    <row r="142" customFormat="false" ht="12.75" hidden="false" customHeight="false" outlineLevel="0" collapsed="false">
      <c r="A142" s="45"/>
      <c r="B142" s="45"/>
      <c r="C142" s="45"/>
      <c r="D142" s="45"/>
      <c r="E142" s="46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56"/>
      <c r="AN142" s="56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57"/>
      <c r="HO142" s="57"/>
      <c r="HP142" s="57"/>
      <c r="HQ142" s="57"/>
      <c r="HR142" s="57"/>
      <c r="HS142" s="57"/>
      <c r="HT142" s="57"/>
      <c r="HU142" s="57"/>
      <c r="HV142" s="57"/>
      <c r="HW142" s="57"/>
      <c r="HX142" s="57"/>
      <c r="HY142" s="57"/>
      <c r="HZ142" s="57"/>
      <c r="IA142" s="57"/>
      <c r="IB142" s="57"/>
      <c r="IC142" s="57"/>
      <c r="ID142" s="57"/>
      <c r="IE142" s="57"/>
      <c r="IF142" s="57"/>
      <c r="IG142" s="57"/>
      <c r="IH142" s="57"/>
      <c r="II142" s="57"/>
      <c r="IJ142" s="57"/>
      <c r="IK142" s="57"/>
      <c r="IL142" s="57"/>
      <c r="IM142" s="57"/>
      <c r="IN142" s="57"/>
      <c r="IO142" s="57"/>
      <c r="IP142" s="57"/>
      <c r="IQ142" s="57"/>
      <c r="IR142" s="57"/>
      <c r="IS142" s="57"/>
      <c r="IT142" s="57"/>
      <c r="IU142" s="57"/>
      <c r="IV142" s="57"/>
      <c r="IW142" s="57"/>
    </row>
    <row r="143" customFormat="false" ht="12.75" hidden="false" customHeight="false" outlineLevel="0" collapsed="false">
      <c r="A143" s="45" t="s">
        <v>340</v>
      </c>
      <c r="B143" s="45" t="s">
        <v>358</v>
      </c>
      <c r="C143" s="45" t="s">
        <v>361</v>
      </c>
      <c r="D143" s="45" t="s">
        <v>358</v>
      </c>
      <c r="E143" s="46" t="s">
        <v>25</v>
      </c>
      <c r="F143" s="45" t="n">
        <v>0</v>
      </c>
      <c r="G143" s="45" t="n">
        <v>0</v>
      </c>
      <c r="H143" s="45" t="n">
        <v>0</v>
      </c>
      <c r="I143" s="45" t="n">
        <v>0</v>
      </c>
      <c r="J143" s="45" t="n">
        <v>0</v>
      </c>
      <c r="K143" s="45" t="n">
        <v>0</v>
      </c>
      <c r="L143" s="45" t="n">
        <v>0</v>
      </c>
      <c r="M143" s="45" t="n">
        <v>0</v>
      </c>
      <c r="N143" s="45" t="n">
        <v>0</v>
      </c>
      <c r="O143" s="45" t="n">
        <v>0</v>
      </c>
      <c r="P143" s="45" t="n">
        <v>0</v>
      </c>
      <c r="Q143" s="45" t="n">
        <v>0</v>
      </c>
      <c r="R143" s="45" t="n">
        <v>0</v>
      </c>
      <c r="S143" s="45" t="n">
        <v>0</v>
      </c>
      <c r="T143" s="45" t="n">
        <v>0</v>
      </c>
      <c r="U143" s="45" t="n">
        <v>0</v>
      </c>
      <c r="V143" s="45" t="n">
        <v>0</v>
      </c>
      <c r="W143" s="45" t="n">
        <v>0</v>
      </c>
      <c r="X143" s="45" t="n">
        <v>40</v>
      </c>
      <c r="Y143" s="45" t="n">
        <v>70</v>
      </c>
      <c r="Z143" s="47" t="n">
        <v>150</v>
      </c>
      <c r="AA143" s="47" t="n">
        <v>205</v>
      </c>
      <c r="AB143" s="47" t="n">
        <v>180</v>
      </c>
      <c r="AC143" s="47" t="n">
        <v>160</v>
      </c>
      <c r="AD143" s="47" t="n">
        <v>130</v>
      </c>
      <c r="AE143" s="47" t="n">
        <v>110</v>
      </c>
      <c r="AF143" s="47" t="n">
        <v>100</v>
      </c>
      <c r="AG143" s="47" t="n">
        <v>100</v>
      </c>
      <c r="AH143" s="47" t="n">
        <v>105</v>
      </c>
      <c r="AI143" s="47" t="n">
        <v>110</v>
      </c>
      <c r="AJ143" s="47" t="n">
        <v>115</v>
      </c>
      <c r="AK143" s="47" t="n">
        <v>120</v>
      </c>
      <c r="AL143" s="47" t="n">
        <v>125</v>
      </c>
      <c r="AM143" s="56"/>
      <c r="AN143" s="56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  <c r="HG143" s="57"/>
      <c r="HH143" s="57"/>
      <c r="HI143" s="57"/>
      <c r="HJ143" s="57"/>
      <c r="HK143" s="57"/>
      <c r="HL143" s="57"/>
      <c r="HM143" s="57"/>
      <c r="HN143" s="57"/>
      <c r="HO143" s="57"/>
      <c r="HP143" s="57"/>
      <c r="HQ143" s="57"/>
      <c r="HR143" s="57"/>
      <c r="HS143" s="57"/>
      <c r="HT143" s="57"/>
      <c r="HU143" s="57"/>
      <c r="HV143" s="57"/>
      <c r="HW143" s="57"/>
      <c r="HX143" s="57"/>
      <c r="HY143" s="57"/>
      <c r="HZ143" s="57"/>
      <c r="IA143" s="57"/>
      <c r="IB143" s="57"/>
      <c r="IC143" s="57"/>
      <c r="ID143" s="57"/>
      <c r="IE143" s="57"/>
      <c r="IF143" s="57"/>
      <c r="IG143" s="57"/>
      <c r="IH143" s="57"/>
      <c r="II143" s="57"/>
      <c r="IJ143" s="57"/>
      <c r="IK143" s="57"/>
      <c r="IL143" s="57"/>
      <c r="IM143" s="57"/>
      <c r="IN143" s="57"/>
      <c r="IO143" s="57"/>
      <c r="IP143" s="57"/>
      <c r="IQ143" s="57"/>
      <c r="IR143" s="57"/>
      <c r="IS143" s="57"/>
      <c r="IT143" s="57"/>
      <c r="IU143" s="57"/>
      <c r="IV143" s="57"/>
      <c r="IW143" s="57"/>
    </row>
    <row r="144" customFormat="false" ht="12.75" hidden="false" customHeight="false" outlineLevel="0" collapsed="false">
      <c r="A144" s="45" t="s">
        <v>340</v>
      </c>
      <c r="B144" s="45"/>
      <c r="C144" s="45" t="s">
        <v>362</v>
      </c>
      <c r="D144" s="45" t="s">
        <v>358</v>
      </c>
      <c r="E144" s="46" t="s">
        <v>25</v>
      </c>
      <c r="F144" s="45" t="n">
        <v>205</v>
      </c>
      <c r="G144" s="45" t="n">
        <v>205</v>
      </c>
      <c r="H144" s="45" t="n">
        <v>215</v>
      </c>
      <c r="I144" s="45" t="n">
        <v>215</v>
      </c>
      <c r="J144" s="45" t="n">
        <v>205</v>
      </c>
      <c r="K144" s="45" t="n">
        <v>200</v>
      </c>
      <c r="L144" s="45" t="n">
        <v>195</v>
      </c>
      <c r="M144" s="45" t="n">
        <v>195</v>
      </c>
      <c r="N144" s="45" t="n">
        <v>195</v>
      </c>
      <c r="O144" s="45" t="n">
        <v>195</v>
      </c>
      <c r="P144" s="45" t="n">
        <v>195</v>
      </c>
      <c r="Q144" s="45" t="n">
        <v>200</v>
      </c>
      <c r="R144" s="45" t="n">
        <v>205</v>
      </c>
      <c r="S144" s="45" t="n">
        <v>210</v>
      </c>
      <c r="T144" s="45" t="n">
        <v>215</v>
      </c>
      <c r="U144" s="45" t="n">
        <v>220</v>
      </c>
      <c r="V144" s="45" t="n">
        <v>225</v>
      </c>
      <c r="W144" s="45" t="n">
        <v>230</v>
      </c>
      <c r="X144" s="45" t="n">
        <v>235</v>
      </c>
      <c r="Y144" s="45" t="n">
        <v>240</v>
      </c>
      <c r="Z144" s="47" t="n">
        <v>280</v>
      </c>
      <c r="AA144" s="47" t="n">
        <v>310</v>
      </c>
      <c r="AB144" s="47" t="n">
        <v>280</v>
      </c>
      <c r="AC144" s="47" t="n">
        <v>260</v>
      </c>
      <c r="AD144" s="47" t="n">
        <v>230</v>
      </c>
      <c r="AE144" s="47" t="n">
        <v>225</v>
      </c>
      <c r="AF144" s="47" t="n">
        <v>150</v>
      </c>
      <c r="AG144" s="47" t="n">
        <v>0</v>
      </c>
      <c r="AH144" s="47" t="n">
        <v>0</v>
      </c>
      <c r="AI144" s="47" t="n">
        <v>0</v>
      </c>
      <c r="AJ144" s="47" t="n">
        <v>0</v>
      </c>
      <c r="AK144" s="47" t="n">
        <v>0</v>
      </c>
      <c r="AL144" s="47" t="n">
        <v>0</v>
      </c>
      <c r="AM144" s="56"/>
      <c r="AN144" s="56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  <c r="HG144" s="57"/>
      <c r="HH144" s="57"/>
      <c r="HI144" s="57"/>
      <c r="HJ144" s="57"/>
      <c r="HK144" s="57"/>
      <c r="HL144" s="57"/>
      <c r="HM144" s="57"/>
      <c r="HN144" s="57"/>
      <c r="HO144" s="57"/>
      <c r="HP144" s="57"/>
      <c r="HQ144" s="57"/>
      <c r="HR144" s="57"/>
      <c r="HS144" s="57"/>
      <c r="HT144" s="57"/>
      <c r="HU144" s="57"/>
      <c r="HV144" s="57"/>
      <c r="HW144" s="57"/>
      <c r="HX144" s="57"/>
      <c r="HY144" s="57"/>
      <c r="HZ144" s="57"/>
      <c r="IA144" s="57"/>
      <c r="IB144" s="57"/>
      <c r="IC144" s="57"/>
      <c r="ID144" s="57"/>
      <c r="IE144" s="57"/>
      <c r="IF144" s="57"/>
      <c r="IG144" s="57"/>
      <c r="IH144" s="57"/>
      <c r="II144" s="57"/>
      <c r="IJ144" s="57"/>
      <c r="IK144" s="57"/>
      <c r="IL144" s="57"/>
      <c r="IM144" s="57"/>
      <c r="IN144" s="57"/>
      <c r="IO144" s="57"/>
      <c r="IP144" s="57"/>
      <c r="IQ144" s="57"/>
      <c r="IR144" s="57"/>
      <c r="IS144" s="57"/>
      <c r="IT144" s="57"/>
      <c r="IU144" s="57"/>
      <c r="IV144" s="57"/>
      <c r="IW144" s="57"/>
    </row>
    <row r="145" customFormat="false" ht="12.75" hidden="false" customHeight="false" outlineLevel="0" collapsed="false">
      <c r="A145" s="45"/>
      <c r="B145" s="45"/>
      <c r="C145" s="45"/>
      <c r="D145" s="45"/>
      <c r="E145" s="46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56"/>
      <c r="AN145" s="56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  <c r="HG145" s="57"/>
      <c r="HH145" s="57"/>
      <c r="HI145" s="57"/>
      <c r="HJ145" s="57"/>
      <c r="HK145" s="57"/>
      <c r="HL145" s="57"/>
      <c r="HM145" s="57"/>
      <c r="HN145" s="57"/>
      <c r="HO145" s="57"/>
      <c r="HP145" s="57"/>
      <c r="HQ145" s="57"/>
      <c r="HR145" s="57"/>
      <c r="HS145" s="57"/>
      <c r="HT145" s="57"/>
      <c r="HU145" s="57"/>
      <c r="HV145" s="57"/>
      <c r="HW145" s="57"/>
      <c r="HX145" s="57"/>
      <c r="HY145" s="57"/>
      <c r="HZ145" s="57"/>
      <c r="IA145" s="57"/>
      <c r="IB145" s="57"/>
      <c r="IC145" s="57"/>
      <c r="ID145" s="57"/>
      <c r="IE145" s="57"/>
      <c r="IF145" s="57"/>
      <c r="IG145" s="57"/>
      <c r="IH145" s="57"/>
      <c r="II145" s="57"/>
      <c r="IJ145" s="57"/>
      <c r="IK145" s="57"/>
      <c r="IL145" s="57"/>
      <c r="IM145" s="57"/>
      <c r="IN145" s="57"/>
      <c r="IO145" s="57"/>
      <c r="IP145" s="57"/>
      <c r="IQ145" s="57"/>
      <c r="IR145" s="57"/>
      <c r="IS145" s="57"/>
      <c r="IT145" s="57"/>
      <c r="IU145" s="57"/>
      <c r="IV145" s="57"/>
      <c r="IW145" s="57"/>
    </row>
    <row r="146" customFormat="false" ht="12.75" hidden="false" customHeight="false" outlineLevel="0" collapsed="false">
      <c r="A146" s="45" t="s">
        <v>340</v>
      </c>
      <c r="B146" s="45" t="s">
        <v>363</v>
      </c>
      <c r="C146" s="45" t="s">
        <v>364</v>
      </c>
      <c r="D146" s="45" t="s">
        <v>365</v>
      </c>
      <c r="E146" s="46" t="s">
        <v>25</v>
      </c>
      <c r="F146" s="45" t="n">
        <v>20</v>
      </c>
      <c r="G146" s="45" t="n">
        <v>20</v>
      </c>
      <c r="H146" s="45" t="n">
        <v>20</v>
      </c>
      <c r="I146" s="45" t="n">
        <v>20</v>
      </c>
      <c r="J146" s="45" t="n">
        <v>20</v>
      </c>
      <c r="K146" s="45" t="n">
        <v>20</v>
      </c>
      <c r="L146" s="45" t="n">
        <v>20</v>
      </c>
      <c r="M146" s="45" t="n">
        <v>20</v>
      </c>
      <c r="N146" s="45" t="n">
        <v>20</v>
      </c>
      <c r="O146" s="45" t="n">
        <v>20</v>
      </c>
      <c r="P146" s="45" t="n">
        <v>25</v>
      </c>
      <c r="Q146" s="45" t="n">
        <v>40</v>
      </c>
      <c r="R146" s="45" t="n">
        <v>40</v>
      </c>
      <c r="S146" s="45" t="n">
        <v>40</v>
      </c>
      <c r="T146" s="45" t="n">
        <v>40</v>
      </c>
      <c r="U146" s="45" t="n">
        <v>40</v>
      </c>
      <c r="V146" s="45" t="n">
        <v>50</v>
      </c>
      <c r="W146" s="45" t="n">
        <v>50</v>
      </c>
      <c r="X146" s="45" t="n">
        <v>50</v>
      </c>
      <c r="Y146" s="45" t="n">
        <v>50</v>
      </c>
      <c r="Z146" s="47" t="n">
        <v>50</v>
      </c>
      <c r="AA146" s="47" t="n">
        <v>50</v>
      </c>
      <c r="AB146" s="47" t="n">
        <v>50</v>
      </c>
      <c r="AC146" s="47" t="n">
        <v>50</v>
      </c>
      <c r="AD146" s="47" t="n">
        <v>50</v>
      </c>
      <c r="AE146" s="47" t="n">
        <v>50</v>
      </c>
      <c r="AF146" s="47" t="n">
        <v>50</v>
      </c>
      <c r="AG146" s="47" t="n">
        <v>50</v>
      </c>
      <c r="AH146" s="47" t="n">
        <v>50</v>
      </c>
      <c r="AI146" s="47" t="n">
        <v>50</v>
      </c>
      <c r="AJ146" s="47" t="n">
        <v>50</v>
      </c>
      <c r="AK146" s="47" t="n">
        <v>50</v>
      </c>
      <c r="AL146" s="47" t="n">
        <v>50</v>
      </c>
      <c r="AM146" s="56"/>
      <c r="AN146" s="56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  <c r="HG146" s="57"/>
      <c r="HH146" s="57"/>
      <c r="HI146" s="57"/>
      <c r="HJ146" s="57"/>
      <c r="HK146" s="57"/>
      <c r="HL146" s="57"/>
      <c r="HM146" s="57"/>
      <c r="HN146" s="57"/>
      <c r="HO146" s="57"/>
      <c r="HP146" s="57"/>
      <c r="HQ146" s="57"/>
      <c r="HR146" s="57"/>
      <c r="HS146" s="57"/>
      <c r="HT146" s="57"/>
      <c r="HU146" s="57"/>
      <c r="HV146" s="57"/>
      <c r="HW146" s="57"/>
      <c r="HX146" s="57"/>
      <c r="HY146" s="57"/>
      <c r="HZ146" s="57"/>
      <c r="IA146" s="57"/>
      <c r="IB146" s="57"/>
      <c r="IC146" s="57"/>
      <c r="ID146" s="57"/>
      <c r="IE146" s="57"/>
      <c r="IF146" s="57"/>
      <c r="IG146" s="57"/>
      <c r="IH146" s="57"/>
      <c r="II146" s="57"/>
      <c r="IJ146" s="57"/>
      <c r="IK146" s="57"/>
      <c r="IL146" s="57"/>
      <c r="IM146" s="57"/>
      <c r="IN146" s="57"/>
      <c r="IO146" s="57"/>
      <c r="IP146" s="57"/>
      <c r="IQ146" s="57"/>
      <c r="IR146" s="57"/>
      <c r="IS146" s="57"/>
      <c r="IT146" s="57"/>
      <c r="IU146" s="57"/>
      <c r="IV146" s="57"/>
      <c r="IW146" s="57"/>
    </row>
    <row r="147" customFormat="false" ht="12.75" hidden="false" customHeight="false" outlineLevel="0" collapsed="false">
      <c r="A147" s="45" t="s">
        <v>340</v>
      </c>
      <c r="B147" s="45" t="s">
        <v>131</v>
      </c>
      <c r="C147" s="45" t="s">
        <v>546</v>
      </c>
      <c r="D147" s="45" t="s">
        <v>131</v>
      </c>
      <c r="E147" s="46" t="s">
        <v>25</v>
      </c>
      <c r="F147" s="45" t="n">
        <v>0</v>
      </c>
      <c r="G147" s="45" t="n">
        <v>0</v>
      </c>
      <c r="H147" s="45" t="n">
        <v>0</v>
      </c>
      <c r="I147" s="45" t="n">
        <v>0</v>
      </c>
      <c r="J147" s="45" t="n">
        <v>0</v>
      </c>
      <c r="K147" s="45" t="n">
        <v>0</v>
      </c>
      <c r="L147" s="45" t="n">
        <v>0</v>
      </c>
      <c r="M147" s="45" t="n">
        <v>0</v>
      </c>
      <c r="N147" s="45" t="n">
        <v>0</v>
      </c>
      <c r="O147" s="45" t="n">
        <v>0</v>
      </c>
      <c r="P147" s="45" t="n">
        <v>0</v>
      </c>
      <c r="Q147" s="45" t="n">
        <v>0</v>
      </c>
      <c r="R147" s="45" t="n">
        <v>0</v>
      </c>
      <c r="S147" s="45" t="n">
        <v>0</v>
      </c>
      <c r="T147" s="45" t="n">
        <v>0</v>
      </c>
      <c r="U147" s="45" t="n">
        <v>0</v>
      </c>
      <c r="V147" s="45" t="n">
        <v>0</v>
      </c>
      <c r="W147" s="45" t="n">
        <v>0</v>
      </c>
      <c r="X147" s="45" t="n">
        <v>0</v>
      </c>
      <c r="Y147" s="45" t="n">
        <v>0</v>
      </c>
      <c r="Z147" s="47" t="n">
        <v>0</v>
      </c>
      <c r="AA147" s="47" t="n">
        <v>0</v>
      </c>
      <c r="AB147" s="47" t="n">
        <v>0</v>
      </c>
      <c r="AC147" s="47" t="n">
        <v>0</v>
      </c>
      <c r="AD147" s="47" t="n">
        <v>0</v>
      </c>
      <c r="AE147" s="47" t="n">
        <v>30</v>
      </c>
      <c r="AF147" s="47" t="n">
        <v>60</v>
      </c>
      <c r="AG147" s="47" t="n">
        <v>70</v>
      </c>
      <c r="AH147" s="47" t="n">
        <v>100</v>
      </c>
      <c r="AI147" s="47" t="n">
        <v>105</v>
      </c>
      <c r="AJ147" s="47" t="n">
        <v>110</v>
      </c>
      <c r="AK147" s="47" t="n">
        <v>120</v>
      </c>
      <c r="AL147" s="47" t="n">
        <v>130</v>
      </c>
      <c r="AM147" s="56"/>
      <c r="AN147" s="56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/>
      <c r="HR147" s="57"/>
      <c r="HS147" s="57"/>
      <c r="HT147" s="57"/>
      <c r="HU147" s="57"/>
      <c r="HV147" s="57"/>
      <c r="HW147" s="57"/>
      <c r="HX147" s="57"/>
      <c r="HY147" s="57"/>
      <c r="HZ147" s="57"/>
      <c r="IA147" s="57"/>
      <c r="IB147" s="57"/>
      <c r="IC147" s="57"/>
      <c r="ID147" s="57"/>
      <c r="IE147" s="57"/>
      <c r="IF147" s="57"/>
      <c r="IG147" s="57"/>
      <c r="IH147" s="57"/>
      <c r="II147" s="57"/>
      <c r="IJ147" s="57"/>
      <c r="IK147" s="57"/>
      <c r="IL147" s="57"/>
      <c r="IM147" s="57"/>
      <c r="IN147" s="57"/>
      <c r="IO147" s="57"/>
      <c r="IP147" s="57"/>
      <c r="IQ147" s="57"/>
      <c r="IR147" s="57"/>
      <c r="IS147" s="57"/>
      <c r="IT147" s="57"/>
      <c r="IU147" s="57"/>
      <c r="IV147" s="57"/>
      <c r="IW147" s="57"/>
    </row>
    <row r="148" customFormat="false" ht="12.75" hidden="false" customHeight="false" outlineLevel="0" collapsed="false">
      <c r="A148" s="45" t="s">
        <v>340</v>
      </c>
      <c r="B148" s="45"/>
      <c r="C148" s="45" t="s">
        <v>547</v>
      </c>
      <c r="D148" s="45" t="s">
        <v>131</v>
      </c>
      <c r="E148" s="46" t="s">
        <v>25</v>
      </c>
      <c r="F148" s="45" t="n">
        <v>0</v>
      </c>
      <c r="G148" s="45" t="n">
        <v>0</v>
      </c>
      <c r="H148" s="45" t="n">
        <v>0</v>
      </c>
      <c r="I148" s="45" t="n">
        <v>0</v>
      </c>
      <c r="J148" s="45" t="n">
        <v>0</v>
      </c>
      <c r="K148" s="45" t="n">
        <v>0</v>
      </c>
      <c r="L148" s="45" t="n">
        <v>0</v>
      </c>
      <c r="M148" s="45" t="n">
        <v>0</v>
      </c>
      <c r="N148" s="45" t="n">
        <v>0</v>
      </c>
      <c r="O148" s="45" t="n">
        <v>0</v>
      </c>
      <c r="P148" s="45" t="n">
        <v>0</v>
      </c>
      <c r="Q148" s="45" t="n">
        <v>0</v>
      </c>
      <c r="R148" s="45" t="n">
        <v>0</v>
      </c>
      <c r="S148" s="45" t="n">
        <v>50</v>
      </c>
      <c r="T148" s="45" t="n">
        <v>180</v>
      </c>
      <c r="U148" s="45" t="n">
        <v>230</v>
      </c>
      <c r="V148" s="45" t="n">
        <v>250</v>
      </c>
      <c r="W148" s="45" t="n">
        <v>245</v>
      </c>
      <c r="X148" s="45" t="n">
        <v>220</v>
      </c>
      <c r="Y148" s="45" t="n">
        <v>200</v>
      </c>
      <c r="Z148" s="47" t="n">
        <v>215</v>
      </c>
      <c r="AA148" s="47" t="n">
        <v>210</v>
      </c>
      <c r="AB148" s="47" t="n">
        <v>200</v>
      </c>
      <c r="AC148" s="47" t="n">
        <v>210</v>
      </c>
      <c r="AD148" s="47" t="n">
        <v>200</v>
      </c>
      <c r="AE148" s="47" t="n">
        <v>200</v>
      </c>
      <c r="AF148" s="47" t="n">
        <v>200</v>
      </c>
      <c r="AG148" s="47" t="n">
        <v>200</v>
      </c>
      <c r="AH148" s="47" t="n">
        <v>205</v>
      </c>
      <c r="AI148" s="47" t="n">
        <v>210</v>
      </c>
      <c r="AJ148" s="47" t="n">
        <v>215</v>
      </c>
      <c r="AK148" s="47" t="n">
        <v>220</v>
      </c>
      <c r="AL148" s="47" t="n">
        <v>230</v>
      </c>
      <c r="AM148" s="56"/>
      <c r="AN148" s="56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/>
      <c r="HT148" s="57"/>
      <c r="HU148" s="57"/>
      <c r="HV148" s="57"/>
      <c r="HW148" s="57"/>
      <c r="HX148" s="57"/>
      <c r="HY148" s="57"/>
      <c r="HZ148" s="57"/>
      <c r="IA148" s="57"/>
      <c r="IB148" s="57"/>
      <c r="IC148" s="57"/>
      <c r="ID148" s="57"/>
      <c r="IE148" s="57"/>
      <c r="IF148" s="57"/>
      <c r="IG148" s="57"/>
      <c r="IH148" s="57"/>
      <c r="II148" s="57"/>
      <c r="IJ148" s="57"/>
      <c r="IK148" s="57"/>
      <c r="IL148" s="57"/>
      <c r="IM148" s="57"/>
      <c r="IN148" s="57"/>
      <c r="IO148" s="57"/>
      <c r="IP148" s="57"/>
      <c r="IQ148" s="57"/>
      <c r="IR148" s="57"/>
      <c r="IS148" s="57"/>
      <c r="IT148" s="57"/>
      <c r="IU148" s="57"/>
      <c r="IV148" s="57"/>
      <c r="IW148" s="57"/>
    </row>
    <row r="149" customFormat="false" ht="12.75" hidden="false" customHeight="false" outlineLevel="0" collapsed="false">
      <c r="A149" s="45" t="s">
        <v>340</v>
      </c>
      <c r="B149" s="45"/>
      <c r="C149" s="45" t="s">
        <v>368</v>
      </c>
      <c r="D149" s="45" t="s">
        <v>131</v>
      </c>
      <c r="E149" s="46" t="s">
        <v>25</v>
      </c>
      <c r="F149" s="45" t="n">
        <v>0</v>
      </c>
      <c r="G149" s="45" t="n">
        <v>0</v>
      </c>
      <c r="H149" s="45" t="n">
        <v>0</v>
      </c>
      <c r="I149" s="45" t="n">
        <v>0</v>
      </c>
      <c r="J149" s="45" t="n">
        <v>0</v>
      </c>
      <c r="K149" s="45" t="n">
        <v>0</v>
      </c>
      <c r="L149" s="45" t="n">
        <v>0</v>
      </c>
      <c r="M149" s="45" t="n">
        <v>0</v>
      </c>
      <c r="N149" s="45" t="n">
        <v>0</v>
      </c>
      <c r="O149" s="45" t="n">
        <v>0</v>
      </c>
      <c r="P149" s="45" t="n">
        <v>0</v>
      </c>
      <c r="Q149" s="45" t="n">
        <v>0</v>
      </c>
      <c r="R149" s="45" t="n">
        <v>0</v>
      </c>
      <c r="S149" s="45" t="n">
        <v>0</v>
      </c>
      <c r="T149" s="45" t="n">
        <v>0</v>
      </c>
      <c r="U149" s="45" t="n">
        <v>0</v>
      </c>
      <c r="V149" s="45" t="n">
        <v>0</v>
      </c>
      <c r="W149" s="45" t="n">
        <v>0</v>
      </c>
      <c r="X149" s="45" t="n">
        <v>0</v>
      </c>
      <c r="Y149" s="45" t="n">
        <v>30</v>
      </c>
      <c r="Z149" s="47" t="n">
        <v>60</v>
      </c>
      <c r="AA149" s="47" t="n">
        <v>60</v>
      </c>
      <c r="AB149" s="47" t="n">
        <v>60</v>
      </c>
      <c r="AC149" s="47" t="n">
        <v>60</v>
      </c>
      <c r="AD149" s="47" t="n">
        <v>60</v>
      </c>
      <c r="AE149" s="47" t="n">
        <v>60</v>
      </c>
      <c r="AF149" s="47" t="n">
        <v>50</v>
      </c>
      <c r="AG149" s="47" t="n">
        <v>50</v>
      </c>
      <c r="AH149" s="47" t="n">
        <v>50</v>
      </c>
      <c r="AI149" s="47" t="n">
        <v>50</v>
      </c>
      <c r="AJ149" s="47" t="n">
        <v>50</v>
      </c>
      <c r="AK149" s="47" t="n">
        <v>50</v>
      </c>
      <c r="AL149" s="47" t="n">
        <v>50</v>
      </c>
      <c r="AM149" s="56"/>
      <c r="AN149" s="56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  <c r="HG149" s="57"/>
      <c r="HH149" s="57"/>
      <c r="HI149" s="57"/>
      <c r="HJ149" s="57"/>
      <c r="HK149" s="57"/>
      <c r="HL149" s="57"/>
      <c r="HM149" s="57"/>
      <c r="HN149" s="57"/>
      <c r="HO149" s="57"/>
      <c r="HP149" s="57"/>
      <c r="HQ149" s="57"/>
      <c r="HR149" s="57"/>
      <c r="HS149" s="57"/>
      <c r="HT149" s="57"/>
      <c r="HU149" s="57"/>
      <c r="HV149" s="57"/>
      <c r="HW149" s="57"/>
      <c r="HX149" s="57"/>
      <c r="HY149" s="57"/>
      <c r="HZ149" s="57"/>
      <c r="IA149" s="57"/>
      <c r="IB149" s="57"/>
      <c r="IC149" s="57"/>
      <c r="ID149" s="57"/>
      <c r="IE149" s="57"/>
      <c r="IF149" s="57"/>
      <c r="IG149" s="57"/>
      <c r="IH149" s="57"/>
      <c r="II149" s="57"/>
      <c r="IJ149" s="57"/>
      <c r="IK149" s="57"/>
      <c r="IL149" s="57"/>
      <c r="IM149" s="57"/>
      <c r="IN149" s="57"/>
      <c r="IO149" s="57"/>
      <c r="IP149" s="57"/>
      <c r="IQ149" s="57"/>
      <c r="IR149" s="57"/>
      <c r="IS149" s="57"/>
      <c r="IT149" s="57"/>
      <c r="IU149" s="57"/>
      <c r="IV149" s="57"/>
      <c r="IW149" s="57"/>
    </row>
    <row r="150" customFormat="false" ht="12.75" hidden="true" customHeight="false" outlineLevel="0" collapsed="false">
      <c r="A150" s="45" t="s">
        <v>340</v>
      </c>
      <c r="B150" s="45" t="s">
        <v>131</v>
      </c>
      <c r="C150" s="45" t="s">
        <v>369</v>
      </c>
      <c r="D150" s="45" t="s">
        <v>131</v>
      </c>
      <c r="E150" s="46" t="s">
        <v>25</v>
      </c>
      <c r="F150" s="45" t="n">
        <v>0</v>
      </c>
      <c r="G150" s="45" t="n">
        <v>0</v>
      </c>
      <c r="H150" s="45" t="n">
        <v>0</v>
      </c>
      <c r="I150" s="45" t="n">
        <v>0</v>
      </c>
      <c r="J150" s="45" t="n">
        <v>0</v>
      </c>
      <c r="K150" s="45" t="n">
        <v>0</v>
      </c>
      <c r="L150" s="45" t="n">
        <v>0</v>
      </c>
      <c r="M150" s="45" t="n">
        <v>0</v>
      </c>
      <c r="N150" s="45" t="n">
        <v>0</v>
      </c>
      <c r="O150" s="45" t="n">
        <v>0</v>
      </c>
      <c r="P150" s="45" t="n">
        <v>0</v>
      </c>
      <c r="Q150" s="45" t="n">
        <v>0</v>
      </c>
      <c r="R150" s="45" t="n">
        <v>0</v>
      </c>
      <c r="S150" s="45" t="n">
        <v>0</v>
      </c>
      <c r="T150" s="45" t="n">
        <v>0</v>
      </c>
      <c r="U150" s="45" t="n">
        <v>0</v>
      </c>
      <c r="V150" s="45" t="n">
        <v>0</v>
      </c>
      <c r="W150" s="45" t="n">
        <v>0</v>
      </c>
      <c r="X150" s="45" t="n">
        <v>0</v>
      </c>
      <c r="Y150" s="45" t="n">
        <v>0</v>
      </c>
      <c r="Z150" s="47" t="n">
        <v>0</v>
      </c>
      <c r="AA150" s="47" t="n">
        <v>0</v>
      </c>
      <c r="AB150" s="47" t="n">
        <v>0</v>
      </c>
      <c r="AC150" s="47" t="n">
        <v>0</v>
      </c>
      <c r="AD150" s="47" t="n">
        <v>0</v>
      </c>
      <c r="AE150" s="47" t="n">
        <v>0</v>
      </c>
      <c r="AF150" s="47" t="n">
        <v>0</v>
      </c>
      <c r="AG150" s="47" t="n">
        <v>0</v>
      </c>
      <c r="AH150" s="47" t="n">
        <v>0</v>
      </c>
      <c r="AI150" s="47" t="n">
        <v>0</v>
      </c>
      <c r="AJ150" s="47" t="n">
        <v>0</v>
      </c>
      <c r="AK150" s="47" t="n">
        <v>0</v>
      </c>
      <c r="AL150" s="47" t="n">
        <v>0</v>
      </c>
      <c r="AM150" s="56"/>
      <c r="AN150" s="56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  <c r="HG150" s="57"/>
      <c r="HH150" s="57"/>
      <c r="HI150" s="57"/>
      <c r="HJ150" s="57"/>
      <c r="HK150" s="57"/>
      <c r="HL150" s="57"/>
      <c r="HM150" s="57"/>
      <c r="HN150" s="57"/>
      <c r="HO150" s="57"/>
      <c r="HP150" s="57"/>
      <c r="HQ150" s="57"/>
      <c r="HR150" s="57"/>
      <c r="HS150" s="57"/>
      <c r="HT150" s="57"/>
      <c r="HU150" s="57"/>
      <c r="HV150" s="57"/>
      <c r="HW150" s="57"/>
      <c r="HX150" s="57"/>
      <c r="HY150" s="57"/>
      <c r="HZ150" s="57"/>
      <c r="IA150" s="57"/>
      <c r="IB150" s="57"/>
      <c r="IC150" s="57"/>
      <c r="ID150" s="57"/>
      <c r="IE150" s="57"/>
      <c r="IF150" s="57"/>
      <c r="IG150" s="57"/>
      <c r="IH150" s="57"/>
      <c r="II150" s="57"/>
      <c r="IJ150" s="57"/>
      <c r="IK150" s="57"/>
      <c r="IL150" s="57"/>
      <c r="IM150" s="57"/>
      <c r="IN150" s="57"/>
      <c r="IO150" s="57"/>
      <c r="IP150" s="57"/>
      <c r="IQ150" s="57"/>
      <c r="IR150" s="57"/>
      <c r="IS150" s="57"/>
      <c r="IT150" s="57"/>
      <c r="IU150" s="57"/>
      <c r="IV150" s="57"/>
      <c r="IW150" s="57"/>
    </row>
    <row r="151" customFormat="false" ht="12.75" hidden="false" customHeight="false" outlineLevel="0" collapsed="false">
      <c r="A151" s="45" t="s">
        <v>340</v>
      </c>
      <c r="B151" s="45"/>
      <c r="C151" s="45" t="s">
        <v>370</v>
      </c>
      <c r="D151" s="45" t="s">
        <v>131</v>
      </c>
      <c r="E151" s="46" t="s">
        <v>25</v>
      </c>
      <c r="F151" s="45" t="n">
        <v>0</v>
      </c>
      <c r="G151" s="45" t="n">
        <v>0</v>
      </c>
      <c r="H151" s="45" t="n">
        <v>0</v>
      </c>
      <c r="I151" s="45" t="n">
        <v>0</v>
      </c>
      <c r="J151" s="45" t="n">
        <v>0</v>
      </c>
      <c r="K151" s="45" t="n">
        <v>0</v>
      </c>
      <c r="L151" s="45" t="n">
        <v>0</v>
      </c>
      <c r="M151" s="45" t="n">
        <v>0</v>
      </c>
      <c r="N151" s="45" t="n">
        <v>0</v>
      </c>
      <c r="O151" s="45" t="n">
        <v>0</v>
      </c>
      <c r="P151" s="45" t="n">
        <v>0</v>
      </c>
      <c r="Q151" s="45" t="n">
        <v>0</v>
      </c>
      <c r="R151" s="45" t="n">
        <v>0</v>
      </c>
      <c r="S151" s="45" t="n">
        <v>0</v>
      </c>
      <c r="T151" s="45" t="n">
        <v>0</v>
      </c>
      <c r="U151" s="45" t="n">
        <v>10</v>
      </c>
      <c r="V151" s="45" t="n">
        <v>20</v>
      </c>
      <c r="W151" s="45" t="n">
        <v>20</v>
      </c>
      <c r="X151" s="45" t="n">
        <v>20</v>
      </c>
      <c r="Y151" s="45" t="n">
        <v>20</v>
      </c>
      <c r="Z151" s="47" t="n">
        <v>20</v>
      </c>
      <c r="AA151" s="47" t="n">
        <v>20</v>
      </c>
      <c r="AB151" s="47" t="n">
        <v>20</v>
      </c>
      <c r="AC151" s="47" t="n">
        <v>20</v>
      </c>
      <c r="AD151" s="47" t="n">
        <v>20</v>
      </c>
      <c r="AE151" s="47" t="n">
        <v>20</v>
      </c>
      <c r="AF151" s="47" t="n">
        <v>10</v>
      </c>
      <c r="AG151" s="47" t="n">
        <v>0</v>
      </c>
      <c r="AH151" s="47" t="n">
        <v>0</v>
      </c>
      <c r="AI151" s="47" t="n">
        <v>0</v>
      </c>
      <c r="AJ151" s="47" t="n">
        <v>0</v>
      </c>
      <c r="AK151" s="47" t="n">
        <v>0</v>
      </c>
      <c r="AL151" s="47" t="n">
        <v>0</v>
      </c>
      <c r="AM151" s="56"/>
      <c r="AN151" s="56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  <c r="HG151" s="57"/>
      <c r="HH151" s="57"/>
      <c r="HI151" s="57"/>
      <c r="HJ151" s="57"/>
      <c r="HK151" s="57"/>
      <c r="HL151" s="57"/>
      <c r="HM151" s="57"/>
      <c r="HN151" s="57"/>
      <c r="HO151" s="57"/>
      <c r="HP151" s="57"/>
      <c r="HQ151" s="57"/>
      <c r="HR151" s="57"/>
      <c r="HS151" s="57"/>
      <c r="HT151" s="57"/>
      <c r="HU151" s="57"/>
      <c r="HV151" s="57"/>
      <c r="HW151" s="57"/>
      <c r="HX151" s="57"/>
      <c r="HY151" s="57"/>
      <c r="HZ151" s="57"/>
      <c r="IA151" s="57"/>
      <c r="IB151" s="57"/>
      <c r="IC151" s="57"/>
      <c r="ID151" s="57"/>
      <c r="IE151" s="57"/>
      <c r="IF151" s="57"/>
      <c r="IG151" s="57"/>
      <c r="IH151" s="57"/>
      <c r="II151" s="57"/>
      <c r="IJ151" s="57"/>
      <c r="IK151" s="57"/>
      <c r="IL151" s="57"/>
      <c r="IM151" s="57"/>
      <c r="IN151" s="57"/>
      <c r="IO151" s="57"/>
      <c r="IP151" s="57"/>
      <c r="IQ151" s="57"/>
      <c r="IR151" s="57"/>
      <c r="IS151" s="57"/>
      <c r="IT151" s="57"/>
      <c r="IU151" s="57"/>
      <c r="IV151" s="57"/>
      <c r="IW151" s="57"/>
    </row>
    <row r="152" customFormat="false" ht="12.75" hidden="false" customHeight="false" outlineLevel="0" collapsed="false">
      <c r="A152" s="45" t="s">
        <v>340</v>
      </c>
      <c r="B152" s="45"/>
      <c r="C152" s="45" t="s">
        <v>371</v>
      </c>
      <c r="D152" s="45" t="s">
        <v>131</v>
      </c>
      <c r="E152" s="46" t="s">
        <v>25</v>
      </c>
      <c r="F152" s="45" t="n">
        <v>35</v>
      </c>
      <c r="G152" s="45" t="n">
        <v>30</v>
      </c>
      <c r="H152" s="45" t="n">
        <v>30</v>
      </c>
      <c r="I152" s="45" t="n">
        <v>30</v>
      </c>
      <c r="J152" s="45" t="n">
        <v>30</v>
      </c>
      <c r="K152" s="45" t="n">
        <v>30</v>
      </c>
      <c r="L152" s="45" t="n">
        <v>45</v>
      </c>
      <c r="M152" s="45" t="n">
        <v>60</v>
      </c>
      <c r="N152" s="45" t="n">
        <v>110</v>
      </c>
      <c r="O152" s="45" t="n">
        <v>125</v>
      </c>
      <c r="P152" s="45" t="n">
        <v>135</v>
      </c>
      <c r="Q152" s="45" t="n">
        <v>155</v>
      </c>
      <c r="R152" s="45" t="n">
        <v>155</v>
      </c>
      <c r="S152" s="45" t="n">
        <v>125</v>
      </c>
      <c r="T152" s="45" t="n">
        <v>110</v>
      </c>
      <c r="U152" s="45" t="n">
        <v>180</v>
      </c>
      <c r="V152" s="45" t="n">
        <v>230</v>
      </c>
      <c r="W152" s="45" t="n">
        <v>265</v>
      </c>
      <c r="X152" s="45" t="n">
        <v>290</v>
      </c>
      <c r="Y152" s="45" t="n">
        <v>290</v>
      </c>
      <c r="Z152" s="47" t="n">
        <v>300</v>
      </c>
      <c r="AA152" s="47" t="n">
        <v>300</v>
      </c>
      <c r="AB152" s="47" t="n">
        <v>290</v>
      </c>
      <c r="AC152" s="47" t="n">
        <v>290</v>
      </c>
      <c r="AD152" s="47" t="n">
        <v>280</v>
      </c>
      <c r="AE152" s="47" t="n">
        <v>250</v>
      </c>
      <c r="AF152" s="47" t="n">
        <v>250</v>
      </c>
      <c r="AG152" s="47" t="n">
        <v>250</v>
      </c>
      <c r="AH152" s="47" t="n">
        <v>250</v>
      </c>
      <c r="AI152" s="47" t="n">
        <v>250</v>
      </c>
      <c r="AJ152" s="47" t="n">
        <v>250</v>
      </c>
      <c r="AK152" s="47" t="n">
        <v>250</v>
      </c>
      <c r="AL152" s="47" t="n">
        <v>250</v>
      </c>
      <c r="AM152" s="56"/>
      <c r="AN152" s="56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57"/>
      <c r="HO152" s="57"/>
      <c r="HP152" s="57"/>
      <c r="HQ152" s="57"/>
      <c r="HR152" s="57"/>
      <c r="HS152" s="57"/>
      <c r="HT152" s="57"/>
      <c r="HU152" s="57"/>
      <c r="HV152" s="57"/>
      <c r="HW152" s="57"/>
      <c r="HX152" s="57"/>
      <c r="HY152" s="57"/>
      <c r="HZ152" s="57"/>
      <c r="IA152" s="57"/>
      <c r="IB152" s="57"/>
      <c r="IC152" s="57"/>
      <c r="ID152" s="57"/>
      <c r="IE152" s="57"/>
      <c r="IF152" s="57"/>
      <c r="IG152" s="57"/>
      <c r="IH152" s="57"/>
      <c r="II152" s="57"/>
      <c r="IJ152" s="57"/>
      <c r="IK152" s="57"/>
      <c r="IL152" s="57"/>
      <c r="IM152" s="57"/>
      <c r="IN152" s="57"/>
      <c r="IO152" s="57"/>
      <c r="IP152" s="57"/>
      <c r="IQ152" s="57"/>
      <c r="IR152" s="57"/>
      <c r="IS152" s="57"/>
      <c r="IT152" s="57"/>
      <c r="IU152" s="57"/>
      <c r="IV152" s="57"/>
      <c r="IW152" s="57"/>
    </row>
    <row r="153" customFormat="false" ht="12.75" hidden="false" customHeight="false" outlineLevel="0" collapsed="false">
      <c r="A153" s="45" t="s">
        <v>340</v>
      </c>
      <c r="B153" s="45"/>
      <c r="C153" s="45" t="s">
        <v>372</v>
      </c>
      <c r="D153" s="45" t="s">
        <v>131</v>
      </c>
      <c r="E153" s="46" t="s">
        <v>25</v>
      </c>
      <c r="F153" s="45" t="n">
        <v>0</v>
      </c>
      <c r="G153" s="45" t="n">
        <v>0</v>
      </c>
      <c r="H153" s="45" t="n">
        <v>0</v>
      </c>
      <c r="I153" s="45" t="n">
        <v>0</v>
      </c>
      <c r="J153" s="45" t="n">
        <v>0</v>
      </c>
      <c r="K153" s="45" t="n">
        <v>0</v>
      </c>
      <c r="L153" s="45" t="n">
        <v>0</v>
      </c>
      <c r="M153" s="45" t="n">
        <v>0</v>
      </c>
      <c r="N153" s="45" t="n">
        <v>20</v>
      </c>
      <c r="O153" s="45" t="n">
        <v>30</v>
      </c>
      <c r="P153" s="45" t="n">
        <v>30</v>
      </c>
      <c r="Q153" s="45" t="n">
        <v>15</v>
      </c>
      <c r="R153" s="45" t="n">
        <v>5</v>
      </c>
      <c r="S153" s="45" t="n">
        <v>5</v>
      </c>
      <c r="T153" s="45" t="n">
        <v>5</v>
      </c>
      <c r="U153" s="45" t="n">
        <v>5</v>
      </c>
      <c r="V153" s="45" t="n">
        <v>5</v>
      </c>
      <c r="W153" s="45" t="n">
        <v>5</v>
      </c>
      <c r="X153" s="45" t="n">
        <v>5</v>
      </c>
      <c r="Y153" s="45" t="n">
        <v>20</v>
      </c>
      <c r="Z153" s="47" t="n">
        <v>40</v>
      </c>
      <c r="AA153" s="47" t="n">
        <v>50</v>
      </c>
      <c r="AB153" s="47" t="n">
        <v>40</v>
      </c>
      <c r="AC153" s="47" t="n">
        <v>20</v>
      </c>
      <c r="AD153" s="47" t="n">
        <v>15</v>
      </c>
      <c r="AE153" s="47" t="n">
        <v>15</v>
      </c>
      <c r="AF153" s="47" t="n">
        <v>15</v>
      </c>
      <c r="AG153" s="47" t="n">
        <v>15</v>
      </c>
      <c r="AH153" s="47" t="n">
        <v>20</v>
      </c>
      <c r="AI153" s="47" t="n">
        <v>20</v>
      </c>
      <c r="AJ153" s="47" t="n">
        <v>20</v>
      </c>
      <c r="AK153" s="47" t="n">
        <v>20</v>
      </c>
      <c r="AL153" s="47" t="n">
        <v>20</v>
      </c>
      <c r="AM153" s="56"/>
      <c r="AN153" s="56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57"/>
      <c r="HO153" s="57"/>
      <c r="HP153" s="57"/>
      <c r="HQ153" s="57"/>
      <c r="HR153" s="57"/>
      <c r="HS153" s="57"/>
      <c r="HT153" s="57"/>
      <c r="HU153" s="57"/>
      <c r="HV153" s="57"/>
      <c r="HW153" s="57"/>
      <c r="HX153" s="57"/>
      <c r="HY153" s="57"/>
      <c r="HZ153" s="57"/>
      <c r="IA153" s="57"/>
      <c r="IB153" s="57"/>
      <c r="IC153" s="57"/>
      <c r="ID153" s="57"/>
      <c r="IE153" s="57"/>
      <c r="IF153" s="57"/>
      <c r="IG153" s="57"/>
      <c r="IH153" s="57"/>
      <c r="II153" s="57"/>
      <c r="IJ153" s="57"/>
      <c r="IK153" s="57"/>
      <c r="IL153" s="57"/>
      <c r="IM153" s="57"/>
      <c r="IN153" s="57"/>
      <c r="IO153" s="57"/>
      <c r="IP153" s="57"/>
      <c r="IQ153" s="57"/>
      <c r="IR153" s="57"/>
      <c r="IS153" s="57"/>
      <c r="IT153" s="57"/>
      <c r="IU153" s="57"/>
      <c r="IV153" s="57"/>
      <c r="IW153" s="57"/>
    </row>
    <row r="154" customFormat="false" ht="12.75" hidden="false" customHeight="false" outlineLevel="0" collapsed="false">
      <c r="A154" s="45" t="s">
        <v>340</v>
      </c>
      <c r="B154" s="45"/>
      <c r="C154" s="45" t="s">
        <v>373</v>
      </c>
      <c r="D154" s="45" t="s">
        <v>131</v>
      </c>
      <c r="E154" s="46" t="s">
        <v>25</v>
      </c>
      <c r="F154" s="45" t="n">
        <v>120</v>
      </c>
      <c r="G154" s="45" t="n">
        <v>120</v>
      </c>
      <c r="H154" s="45" t="n">
        <v>120</v>
      </c>
      <c r="I154" s="45" t="n">
        <v>120</v>
      </c>
      <c r="J154" s="45" t="n">
        <v>120</v>
      </c>
      <c r="K154" s="45" t="n">
        <v>120</v>
      </c>
      <c r="L154" s="45" t="n">
        <v>120</v>
      </c>
      <c r="M154" s="45" t="n">
        <v>120</v>
      </c>
      <c r="N154" s="45" t="n">
        <v>120</v>
      </c>
      <c r="O154" s="45" t="n">
        <v>120</v>
      </c>
      <c r="P154" s="45" t="n">
        <v>120</v>
      </c>
      <c r="Q154" s="45" t="n">
        <v>120</v>
      </c>
      <c r="R154" s="45" t="n">
        <v>130</v>
      </c>
      <c r="S154" s="45" t="n">
        <v>150</v>
      </c>
      <c r="T154" s="45" t="n">
        <v>160</v>
      </c>
      <c r="U154" s="45" t="n">
        <v>150</v>
      </c>
      <c r="V154" s="45" t="n">
        <v>140</v>
      </c>
      <c r="W154" s="45" t="n">
        <v>135</v>
      </c>
      <c r="X154" s="45" t="n">
        <v>80</v>
      </c>
      <c r="Y154" s="45" t="n">
        <v>80</v>
      </c>
      <c r="Z154" s="47" t="n">
        <v>70</v>
      </c>
      <c r="AA154" s="47" t="n">
        <v>60</v>
      </c>
      <c r="AB154" s="47" t="n">
        <v>50</v>
      </c>
      <c r="AC154" s="47" t="n">
        <v>50</v>
      </c>
      <c r="AD154" s="47" t="n">
        <v>50</v>
      </c>
      <c r="AE154" s="47" t="n">
        <v>50</v>
      </c>
      <c r="AF154" s="47" t="n">
        <v>50</v>
      </c>
      <c r="AG154" s="47" t="n">
        <v>50</v>
      </c>
      <c r="AH154" s="47" t="n">
        <v>0</v>
      </c>
      <c r="AI154" s="47" t="n">
        <v>0</v>
      </c>
      <c r="AJ154" s="47" t="n">
        <v>0</v>
      </c>
      <c r="AK154" s="47" t="n">
        <v>0</v>
      </c>
      <c r="AL154" s="47" t="n">
        <v>0</v>
      </c>
      <c r="AM154" s="56"/>
      <c r="AN154" s="56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57"/>
      <c r="HO154" s="57"/>
      <c r="HP154" s="57"/>
      <c r="HQ154" s="57"/>
      <c r="HR154" s="57"/>
      <c r="HS154" s="57"/>
      <c r="HT154" s="57"/>
      <c r="HU154" s="57"/>
      <c r="HV154" s="57"/>
      <c r="HW154" s="57"/>
      <c r="HX154" s="57"/>
      <c r="HY154" s="57"/>
      <c r="HZ154" s="57"/>
      <c r="IA154" s="57"/>
      <c r="IB154" s="57"/>
      <c r="IC154" s="57"/>
      <c r="ID154" s="57"/>
      <c r="IE154" s="57"/>
      <c r="IF154" s="57"/>
      <c r="IG154" s="57"/>
      <c r="IH154" s="57"/>
      <c r="II154" s="57"/>
      <c r="IJ154" s="57"/>
      <c r="IK154" s="57"/>
      <c r="IL154" s="57"/>
      <c r="IM154" s="57"/>
      <c r="IN154" s="57"/>
      <c r="IO154" s="57"/>
      <c r="IP154" s="57"/>
      <c r="IQ154" s="57"/>
      <c r="IR154" s="57"/>
      <c r="IS154" s="57"/>
      <c r="IT154" s="57"/>
      <c r="IU154" s="57"/>
      <c r="IV154" s="57"/>
      <c r="IW154" s="57"/>
    </row>
    <row r="155" customFormat="false" ht="12.75" hidden="false" customHeight="false" outlineLevel="0" collapsed="false">
      <c r="A155" s="45" t="s">
        <v>340</v>
      </c>
      <c r="B155" s="45"/>
      <c r="C155" s="45" t="s">
        <v>374</v>
      </c>
      <c r="D155" s="45" t="s">
        <v>131</v>
      </c>
      <c r="E155" s="46" t="s">
        <v>25</v>
      </c>
      <c r="F155" s="45" t="n">
        <v>10</v>
      </c>
      <c r="G155" s="45" t="n">
        <v>10</v>
      </c>
      <c r="H155" s="45" t="n">
        <v>10</v>
      </c>
      <c r="I155" s="45" t="n">
        <v>10</v>
      </c>
      <c r="J155" s="45" t="n">
        <v>10</v>
      </c>
      <c r="K155" s="45" t="n">
        <v>10</v>
      </c>
      <c r="L155" s="45" t="n">
        <v>10</v>
      </c>
      <c r="M155" s="45" t="n">
        <v>10</v>
      </c>
      <c r="N155" s="45" t="n">
        <v>10</v>
      </c>
      <c r="O155" s="45" t="n">
        <v>10</v>
      </c>
      <c r="P155" s="45" t="n">
        <v>20</v>
      </c>
      <c r="Q155" s="45" t="n">
        <v>70</v>
      </c>
      <c r="R155" s="45" t="n">
        <v>70</v>
      </c>
      <c r="S155" s="45" t="n">
        <v>50</v>
      </c>
      <c r="T155" s="45" t="n">
        <v>35</v>
      </c>
      <c r="U155" s="45" t="n">
        <v>20</v>
      </c>
      <c r="V155" s="45" t="n">
        <v>20</v>
      </c>
      <c r="W155" s="45" t="n">
        <v>20</v>
      </c>
      <c r="X155" s="45" t="n">
        <v>20</v>
      </c>
      <c r="Y155" s="45" t="n">
        <v>20</v>
      </c>
      <c r="Z155" s="47" t="n">
        <v>20</v>
      </c>
      <c r="AA155" s="47" t="n">
        <v>20</v>
      </c>
      <c r="AB155" s="47" t="n">
        <v>20</v>
      </c>
      <c r="AC155" s="47" t="n">
        <v>40</v>
      </c>
      <c r="AD155" s="47" t="n">
        <v>40</v>
      </c>
      <c r="AE155" s="47" t="n">
        <v>20</v>
      </c>
      <c r="AF155" s="47" t="n">
        <v>20</v>
      </c>
      <c r="AG155" s="47" t="n">
        <v>20</v>
      </c>
      <c r="AH155" s="47" t="n">
        <v>0</v>
      </c>
      <c r="AI155" s="47" t="n">
        <v>0</v>
      </c>
      <c r="AJ155" s="47" t="n">
        <v>0</v>
      </c>
      <c r="AK155" s="47" t="n">
        <v>0</v>
      </c>
      <c r="AL155" s="47" t="n">
        <v>0</v>
      </c>
      <c r="AM155" s="56"/>
      <c r="AN155" s="56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57"/>
      <c r="HO155" s="57"/>
      <c r="HP155" s="57"/>
      <c r="HQ155" s="57"/>
      <c r="HR155" s="57"/>
      <c r="HS155" s="57"/>
      <c r="HT155" s="57"/>
      <c r="HU155" s="57"/>
      <c r="HV155" s="57"/>
      <c r="HW155" s="57"/>
      <c r="HX155" s="57"/>
      <c r="HY155" s="57"/>
      <c r="HZ155" s="57"/>
      <c r="IA155" s="57"/>
      <c r="IB155" s="57"/>
      <c r="IC155" s="57"/>
      <c r="ID155" s="57"/>
      <c r="IE155" s="57"/>
      <c r="IF155" s="57"/>
      <c r="IG155" s="57"/>
      <c r="IH155" s="57"/>
      <c r="II155" s="57"/>
      <c r="IJ155" s="57"/>
      <c r="IK155" s="57"/>
      <c r="IL155" s="57"/>
      <c r="IM155" s="57"/>
      <c r="IN155" s="57"/>
      <c r="IO155" s="57"/>
      <c r="IP155" s="57"/>
      <c r="IQ155" s="57"/>
      <c r="IR155" s="57"/>
      <c r="IS155" s="57"/>
      <c r="IT155" s="57"/>
      <c r="IU155" s="57"/>
      <c r="IV155" s="57"/>
      <c r="IW155" s="57"/>
    </row>
    <row r="156" customFormat="false" ht="12.75" hidden="false" customHeight="false" outlineLevel="0" collapsed="false">
      <c r="A156" s="45" t="s">
        <v>340</v>
      </c>
      <c r="B156" s="45" t="s">
        <v>158</v>
      </c>
      <c r="C156" s="45" t="s">
        <v>376</v>
      </c>
      <c r="D156" s="45" t="s">
        <v>158</v>
      </c>
      <c r="E156" s="46" t="s">
        <v>25</v>
      </c>
      <c r="F156" s="45" t="n">
        <v>0</v>
      </c>
      <c r="G156" s="45" t="n">
        <v>0</v>
      </c>
      <c r="H156" s="45" t="n">
        <v>0</v>
      </c>
      <c r="I156" s="45" t="n">
        <v>0</v>
      </c>
      <c r="J156" s="45" t="n">
        <v>0</v>
      </c>
      <c r="K156" s="45" t="n">
        <v>0</v>
      </c>
      <c r="L156" s="45" t="n">
        <v>0</v>
      </c>
      <c r="M156" s="45" t="n">
        <v>0</v>
      </c>
      <c r="N156" s="45" t="n">
        <v>0</v>
      </c>
      <c r="O156" s="45" t="n">
        <v>0</v>
      </c>
      <c r="P156" s="45" t="n">
        <v>0</v>
      </c>
      <c r="Q156" s="45" t="n">
        <v>0</v>
      </c>
      <c r="R156" s="45" t="n">
        <v>0</v>
      </c>
      <c r="S156" s="45" t="n">
        <v>0</v>
      </c>
      <c r="T156" s="45" t="n">
        <v>0</v>
      </c>
      <c r="U156" s="45" t="n">
        <v>0</v>
      </c>
      <c r="V156" s="45" t="n">
        <v>0</v>
      </c>
      <c r="W156" s="45" t="n">
        <v>0</v>
      </c>
      <c r="X156" s="45" t="n">
        <v>0</v>
      </c>
      <c r="Y156" s="45" t="n">
        <v>0</v>
      </c>
      <c r="Z156" s="47" t="n">
        <v>0</v>
      </c>
      <c r="AA156" s="47" t="n">
        <v>0</v>
      </c>
      <c r="AB156" s="47" t="n">
        <v>0</v>
      </c>
      <c r="AC156" s="47" t="n">
        <v>150</v>
      </c>
      <c r="AD156" s="47" t="n">
        <v>150</v>
      </c>
      <c r="AE156" s="47" t="n">
        <v>150</v>
      </c>
      <c r="AF156" s="47" t="n">
        <v>130</v>
      </c>
      <c r="AG156" s="47" t="n">
        <v>80</v>
      </c>
      <c r="AH156" s="47" t="n">
        <v>0</v>
      </c>
      <c r="AI156" s="47" t="n">
        <v>0</v>
      </c>
      <c r="AJ156" s="47" t="n">
        <v>0</v>
      </c>
      <c r="AK156" s="47" t="n">
        <v>0</v>
      </c>
      <c r="AL156" s="47" t="n">
        <v>0</v>
      </c>
      <c r="AM156" s="56"/>
      <c r="AN156" s="56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  <c r="HG156" s="57"/>
      <c r="HH156" s="57"/>
      <c r="HI156" s="57"/>
      <c r="HJ156" s="57"/>
      <c r="HK156" s="57"/>
      <c r="HL156" s="57"/>
      <c r="HM156" s="57"/>
      <c r="HN156" s="57"/>
      <c r="HO156" s="57"/>
      <c r="HP156" s="57"/>
      <c r="HQ156" s="57"/>
      <c r="HR156" s="57"/>
      <c r="HS156" s="57"/>
      <c r="HT156" s="57"/>
      <c r="HU156" s="57"/>
      <c r="HV156" s="57"/>
      <c r="HW156" s="57"/>
      <c r="HX156" s="57"/>
      <c r="HY156" s="57"/>
      <c r="HZ156" s="57"/>
      <c r="IA156" s="57"/>
      <c r="IB156" s="57"/>
      <c r="IC156" s="57"/>
      <c r="ID156" s="57"/>
      <c r="IE156" s="57"/>
      <c r="IF156" s="57"/>
      <c r="IG156" s="57"/>
      <c r="IH156" s="57"/>
      <c r="II156" s="57"/>
      <c r="IJ156" s="57"/>
      <c r="IK156" s="57"/>
      <c r="IL156" s="57"/>
      <c r="IM156" s="57"/>
      <c r="IN156" s="57"/>
      <c r="IO156" s="57"/>
      <c r="IP156" s="57"/>
      <c r="IQ156" s="57"/>
      <c r="IR156" s="57"/>
      <c r="IS156" s="57"/>
      <c r="IT156" s="57"/>
      <c r="IU156" s="57"/>
      <c r="IV156" s="57"/>
      <c r="IW156" s="57"/>
    </row>
    <row r="157" customFormat="false" ht="12.75" hidden="true" customHeight="false" outlineLevel="0" collapsed="false">
      <c r="A157" s="45" t="s">
        <v>340</v>
      </c>
      <c r="B157" s="45" t="s">
        <v>548</v>
      </c>
      <c r="C157" s="45" t="s">
        <v>549</v>
      </c>
      <c r="D157" s="45" t="s">
        <v>550</v>
      </c>
      <c r="E157" s="46" t="s">
        <v>25</v>
      </c>
      <c r="F157" s="45" t="n">
        <v>65</v>
      </c>
      <c r="G157" s="45" t="n">
        <v>65</v>
      </c>
      <c r="H157" s="45" t="n">
        <v>65</v>
      </c>
      <c r="I157" s="45" t="n">
        <v>65</v>
      </c>
      <c r="J157" s="45" t="n">
        <v>70</v>
      </c>
      <c r="K157" s="45" t="n">
        <v>75</v>
      </c>
      <c r="L157" s="45" t="n">
        <v>80</v>
      </c>
      <c r="M157" s="45" t="n">
        <v>80</v>
      </c>
      <c r="N157" s="45" t="n">
        <v>90</v>
      </c>
      <c r="O157" s="45" t="n">
        <v>90</v>
      </c>
      <c r="P157" s="45" t="n">
        <v>90</v>
      </c>
      <c r="Q157" s="45" t="n">
        <v>90</v>
      </c>
      <c r="R157" s="45" t="n">
        <v>90</v>
      </c>
      <c r="S157" s="45" t="n">
        <v>90</v>
      </c>
      <c r="T157" s="45" t="n">
        <v>90</v>
      </c>
      <c r="U157" s="45" t="n">
        <v>90</v>
      </c>
      <c r="V157" s="45" t="n">
        <v>90</v>
      </c>
      <c r="W157" s="45" t="n">
        <v>80</v>
      </c>
      <c r="X157" s="45" t="n">
        <v>50</v>
      </c>
      <c r="Y157" s="45" t="n">
        <v>20</v>
      </c>
      <c r="Z157" s="47" t="n">
        <v>0</v>
      </c>
      <c r="AA157" s="47" t="n">
        <v>0</v>
      </c>
      <c r="AB157" s="47" t="n">
        <v>0</v>
      </c>
      <c r="AC157" s="47" t="n">
        <v>0</v>
      </c>
      <c r="AD157" s="47" t="n">
        <v>0</v>
      </c>
      <c r="AE157" s="47" t="n">
        <v>0</v>
      </c>
      <c r="AF157" s="47" t="n">
        <v>0</v>
      </c>
      <c r="AG157" s="47" t="n">
        <v>0</v>
      </c>
      <c r="AH157" s="47" t="n">
        <v>0</v>
      </c>
      <c r="AI157" s="47" t="n">
        <v>0</v>
      </c>
      <c r="AJ157" s="47" t="n">
        <v>0</v>
      </c>
      <c r="AK157" s="47" t="n">
        <v>0</v>
      </c>
      <c r="AL157" s="47" t="n">
        <v>0</v>
      </c>
      <c r="AM157" s="56"/>
      <c r="AN157" s="56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  <c r="HG157" s="57"/>
      <c r="HH157" s="57"/>
      <c r="HI157" s="57"/>
      <c r="HJ157" s="57"/>
      <c r="HK157" s="57"/>
      <c r="HL157" s="57"/>
      <c r="HM157" s="57"/>
      <c r="HN157" s="57"/>
      <c r="HO157" s="57"/>
      <c r="HP157" s="57"/>
      <c r="HQ157" s="57"/>
      <c r="HR157" s="57"/>
      <c r="HS157" s="57"/>
      <c r="HT157" s="57"/>
      <c r="HU157" s="57"/>
      <c r="HV157" s="57"/>
      <c r="HW157" s="57"/>
      <c r="HX157" s="57"/>
      <c r="HY157" s="57"/>
      <c r="HZ157" s="57"/>
      <c r="IA157" s="57"/>
      <c r="IB157" s="57"/>
      <c r="IC157" s="57"/>
      <c r="ID157" s="57"/>
      <c r="IE157" s="57"/>
      <c r="IF157" s="57"/>
      <c r="IG157" s="57"/>
      <c r="IH157" s="57"/>
      <c r="II157" s="57"/>
      <c r="IJ157" s="57"/>
      <c r="IK157" s="57"/>
      <c r="IL157" s="57"/>
      <c r="IM157" s="57"/>
      <c r="IN157" s="57"/>
      <c r="IO157" s="57"/>
      <c r="IP157" s="57"/>
      <c r="IQ157" s="57"/>
      <c r="IR157" s="57"/>
      <c r="IS157" s="57"/>
      <c r="IT157" s="57"/>
      <c r="IU157" s="57"/>
      <c r="IV157" s="57"/>
      <c r="IW157" s="57"/>
    </row>
    <row r="158" customFormat="false" ht="12.75" hidden="false" customHeight="false" outlineLevel="0" collapsed="false">
      <c r="A158" s="45" t="s">
        <v>340</v>
      </c>
      <c r="B158" s="45" t="s">
        <v>377</v>
      </c>
      <c r="C158" s="45" t="s">
        <v>378</v>
      </c>
      <c r="D158" s="45" t="s">
        <v>377</v>
      </c>
      <c r="E158" s="46" t="s">
        <v>25</v>
      </c>
      <c r="F158" s="45" t="n">
        <v>0</v>
      </c>
      <c r="G158" s="45" t="n">
        <v>0</v>
      </c>
      <c r="H158" s="45" t="n">
        <v>0</v>
      </c>
      <c r="I158" s="45" t="n">
        <v>0</v>
      </c>
      <c r="J158" s="45" t="n">
        <v>0</v>
      </c>
      <c r="K158" s="45" t="n">
        <v>0</v>
      </c>
      <c r="L158" s="45" t="n">
        <v>0</v>
      </c>
      <c r="M158" s="45" t="n">
        <v>0</v>
      </c>
      <c r="N158" s="45" t="n">
        <v>0</v>
      </c>
      <c r="O158" s="45" t="n">
        <v>0</v>
      </c>
      <c r="P158" s="45" t="n">
        <v>0</v>
      </c>
      <c r="Q158" s="45" t="n">
        <v>0</v>
      </c>
      <c r="R158" s="45" t="n">
        <v>0</v>
      </c>
      <c r="S158" s="45" t="n">
        <v>0</v>
      </c>
      <c r="T158" s="45" t="n">
        <v>0</v>
      </c>
      <c r="U158" s="45" t="n">
        <v>0</v>
      </c>
      <c r="V158" s="45" t="n">
        <v>0</v>
      </c>
      <c r="W158" s="45" t="n">
        <v>0</v>
      </c>
      <c r="X158" s="45" t="n">
        <v>10</v>
      </c>
      <c r="Y158" s="45" t="n">
        <v>15</v>
      </c>
      <c r="Z158" s="47" t="n">
        <v>20</v>
      </c>
      <c r="AA158" s="47" t="n">
        <v>25</v>
      </c>
      <c r="AB158" s="47" t="n">
        <v>15</v>
      </c>
      <c r="AC158" s="47" t="n">
        <v>10</v>
      </c>
      <c r="AD158" s="47" t="n">
        <v>5</v>
      </c>
      <c r="AE158" s="47" t="n">
        <v>5</v>
      </c>
      <c r="AF158" s="47" t="n">
        <v>0</v>
      </c>
      <c r="AG158" s="47" t="n">
        <v>0</v>
      </c>
      <c r="AH158" s="47" t="n">
        <v>0</v>
      </c>
      <c r="AI158" s="47" t="n">
        <v>0</v>
      </c>
      <c r="AJ158" s="47" t="n">
        <v>0</v>
      </c>
      <c r="AK158" s="47" t="n">
        <v>0</v>
      </c>
      <c r="AL158" s="47" t="n">
        <v>0</v>
      </c>
      <c r="AM158" s="56"/>
      <c r="AN158" s="56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  <c r="HG158" s="57"/>
      <c r="HH158" s="57"/>
      <c r="HI158" s="57"/>
      <c r="HJ158" s="57"/>
      <c r="HK158" s="57"/>
      <c r="HL158" s="57"/>
      <c r="HM158" s="57"/>
      <c r="HN158" s="57"/>
      <c r="HO158" s="57"/>
      <c r="HP158" s="57"/>
      <c r="HQ158" s="57"/>
      <c r="HR158" s="57"/>
      <c r="HS158" s="57"/>
      <c r="HT158" s="57"/>
      <c r="HU158" s="57"/>
      <c r="HV158" s="57"/>
      <c r="HW158" s="57"/>
      <c r="HX158" s="57"/>
      <c r="HY158" s="57"/>
      <c r="HZ158" s="57"/>
      <c r="IA158" s="57"/>
      <c r="IB158" s="57"/>
      <c r="IC158" s="57"/>
      <c r="ID158" s="57"/>
      <c r="IE158" s="57"/>
      <c r="IF158" s="57"/>
      <c r="IG158" s="57"/>
      <c r="IH158" s="57"/>
      <c r="II158" s="57"/>
      <c r="IJ158" s="57"/>
      <c r="IK158" s="57"/>
      <c r="IL158" s="57"/>
      <c r="IM158" s="57"/>
      <c r="IN158" s="57"/>
      <c r="IO158" s="57"/>
      <c r="IP158" s="57"/>
      <c r="IQ158" s="57"/>
      <c r="IR158" s="57"/>
      <c r="IS158" s="57"/>
      <c r="IT158" s="57"/>
      <c r="IU158" s="57"/>
      <c r="IV158" s="57"/>
      <c r="IW158" s="57"/>
    </row>
    <row r="159" customFormat="false" ht="12.75" hidden="false" customHeight="false" outlineLevel="0" collapsed="false">
      <c r="A159" s="45" t="s">
        <v>340</v>
      </c>
      <c r="B159" s="45" t="s">
        <v>551</v>
      </c>
      <c r="C159" s="45" t="s">
        <v>552</v>
      </c>
      <c r="D159" s="45" t="s">
        <v>551</v>
      </c>
      <c r="E159" s="46" t="s">
        <v>25</v>
      </c>
      <c r="F159" s="45" t="n">
        <v>0</v>
      </c>
      <c r="G159" s="45" t="n">
        <v>0</v>
      </c>
      <c r="H159" s="45" t="n">
        <v>0</v>
      </c>
      <c r="I159" s="45" t="n">
        <v>0</v>
      </c>
      <c r="J159" s="45" t="n">
        <v>0</v>
      </c>
      <c r="K159" s="45" t="n">
        <v>0</v>
      </c>
      <c r="L159" s="45" t="n">
        <v>0</v>
      </c>
      <c r="M159" s="45" t="n">
        <v>0</v>
      </c>
      <c r="N159" s="45" t="n">
        <v>0</v>
      </c>
      <c r="O159" s="45" t="n">
        <v>0</v>
      </c>
      <c r="P159" s="45" t="n">
        <v>0</v>
      </c>
      <c r="Q159" s="45" t="n">
        <v>0</v>
      </c>
      <c r="R159" s="45" t="n">
        <v>0</v>
      </c>
      <c r="S159" s="45" t="n">
        <v>0</v>
      </c>
      <c r="T159" s="45" t="n">
        <v>20</v>
      </c>
      <c r="U159" s="45" t="n">
        <v>30</v>
      </c>
      <c r="V159" s="45" t="n">
        <v>50</v>
      </c>
      <c r="W159" s="45" t="n">
        <v>55</v>
      </c>
      <c r="X159" s="45" t="n">
        <v>55</v>
      </c>
      <c r="Y159" s="45" t="n">
        <v>55</v>
      </c>
      <c r="Z159" s="47" t="n">
        <v>60</v>
      </c>
      <c r="AA159" s="47" t="n">
        <v>60</v>
      </c>
      <c r="AB159" s="47" t="n">
        <v>55</v>
      </c>
      <c r="AC159" s="47" t="n">
        <v>55</v>
      </c>
      <c r="AD159" s="47" t="n">
        <v>10</v>
      </c>
      <c r="AE159" s="47" t="n">
        <v>10</v>
      </c>
      <c r="AF159" s="47" t="n">
        <v>5</v>
      </c>
      <c r="AG159" s="47" t="n">
        <v>40</v>
      </c>
      <c r="AH159" s="47" t="n">
        <v>100</v>
      </c>
      <c r="AI159" s="47" t="n">
        <v>100</v>
      </c>
      <c r="AJ159" s="47" t="n">
        <v>100</v>
      </c>
      <c r="AK159" s="47" t="n">
        <v>100</v>
      </c>
      <c r="AL159" s="47" t="n">
        <v>100</v>
      </c>
      <c r="AM159" s="56"/>
      <c r="AN159" s="56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  <c r="HG159" s="57"/>
      <c r="HH159" s="57"/>
      <c r="HI159" s="57"/>
      <c r="HJ159" s="57"/>
      <c r="HK159" s="57"/>
      <c r="HL159" s="57"/>
      <c r="HM159" s="57"/>
      <c r="HN159" s="57"/>
      <c r="HO159" s="57"/>
      <c r="HP159" s="57"/>
      <c r="HQ159" s="57"/>
      <c r="HR159" s="57"/>
      <c r="HS159" s="57"/>
      <c r="HT159" s="57"/>
      <c r="HU159" s="57"/>
      <c r="HV159" s="57"/>
      <c r="HW159" s="57"/>
      <c r="HX159" s="57"/>
      <c r="HY159" s="57"/>
      <c r="HZ159" s="57"/>
      <c r="IA159" s="57"/>
      <c r="IB159" s="57"/>
      <c r="IC159" s="57"/>
      <c r="ID159" s="57"/>
      <c r="IE159" s="57"/>
      <c r="IF159" s="57"/>
      <c r="IG159" s="57"/>
      <c r="IH159" s="57"/>
      <c r="II159" s="57"/>
      <c r="IJ159" s="57"/>
      <c r="IK159" s="57"/>
      <c r="IL159" s="57"/>
      <c r="IM159" s="57"/>
      <c r="IN159" s="57"/>
      <c r="IO159" s="57"/>
      <c r="IP159" s="57"/>
      <c r="IQ159" s="57"/>
      <c r="IR159" s="57"/>
      <c r="IS159" s="57"/>
      <c r="IT159" s="57"/>
      <c r="IU159" s="57"/>
      <c r="IV159" s="57"/>
      <c r="IW159" s="57"/>
    </row>
    <row r="160" customFormat="false" ht="12.75" hidden="false" customHeight="false" outlineLevel="0" collapsed="false">
      <c r="A160" s="45" t="s">
        <v>340</v>
      </c>
      <c r="B160" s="45"/>
      <c r="C160" s="45" t="s">
        <v>553</v>
      </c>
      <c r="D160" s="45" t="s">
        <v>551</v>
      </c>
      <c r="E160" s="46" t="s">
        <v>25</v>
      </c>
      <c r="F160" s="45" t="n">
        <v>60</v>
      </c>
      <c r="G160" s="45" t="n">
        <v>55</v>
      </c>
      <c r="H160" s="45" t="n">
        <v>50</v>
      </c>
      <c r="I160" s="45" t="n">
        <v>45</v>
      </c>
      <c r="J160" s="45" t="n">
        <v>40</v>
      </c>
      <c r="K160" s="45" t="n">
        <v>35</v>
      </c>
      <c r="L160" s="45" t="n">
        <v>30</v>
      </c>
      <c r="M160" s="45" t="n">
        <v>30</v>
      </c>
      <c r="N160" s="45" t="n">
        <v>30</v>
      </c>
      <c r="O160" s="45" t="n">
        <v>30</v>
      </c>
      <c r="P160" s="45" t="n">
        <v>30</v>
      </c>
      <c r="Q160" s="45" t="n">
        <v>0</v>
      </c>
      <c r="R160" s="45" t="n">
        <v>0</v>
      </c>
      <c r="S160" s="45" t="n">
        <v>0</v>
      </c>
      <c r="T160" s="45" t="n">
        <v>0</v>
      </c>
      <c r="U160" s="45" t="n">
        <v>0</v>
      </c>
      <c r="V160" s="45" t="n">
        <v>0</v>
      </c>
      <c r="W160" s="45" t="n">
        <v>0</v>
      </c>
      <c r="X160" s="45" t="n">
        <v>5</v>
      </c>
      <c r="Y160" s="45" t="n">
        <v>20</v>
      </c>
      <c r="Z160" s="47" t="n">
        <v>30</v>
      </c>
      <c r="AA160" s="47" t="n">
        <v>40</v>
      </c>
      <c r="AB160" s="47" t="n">
        <v>30</v>
      </c>
      <c r="AC160" s="47" t="n">
        <v>30</v>
      </c>
      <c r="AD160" s="47" t="n">
        <v>10</v>
      </c>
      <c r="AE160" s="47" t="n">
        <v>10</v>
      </c>
      <c r="AF160" s="47" t="n">
        <v>0</v>
      </c>
      <c r="AG160" s="47" t="n">
        <v>0</v>
      </c>
      <c r="AH160" s="47" t="n">
        <v>0</v>
      </c>
      <c r="AI160" s="47" t="n">
        <v>0</v>
      </c>
      <c r="AJ160" s="47" t="n">
        <v>0</v>
      </c>
      <c r="AK160" s="47" t="n">
        <v>0</v>
      </c>
      <c r="AL160" s="47" t="n">
        <v>0</v>
      </c>
      <c r="AM160" s="56"/>
      <c r="AN160" s="56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  <c r="HG160" s="57"/>
      <c r="HH160" s="57"/>
      <c r="HI160" s="57"/>
      <c r="HJ160" s="57"/>
      <c r="HK160" s="57"/>
      <c r="HL160" s="57"/>
      <c r="HM160" s="57"/>
      <c r="HN160" s="57"/>
      <c r="HO160" s="57"/>
      <c r="HP160" s="57"/>
      <c r="HQ160" s="57"/>
      <c r="HR160" s="57"/>
      <c r="HS160" s="57"/>
      <c r="HT160" s="57"/>
      <c r="HU160" s="57"/>
      <c r="HV160" s="57"/>
      <c r="HW160" s="57"/>
      <c r="HX160" s="57"/>
      <c r="HY160" s="57"/>
      <c r="HZ160" s="57"/>
      <c r="IA160" s="57"/>
      <c r="IB160" s="57"/>
      <c r="IC160" s="57"/>
      <c r="ID160" s="57"/>
      <c r="IE160" s="57"/>
      <c r="IF160" s="57"/>
      <c r="IG160" s="57"/>
      <c r="IH160" s="57"/>
      <c r="II160" s="57"/>
      <c r="IJ160" s="57"/>
      <c r="IK160" s="57"/>
      <c r="IL160" s="57"/>
      <c r="IM160" s="57"/>
      <c r="IN160" s="57"/>
      <c r="IO160" s="57"/>
      <c r="IP160" s="57"/>
      <c r="IQ160" s="57"/>
      <c r="IR160" s="57"/>
      <c r="IS160" s="57"/>
      <c r="IT160" s="57"/>
      <c r="IU160" s="57"/>
      <c r="IV160" s="57"/>
      <c r="IW160" s="57"/>
    </row>
    <row r="161" customFormat="false" ht="12.75" hidden="false" customHeight="false" outlineLevel="0" collapsed="false">
      <c r="A161" s="45" t="s">
        <v>340</v>
      </c>
      <c r="B161" s="45" t="s">
        <v>379</v>
      </c>
      <c r="C161" s="45" t="s">
        <v>380</v>
      </c>
      <c r="D161" s="45" t="s">
        <v>379</v>
      </c>
      <c r="E161" s="46" t="s">
        <v>25</v>
      </c>
      <c r="F161" s="45" t="n">
        <v>0</v>
      </c>
      <c r="G161" s="45" t="n">
        <v>0</v>
      </c>
      <c r="H161" s="45" t="n">
        <v>0</v>
      </c>
      <c r="I161" s="45" t="n">
        <v>0</v>
      </c>
      <c r="J161" s="45" t="n">
        <v>0</v>
      </c>
      <c r="K161" s="45" t="n">
        <v>0</v>
      </c>
      <c r="L161" s="45" t="n">
        <v>0</v>
      </c>
      <c r="M161" s="45" t="n">
        <v>0</v>
      </c>
      <c r="N161" s="45" t="n">
        <v>0</v>
      </c>
      <c r="O161" s="45" t="n">
        <v>0</v>
      </c>
      <c r="P161" s="45" t="n">
        <v>0</v>
      </c>
      <c r="Q161" s="45" t="n">
        <v>0</v>
      </c>
      <c r="R161" s="45" t="n">
        <v>0</v>
      </c>
      <c r="S161" s="45" t="n">
        <v>0</v>
      </c>
      <c r="T161" s="45" t="n">
        <v>0</v>
      </c>
      <c r="U161" s="45" t="n">
        <v>0</v>
      </c>
      <c r="V161" s="45" t="n">
        <v>0</v>
      </c>
      <c r="W161" s="45" t="n">
        <v>0</v>
      </c>
      <c r="X161" s="45" t="n">
        <v>10</v>
      </c>
      <c r="Y161" s="45" t="n">
        <v>20</v>
      </c>
      <c r="Z161" s="47" t="n">
        <v>20</v>
      </c>
      <c r="AA161" s="47" t="n">
        <v>20</v>
      </c>
      <c r="AB161" s="47" t="n">
        <v>10</v>
      </c>
      <c r="AC161" s="47" t="n">
        <v>20</v>
      </c>
      <c r="AD161" s="47" t="n">
        <v>30</v>
      </c>
      <c r="AE161" s="47" t="n">
        <v>30</v>
      </c>
      <c r="AF161" s="47" t="n">
        <v>15</v>
      </c>
      <c r="AG161" s="47" t="n">
        <v>0</v>
      </c>
      <c r="AH161" s="47" t="n">
        <v>0</v>
      </c>
      <c r="AI161" s="47" t="n">
        <v>0</v>
      </c>
      <c r="AJ161" s="47" t="n">
        <v>0</v>
      </c>
      <c r="AK161" s="47" t="n">
        <v>0</v>
      </c>
      <c r="AL161" s="47" t="n">
        <v>0</v>
      </c>
      <c r="AM161" s="56"/>
      <c r="AN161" s="56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  <c r="HG161" s="57"/>
      <c r="HH161" s="57"/>
      <c r="HI161" s="57"/>
      <c r="HJ161" s="57"/>
      <c r="HK161" s="57"/>
      <c r="HL161" s="57"/>
      <c r="HM161" s="57"/>
      <c r="HN161" s="57"/>
      <c r="HO161" s="57"/>
      <c r="HP161" s="57"/>
      <c r="HQ161" s="57"/>
      <c r="HR161" s="57"/>
      <c r="HS161" s="57"/>
      <c r="HT161" s="57"/>
      <c r="HU161" s="57"/>
      <c r="HV161" s="57"/>
      <c r="HW161" s="57"/>
      <c r="HX161" s="57"/>
      <c r="HY161" s="57"/>
      <c r="HZ161" s="57"/>
      <c r="IA161" s="57"/>
      <c r="IB161" s="57"/>
      <c r="IC161" s="57"/>
      <c r="ID161" s="57"/>
      <c r="IE161" s="57"/>
      <c r="IF161" s="57"/>
      <c r="IG161" s="57"/>
      <c r="IH161" s="57"/>
      <c r="II161" s="57"/>
      <c r="IJ161" s="57"/>
      <c r="IK161" s="57"/>
      <c r="IL161" s="57"/>
      <c r="IM161" s="57"/>
      <c r="IN161" s="57"/>
      <c r="IO161" s="57"/>
      <c r="IP161" s="57"/>
      <c r="IQ161" s="57"/>
      <c r="IR161" s="57"/>
      <c r="IS161" s="57"/>
      <c r="IT161" s="57"/>
      <c r="IU161" s="57"/>
      <c r="IV161" s="57"/>
      <c r="IW161" s="57"/>
    </row>
    <row r="162" customFormat="false" ht="12.75" hidden="true" customHeight="false" outlineLevel="0" collapsed="false">
      <c r="A162" s="45" t="s">
        <v>340</v>
      </c>
      <c r="B162" s="45" t="s">
        <v>153</v>
      </c>
      <c r="C162" s="45" t="s">
        <v>383</v>
      </c>
      <c r="D162" s="45" t="s">
        <v>153</v>
      </c>
      <c r="E162" s="46" t="s">
        <v>25</v>
      </c>
      <c r="F162" s="45" t="n">
        <v>0</v>
      </c>
      <c r="G162" s="45" t="n">
        <v>0</v>
      </c>
      <c r="H162" s="45" t="n">
        <v>0</v>
      </c>
      <c r="I162" s="45" t="n">
        <v>0</v>
      </c>
      <c r="J162" s="45" t="n">
        <v>0</v>
      </c>
      <c r="K162" s="45" t="n">
        <v>0</v>
      </c>
      <c r="L162" s="45" t="n">
        <v>0</v>
      </c>
      <c r="M162" s="45" t="n">
        <v>0</v>
      </c>
      <c r="N162" s="45" t="n">
        <v>0</v>
      </c>
      <c r="O162" s="45" t="n">
        <v>0</v>
      </c>
      <c r="P162" s="45" t="n">
        <v>0</v>
      </c>
      <c r="Q162" s="45" t="n">
        <v>0</v>
      </c>
      <c r="R162" s="45" t="n">
        <v>10</v>
      </c>
      <c r="S162" s="45" t="n">
        <v>10</v>
      </c>
      <c r="T162" s="45" t="n">
        <v>5</v>
      </c>
      <c r="U162" s="45" t="n">
        <v>0</v>
      </c>
      <c r="V162" s="45" t="n">
        <v>0</v>
      </c>
      <c r="W162" s="45" t="n">
        <v>0</v>
      </c>
      <c r="X162" s="45" t="n">
        <v>0</v>
      </c>
      <c r="Y162" s="45" t="n">
        <v>0</v>
      </c>
      <c r="Z162" s="47" t="n">
        <v>0</v>
      </c>
      <c r="AA162" s="47" t="n">
        <v>0</v>
      </c>
      <c r="AB162" s="47" t="n">
        <v>0</v>
      </c>
      <c r="AC162" s="47" t="n">
        <v>0</v>
      </c>
      <c r="AD162" s="47" t="n">
        <v>0</v>
      </c>
      <c r="AE162" s="47" t="n">
        <v>0</v>
      </c>
      <c r="AF162" s="47" t="n">
        <v>0</v>
      </c>
      <c r="AG162" s="47" t="n">
        <v>0</v>
      </c>
      <c r="AH162" s="47" t="n">
        <v>0</v>
      </c>
      <c r="AI162" s="47" t="n">
        <v>0</v>
      </c>
      <c r="AJ162" s="47" t="n">
        <v>0</v>
      </c>
      <c r="AK162" s="47" t="n">
        <v>0</v>
      </c>
      <c r="AL162" s="47" t="n">
        <v>0</v>
      </c>
      <c r="AM162" s="56"/>
      <c r="AN162" s="56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  <c r="HG162" s="57"/>
      <c r="HH162" s="57"/>
      <c r="HI162" s="57"/>
      <c r="HJ162" s="57"/>
      <c r="HK162" s="57"/>
      <c r="HL162" s="57"/>
      <c r="HM162" s="57"/>
      <c r="HN162" s="57"/>
      <c r="HO162" s="57"/>
      <c r="HP162" s="57"/>
      <c r="HQ162" s="57"/>
      <c r="HR162" s="57"/>
      <c r="HS162" s="57"/>
      <c r="HT162" s="57"/>
      <c r="HU162" s="57"/>
      <c r="HV162" s="57"/>
      <c r="HW162" s="57"/>
      <c r="HX162" s="57"/>
      <c r="HY162" s="57"/>
      <c r="HZ162" s="57"/>
      <c r="IA162" s="57"/>
      <c r="IB162" s="57"/>
      <c r="IC162" s="57"/>
      <c r="ID162" s="57"/>
      <c r="IE162" s="57"/>
      <c r="IF162" s="57"/>
      <c r="IG162" s="57"/>
      <c r="IH162" s="57"/>
      <c r="II162" s="57"/>
      <c r="IJ162" s="57"/>
      <c r="IK162" s="57"/>
      <c r="IL162" s="57"/>
      <c r="IM162" s="57"/>
      <c r="IN162" s="57"/>
      <c r="IO162" s="57"/>
      <c r="IP162" s="57"/>
      <c r="IQ162" s="57"/>
      <c r="IR162" s="57"/>
      <c r="IS162" s="57"/>
      <c r="IT162" s="57"/>
      <c r="IU162" s="57"/>
      <c r="IV162" s="57"/>
      <c r="IW162" s="57"/>
    </row>
    <row r="163" customFormat="false" ht="12.75" hidden="false" customHeight="false" outlineLevel="0" collapsed="false">
      <c r="A163" s="45" t="s">
        <v>340</v>
      </c>
      <c r="B163" s="45" t="s">
        <v>384</v>
      </c>
      <c r="C163" s="45" t="s">
        <v>554</v>
      </c>
      <c r="D163" s="45" t="s">
        <v>384</v>
      </c>
      <c r="E163" s="46" t="s">
        <v>25</v>
      </c>
      <c r="F163" s="45" t="n">
        <v>0</v>
      </c>
      <c r="G163" s="45" t="n">
        <v>0</v>
      </c>
      <c r="H163" s="45" t="n">
        <v>0</v>
      </c>
      <c r="I163" s="45" t="n">
        <v>0</v>
      </c>
      <c r="J163" s="45" t="n">
        <v>0</v>
      </c>
      <c r="K163" s="45" t="n">
        <v>0</v>
      </c>
      <c r="L163" s="45" t="n">
        <v>0</v>
      </c>
      <c r="M163" s="45" t="n">
        <v>0</v>
      </c>
      <c r="N163" s="45" t="n">
        <v>0</v>
      </c>
      <c r="O163" s="45" t="n">
        <v>0</v>
      </c>
      <c r="P163" s="45" t="n">
        <v>0</v>
      </c>
      <c r="Q163" s="45" t="n">
        <v>0</v>
      </c>
      <c r="R163" s="45" t="n">
        <v>0</v>
      </c>
      <c r="S163" s="45" t="n">
        <v>0</v>
      </c>
      <c r="T163" s="45" t="n">
        <v>0</v>
      </c>
      <c r="U163" s="45" t="n">
        <v>0</v>
      </c>
      <c r="V163" s="45" t="n">
        <v>0</v>
      </c>
      <c r="W163" s="45" t="n">
        <v>0</v>
      </c>
      <c r="X163" s="45" t="n">
        <v>0</v>
      </c>
      <c r="Y163" s="45" t="n">
        <v>0</v>
      </c>
      <c r="Z163" s="47" t="n">
        <v>0</v>
      </c>
      <c r="AA163" s="47" t="n">
        <v>0</v>
      </c>
      <c r="AB163" s="47" t="n">
        <v>0</v>
      </c>
      <c r="AC163" s="47" t="n">
        <v>0</v>
      </c>
      <c r="AD163" s="47" t="n">
        <v>0</v>
      </c>
      <c r="AE163" s="47" t="n">
        <v>0</v>
      </c>
      <c r="AF163" s="47" t="n">
        <v>0</v>
      </c>
      <c r="AG163" s="47" t="n">
        <v>0</v>
      </c>
      <c r="AH163" s="47" t="n">
        <v>100</v>
      </c>
      <c r="AI163" s="47" t="n">
        <v>110</v>
      </c>
      <c r="AJ163" s="47" t="n">
        <v>120</v>
      </c>
      <c r="AK163" s="47" t="n">
        <v>150</v>
      </c>
      <c r="AL163" s="47" t="n">
        <v>170</v>
      </c>
      <c r="AM163" s="56"/>
      <c r="AN163" s="56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  <c r="HG163" s="57"/>
      <c r="HH163" s="57"/>
      <c r="HI163" s="57"/>
      <c r="HJ163" s="57"/>
      <c r="HK163" s="57"/>
      <c r="HL163" s="57"/>
      <c r="HM163" s="57"/>
      <c r="HN163" s="57"/>
      <c r="HO163" s="57"/>
      <c r="HP163" s="57"/>
      <c r="HQ163" s="57"/>
      <c r="HR163" s="57"/>
      <c r="HS163" s="57"/>
      <c r="HT163" s="57"/>
      <c r="HU163" s="57"/>
      <c r="HV163" s="57"/>
      <c r="HW163" s="57"/>
      <c r="HX163" s="57"/>
      <c r="HY163" s="57"/>
      <c r="HZ163" s="57"/>
      <c r="IA163" s="57"/>
      <c r="IB163" s="57"/>
      <c r="IC163" s="57"/>
      <c r="ID163" s="57"/>
      <c r="IE163" s="57"/>
      <c r="IF163" s="57"/>
      <c r="IG163" s="57"/>
      <c r="IH163" s="57"/>
      <c r="II163" s="57"/>
      <c r="IJ163" s="57"/>
      <c r="IK163" s="57"/>
      <c r="IL163" s="57"/>
      <c r="IM163" s="57"/>
      <c r="IN163" s="57"/>
      <c r="IO163" s="57"/>
      <c r="IP163" s="57"/>
      <c r="IQ163" s="57"/>
      <c r="IR163" s="57"/>
      <c r="IS163" s="57"/>
      <c r="IT163" s="57"/>
      <c r="IU163" s="57"/>
      <c r="IV163" s="57"/>
      <c r="IW163" s="57"/>
    </row>
    <row r="164" customFormat="false" ht="12.75" hidden="true" customHeight="false" outlineLevel="0" collapsed="false">
      <c r="A164" s="45" t="s">
        <v>340</v>
      </c>
      <c r="B164" s="45" t="s">
        <v>302</v>
      </c>
      <c r="C164" s="45" t="s">
        <v>388</v>
      </c>
      <c r="D164" s="45" t="s">
        <v>302</v>
      </c>
      <c r="E164" s="46" t="s">
        <v>25</v>
      </c>
      <c r="F164" s="45" t="n">
        <v>0</v>
      </c>
      <c r="G164" s="45" t="n">
        <v>0</v>
      </c>
      <c r="H164" s="45" t="n">
        <v>0</v>
      </c>
      <c r="I164" s="45" t="n">
        <v>0</v>
      </c>
      <c r="J164" s="45" t="n">
        <v>0</v>
      </c>
      <c r="K164" s="45" t="n">
        <v>10</v>
      </c>
      <c r="L164" s="45" t="n">
        <v>10</v>
      </c>
      <c r="M164" s="45" t="n">
        <v>10</v>
      </c>
      <c r="N164" s="45" t="n">
        <v>10</v>
      </c>
      <c r="O164" s="45" t="n">
        <v>10</v>
      </c>
      <c r="P164" s="45" t="n">
        <v>10</v>
      </c>
      <c r="Q164" s="45" t="n">
        <v>10</v>
      </c>
      <c r="R164" s="45" t="n">
        <v>10</v>
      </c>
      <c r="S164" s="45" t="n">
        <v>15</v>
      </c>
      <c r="T164" s="45" t="n">
        <v>15</v>
      </c>
      <c r="U164" s="45" t="n">
        <v>5</v>
      </c>
      <c r="V164" s="45" t="n">
        <v>0</v>
      </c>
      <c r="W164" s="45" t="n">
        <v>0</v>
      </c>
      <c r="X164" s="45" t="n">
        <v>0</v>
      </c>
      <c r="Y164" s="45" t="n">
        <v>0</v>
      </c>
      <c r="Z164" s="47" t="n">
        <v>0</v>
      </c>
      <c r="AA164" s="47" t="n">
        <v>0</v>
      </c>
      <c r="AB164" s="47" t="n">
        <v>0</v>
      </c>
      <c r="AC164" s="47" t="n">
        <v>0</v>
      </c>
      <c r="AD164" s="47" t="n">
        <v>0</v>
      </c>
      <c r="AE164" s="47" t="n">
        <v>0</v>
      </c>
      <c r="AF164" s="47" t="n">
        <v>0</v>
      </c>
      <c r="AG164" s="47" t="n">
        <v>0</v>
      </c>
      <c r="AH164" s="47" t="n">
        <v>0</v>
      </c>
      <c r="AI164" s="47" t="n">
        <v>0</v>
      </c>
      <c r="AJ164" s="47" t="n">
        <v>0</v>
      </c>
      <c r="AK164" s="47" t="n">
        <v>0</v>
      </c>
      <c r="AL164" s="47" t="n">
        <v>0</v>
      </c>
      <c r="AM164" s="56"/>
      <c r="AN164" s="56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57"/>
      <c r="HO164" s="57"/>
      <c r="HP164" s="57"/>
      <c r="HQ164" s="57"/>
      <c r="HR164" s="57"/>
      <c r="HS164" s="57"/>
      <c r="HT164" s="57"/>
      <c r="HU164" s="57"/>
      <c r="HV164" s="57"/>
      <c r="HW164" s="57"/>
      <c r="HX164" s="57"/>
      <c r="HY164" s="57"/>
      <c r="HZ164" s="57"/>
      <c r="IA164" s="57"/>
      <c r="IB164" s="57"/>
      <c r="IC164" s="57"/>
      <c r="ID164" s="57"/>
      <c r="IE164" s="57"/>
      <c r="IF164" s="57"/>
      <c r="IG164" s="57"/>
      <c r="IH164" s="57"/>
      <c r="II164" s="57"/>
      <c r="IJ164" s="57"/>
      <c r="IK164" s="57"/>
      <c r="IL164" s="57"/>
      <c r="IM164" s="57"/>
      <c r="IN164" s="57"/>
      <c r="IO164" s="57"/>
      <c r="IP164" s="57"/>
      <c r="IQ164" s="57"/>
      <c r="IR164" s="57"/>
      <c r="IS164" s="57"/>
      <c r="IT164" s="57"/>
      <c r="IU164" s="57"/>
      <c r="IV164" s="57"/>
      <c r="IW164" s="57"/>
    </row>
    <row r="165" customFormat="false" ht="12.75" hidden="true" customHeight="false" outlineLevel="0" collapsed="false">
      <c r="A165" s="45" t="s">
        <v>340</v>
      </c>
      <c r="B165" s="45" t="s">
        <v>302</v>
      </c>
      <c r="C165" s="45" t="s">
        <v>555</v>
      </c>
      <c r="D165" s="45" t="s">
        <v>302</v>
      </c>
      <c r="E165" s="46" t="s">
        <v>25</v>
      </c>
      <c r="F165" s="45" t="n">
        <v>0</v>
      </c>
      <c r="G165" s="45" t="n">
        <v>0</v>
      </c>
      <c r="H165" s="45" t="n">
        <v>0</v>
      </c>
      <c r="I165" s="45" t="n">
        <v>0</v>
      </c>
      <c r="J165" s="45" t="n">
        <v>0</v>
      </c>
      <c r="K165" s="45" t="n">
        <v>0</v>
      </c>
      <c r="L165" s="45" t="n">
        <v>0</v>
      </c>
      <c r="M165" s="45" t="n">
        <v>0</v>
      </c>
      <c r="N165" s="45" t="n">
        <v>0</v>
      </c>
      <c r="O165" s="45" t="n">
        <v>0</v>
      </c>
      <c r="P165" s="45" t="n">
        <v>0</v>
      </c>
      <c r="Q165" s="45" t="n">
        <v>0</v>
      </c>
      <c r="R165" s="45" t="n">
        <v>0</v>
      </c>
      <c r="S165" s="45" t="n">
        <v>0</v>
      </c>
      <c r="T165" s="45" t="n">
        <v>0</v>
      </c>
      <c r="U165" s="45" t="n">
        <v>5</v>
      </c>
      <c r="V165" s="45" t="n">
        <v>10</v>
      </c>
      <c r="W165" s="45" t="n">
        <v>10</v>
      </c>
      <c r="X165" s="45" t="n">
        <v>0</v>
      </c>
      <c r="Y165" s="45" t="n">
        <v>0</v>
      </c>
      <c r="Z165" s="47" t="n">
        <v>0</v>
      </c>
      <c r="AA165" s="47" t="n">
        <v>0</v>
      </c>
      <c r="AB165" s="47" t="n">
        <v>0</v>
      </c>
      <c r="AC165" s="47" t="n">
        <v>0</v>
      </c>
      <c r="AD165" s="47" t="n">
        <v>0</v>
      </c>
      <c r="AE165" s="47" t="n">
        <v>0</v>
      </c>
      <c r="AF165" s="47" t="n">
        <v>0</v>
      </c>
      <c r="AG165" s="47" t="n">
        <v>0</v>
      </c>
      <c r="AH165" s="47" t="n">
        <v>0</v>
      </c>
      <c r="AI165" s="47" t="n">
        <v>0</v>
      </c>
      <c r="AJ165" s="47" t="n">
        <v>0</v>
      </c>
      <c r="AK165" s="47" t="n">
        <v>0</v>
      </c>
      <c r="AL165" s="47" t="n">
        <v>0</v>
      </c>
      <c r="AM165" s="56"/>
      <c r="AN165" s="56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57"/>
      <c r="HO165" s="57"/>
      <c r="HP165" s="57"/>
      <c r="HQ165" s="57"/>
      <c r="HR165" s="57"/>
      <c r="HS165" s="57"/>
      <c r="HT165" s="57"/>
      <c r="HU165" s="57"/>
      <c r="HV165" s="57"/>
      <c r="HW165" s="57"/>
      <c r="HX165" s="57"/>
      <c r="HY165" s="57"/>
      <c r="HZ165" s="57"/>
      <c r="IA165" s="57"/>
      <c r="IB165" s="57"/>
      <c r="IC165" s="57"/>
      <c r="ID165" s="57"/>
      <c r="IE165" s="57"/>
      <c r="IF165" s="57"/>
      <c r="IG165" s="57"/>
      <c r="IH165" s="57"/>
      <c r="II165" s="57"/>
      <c r="IJ165" s="57"/>
      <c r="IK165" s="57"/>
      <c r="IL165" s="57"/>
      <c r="IM165" s="57"/>
      <c r="IN165" s="57"/>
      <c r="IO165" s="57"/>
      <c r="IP165" s="57"/>
      <c r="IQ165" s="57"/>
      <c r="IR165" s="57"/>
      <c r="IS165" s="57"/>
      <c r="IT165" s="57"/>
      <c r="IU165" s="57"/>
      <c r="IV165" s="57"/>
      <c r="IW165" s="57"/>
    </row>
    <row r="166" customFormat="false" ht="12.75" hidden="false" customHeight="false" outlineLevel="0" collapsed="false">
      <c r="A166" s="45" t="s">
        <v>340</v>
      </c>
      <c r="B166" s="45" t="s">
        <v>391</v>
      </c>
      <c r="C166" s="45" t="s">
        <v>392</v>
      </c>
      <c r="D166" s="45" t="s">
        <v>391</v>
      </c>
      <c r="E166" s="46" t="s">
        <v>25</v>
      </c>
      <c r="F166" s="45" t="n">
        <v>125</v>
      </c>
      <c r="G166" s="45" t="n">
        <v>125</v>
      </c>
      <c r="H166" s="45" t="n">
        <v>125</v>
      </c>
      <c r="I166" s="45" t="n">
        <v>125</v>
      </c>
      <c r="J166" s="45" t="n">
        <v>125</v>
      </c>
      <c r="K166" s="45" t="n">
        <v>125</v>
      </c>
      <c r="L166" s="45" t="n">
        <v>125</v>
      </c>
      <c r="M166" s="45" t="n">
        <v>125</v>
      </c>
      <c r="N166" s="45" t="n">
        <v>125</v>
      </c>
      <c r="O166" s="45" t="n">
        <v>125</v>
      </c>
      <c r="P166" s="45" t="n">
        <v>125</v>
      </c>
      <c r="Q166" s="45" t="n">
        <v>125</v>
      </c>
      <c r="R166" s="45" t="n">
        <v>125</v>
      </c>
      <c r="S166" s="45" t="n">
        <v>135</v>
      </c>
      <c r="T166" s="45" t="n">
        <v>170</v>
      </c>
      <c r="U166" s="45" t="n">
        <v>195</v>
      </c>
      <c r="V166" s="45" t="n">
        <v>205</v>
      </c>
      <c r="W166" s="45" t="n">
        <v>215</v>
      </c>
      <c r="X166" s="45" t="n">
        <v>225</v>
      </c>
      <c r="Y166" s="45" t="n">
        <v>225</v>
      </c>
      <c r="Z166" s="47" t="n">
        <v>225</v>
      </c>
      <c r="AA166" s="47" t="n">
        <v>225</v>
      </c>
      <c r="AB166" s="47" t="n">
        <v>175</v>
      </c>
      <c r="AC166" s="47" t="n">
        <v>225</v>
      </c>
      <c r="AD166" s="47" t="n">
        <v>225</v>
      </c>
      <c r="AE166" s="47" t="n">
        <v>225</v>
      </c>
      <c r="AF166" s="47" t="n">
        <v>230</v>
      </c>
      <c r="AG166" s="47" t="n">
        <v>235</v>
      </c>
      <c r="AH166" s="47" t="n">
        <v>250</v>
      </c>
      <c r="AI166" s="47" t="n">
        <v>255</v>
      </c>
      <c r="AJ166" s="47" t="n">
        <v>260</v>
      </c>
      <c r="AK166" s="47" t="n">
        <v>265</v>
      </c>
      <c r="AL166" s="47" t="n">
        <v>280</v>
      </c>
      <c r="AM166" s="56"/>
      <c r="AN166" s="56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57"/>
      <c r="HO166" s="57"/>
      <c r="HP166" s="57"/>
      <c r="HQ166" s="57"/>
      <c r="HR166" s="57"/>
      <c r="HS166" s="57"/>
      <c r="HT166" s="57"/>
      <c r="HU166" s="57"/>
      <c r="HV166" s="57"/>
      <c r="HW166" s="57"/>
      <c r="HX166" s="57"/>
      <c r="HY166" s="57"/>
      <c r="HZ166" s="57"/>
      <c r="IA166" s="57"/>
      <c r="IB166" s="57"/>
      <c r="IC166" s="57"/>
      <c r="ID166" s="57"/>
      <c r="IE166" s="57"/>
      <c r="IF166" s="57"/>
      <c r="IG166" s="57"/>
      <c r="IH166" s="57"/>
      <c r="II166" s="57"/>
      <c r="IJ166" s="57"/>
      <c r="IK166" s="57"/>
      <c r="IL166" s="57"/>
      <c r="IM166" s="57"/>
      <c r="IN166" s="57"/>
      <c r="IO166" s="57"/>
      <c r="IP166" s="57"/>
      <c r="IQ166" s="57"/>
      <c r="IR166" s="57"/>
      <c r="IS166" s="57"/>
      <c r="IT166" s="57"/>
      <c r="IU166" s="57"/>
      <c r="IV166" s="57"/>
      <c r="IW166" s="57"/>
    </row>
    <row r="167" customFormat="false" ht="12.75" hidden="false" customHeight="false" outlineLevel="0" collapsed="false">
      <c r="A167" s="45" t="s">
        <v>340</v>
      </c>
      <c r="B167" s="45" t="s">
        <v>172</v>
      </c>
      <c r="C167" s="45" t="s">
        <v>556</v>
      </c>
      <c r="D167" s="45" t="s">
        <v>174</v>
      </c>
      <c r="E167" s="46" t="s">
        <v>25</v>
      </c>
      <c r="F167" s="45" t="n">
        <v>90</v>
      </c>
      <c r="G167" s="45" t="n">
        <v>90</v>
      </c>
      <c r="H167" s="45" t="n">
        <v>90</v>
      </c>
      <c r="I167" s="45" t="n">
        <v>90</v>
      </c>
      <c r="J167" s="45" t="n">
        <v>90</v>
      </c>
      <c r="K167" s="45" t="n">
        <v>90</v>
      </c>
      <c r="L167" s="45" t="n">
        <v>90</v>
      </c>
      <c r="M167" s="45" t="n">
        <v>90</v>
      </c>
      <c r="N167" s="45" t="n">
        <v>105</v>
      </c>
      <c r="O167" s="45" t="n">
        <v>105</v>
      </c>
      <c r="P167" s="45" t="n">
        <v>115</v>
      </c>
      <c r="Q167" s="45" t="n">
        <v>130</v>
      </c>
      <c r="R167" s="45" t="n">
        <v>145</v>
      </c>
      <c r="S167" s="45" t="n">
        <v>145</v>
      </c>
      <c r="T167" s="45" t="n">
        <v>145</v>
      </c>
      <c r="U167" s="45" t="n">
        <v>145</v>
      </c>
      <c r="V167" s="45" t="n">
        <v>145</v>
      </c>
      <c r="W167" s="45" t="n">
        <v>145</v>
      </c>
      <c r="X167" s="45" t="n">
        <v>145</v>
      </c>
      <c r="Y167" s="45" t="n">
        <v>145</v>
      </c>
      <c r="Z167" s="47" t="n">
        <v>145</v>
      </c>
      <c r="AA167" s="47" t="n">
        <v>145</v>
      </c>
      <c r="AB167" s="47" t="n">
        <v>145</v>
      </c>
      <c r="AC167" s="47" t="n">
        <v>145</v>
      </c>
      <c r="AD167" s="47" t="n">
        <v>145</v>
      </c>
      <c r="AE167" s="47" t="n">
        <v>145</v>
      </c>
      <c r="AF167" s="47" t="n">
        <v>70</v>
      </c>
      <c r="AG167" s="47" t="n">
        <v>0</v>
      </c>
      <c r="AH167" s="47" t="n">
        <v>0</v>
      </c>
      <c r="AI167" s="47" t="n">
        <v>0</v>
      </c>
      <c r="AJ167" s="47" t="n">
        <v>0</v>
      </c>
      <c r="AK167" s="47" t="n">
        <v>0</v>
      </c>
      <c r="AL167" s="47" t="n">
        <v>0</v>
      </c>
      <c r="AM167" s="56"/>
      <c r="AN167" s="56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57"/>
      <c r="HO167" s="57"/>
      <c r="HP167" s="57"/>
      <c r="HQ167" s="57"/>
      <c r="HR167" s="57"/>
      <c r="HS167" s="57"/>
      <c r="HT167" s="57"/>
      <c r="HU167" s="57"/>
      <c r="HV167" s="57"/>
      <c r="HW167" s="57"/>
      <c r="HX167" s="57"/>
      <c r="HY167" s="57"/>
      <c r="HZ167" s="57"/>
      <c r="IA167" s="57"/>
      <c r="IB167" s="57"/>
      <c r="IC167" s="57"/>
      <c r="ID167" s="57"/>
      <c r="IE167" s="57"/>
      <c r="IF167" s="57"/>
      <c r="IG167" s="57"/>
      <c r="IH167" s="57"/>
      <c r="II167" s="57"/>
      <c r="IJ167" s="57"/>
      <c r="IK167" s="57"/>
      <c r="IL167" s="57"/>
      <c r="IM167" s="57"/>
      <c r="IN167" s="57"/>
      <c r="IO167" s="57"/>
      <c r="IP167" s="57"/>
      <c r="IQ167" s="57"/>
      <c r="IR167" s="57"/>
      <c r="IS167" s="57"/>
      <c r="IT167" s="57"/>
      <c r="IU167" s="57"/>
      <c r="IV167" s="57"/>
      <c r="IW167" s="57"/>
    </row>
    <row r="168" customFormat="false" ht="12.75" hidden="false" customHeight="false" outlineLevel="0" collapsed="false">
      <c r="A168" s="45" t="s">
        <v>340</v>
      </c>
      <c r="B168" s="45" t="s">
        <v>396</v>
      </c>
      <c r="C168" s="45" t="s">
        <v>397</v>
      </c>
      <c r="D168" s="45" t="s">
        <v>398</v>
      </c>
      <c r="E168" s="46" t="s">
        <v>25</v>
      </c>
      <c r="F168" s="45" t="n">
        <v>0</v>
      </c>
      <c r="G168" s="45" t="n">
        <v>0</v>
      </c>
      <c r="H168" s="45" t="n">
        <v>0</v>
      </c>
      <c r="I168" s="45" t="n">
        <v>0</v>
      </c>
      <c r="J168" s="45" t="n">
        <v>0</v>
      </c>
      <c r="K168" s="45" t="n">
        <v>0</v>
      </c>
      <c r="L168" s="45" t="n">
        <v>0</v>
      </c>
      <c r="M168" s="45" t="n">
        <v>0</v>
      </c>
      <c r="N168" s="45" t="n">
        <v>0</v>
      </c>
      <c r="O168" s="45" t="n">
        <v>0</v>
      </c>
      <c r="P168" s="45" t="n">
        <v>0</v>
      </c>
      <c r="Q168" s="45" t="n">
        <v>0</v>
      </c>
      <c r="R168" s="45" t="n">
        <v>0</v>
      </c>
      <c r="S168" s="45" t="n">
        <v>0</v>
      </c>
      <c r="T168" s="45" t="n">
        <v>0</v>
      </c>
      <c r="U168" s="45" t="n">
        <v>0</v>
      </c>
      <c r="V168" s="45" t="n">
        <v>0</v>
      </c>
      <c r="W168" s="45" t="n">
        <v>0</v>
      </c>
      <c r="X168" s="45" t="n">
        <v>0</v>
      </c>
      <c r="Y168" s="45" t="n">
        <v>0</v>
      </c>
      <c r="Z168" s="47" t="n">
        <v>0</v>
      </c>
      <c r="AA168" s="47" t="n">
        <v>0</v>
      </c>
      <c r="AB168" s="47" t="n">
        <v>0</v>
      </c>
      <c r="AC168" s="47" t="n">
        <v>5</v>
      </c>
      <c r="AD168" s="47" t="n">
        <v>10</v>
      </c>
      <c r="AE168" s="47" t="n">
        <v>20</v>
      </c>
      <c r="AF168" s="47" t="n">
        <v>25</v>
      </c>
      <c r="AG168" s="47" t="n">
        <v>15</v>
      </c>
      <c r="AH168" s="47" t="n">
        <v>0</v>
      </c>
      <c r="AI168" s="47" t="n">
        <v>0</v>
      </c>
      <c r="AJ168" s="47" t="n">
        <v>0</v>
      </c>
      <c r="AK168" s="47" t="n">
        <v>0</v>
      </c>
      <c r="AL168" s="47" t="n">
        <v>0</v>
      </c>
      <c r="AM168" s="56"/>
      <c r="AN168" s="56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  <c r="HG168" s="57"/>
      <c r="HH168" s="57"/>
      <c r="HI168" s="57"/>
      <c r="HJ168" s="57"/>
      <c r="HK168" s="57"/>
      <c r="HL168" s="57"/>
      <c r="HM168" s="57"/>
      <c r="HN168" s="57"/>
      <c r="HO168" s="57"/>
      <c r="HP168" s="57"/>
      <c r="HQ168" s="57"/>
      <c r="HR168" s="57"/>
      <c r="HS168" s="57"/>
      <c r="HT168" s="57"/>
      <c r="HU168" s="57"/>
      <c r="HV168" s="57"/>
      <c r="HW168" s="57"/>
      <c r="HX168" s="57"/>
      <c r="HY168" s="57"/>
      <c r="HZ168" s="57"/>
      <c r="IA168" s="57"/>
      <c r="IB168" s="57"/>
      <c r="IC168" s="57"/>
      <c r="ID168" s="57"/>
      <c r="IE168" s="57"/>
      <c r="IF168" s="57"/>
      <c r="IG168" s="57"/>
      <c r="IH168" s="57"/>
      <c r="II168" s="57"/>
      <c r="IJ168" s="57"/>
      <c r="IK168" s="57"/>
      <c r="IL168" s="57"/>
      <c r="IM168" s="57"/>
      <c r="IN168" s="57"/>
      <c r="IO168" s="57"/>
      <c r="IP168" s="57"/>
      <c r="IQ168" s="57"/>
      <c r="IR168" s="57"/>
      <c r="IS168" s="57"/>
      <c r="IT168" s="57"/>
      <c r="IU168" s="57"/>
      <c r="IV168" s="57"/>
      <c r="IW168" s="57"/>
    </row>
    <row r="169" customFormat="false" ht="12.75" hidden="true" customHeight="false" outlineLevel="0" collapsed="false">
      <c r="A169" s="45" t="s">
        <v>340</v>
      </c>
      <c r="B169" s="45" t="s">
        <v>399</v>
      </c>
      <c r="C169" s="45" t="s">
        <v>400</v>
      </c>
      <c r="D169" s="45" t="s">
        <v>399</v>
      </c>
      <c r="E169" s="46" t="s">
        <v>25</v>
      </c>
      <c r="F169" s="45" t="n">
        <v>0</v>
      </c>
      <c r="G169" s="45" t="n">
        <v>5</v>
      </c>
      <c r="H169" s="45" t="n">
        <v>10</v>
      </c>
      <c r="I169" s="45" t="n">
        <v>10</v>
      </c>
      <c r="J169" s="45" t="n">
        <v>10</v>
      </c>
      <c r="K169" s="45" t="n">
        <v>10</v>
      </c>
      <c r="L169" s="45" t="n">
        <v>10</v>
      </c>
      <c r="M169" s="45" t="n">
        <v>10</v>
      </c>
      <c r="N169" s="45" t="n">
        <v>20</v>
      </c>
      <c r="O169" s="45" t="n">
        <v>30</v>
      </c>
      <c r="P169" s="45" t="n">
        <v>40</v>
      </c>
      <c r="Q169" s="45" t="n">
        <v>50</v>
      </c>
      <c r="R169" s="45" t="n">
        <v>55</v>
      </c>
      <c r="S169" s="45" t="n">
        <v>50</v>
      </c>
      <c r="T169" s="45" t="n">
        <v>45</v>
      </c>
      <c r="U169" s="45" t="n">
        <v>40</v>
      </c>
      <c r="V169" s="45" t="n">
        <v>35</v>
      </c>
      <c r="W169" s="45" t="n">
        <v>30</v>
      </c>
      <c r="X169" s="45" t="n">
        <v>10</v>
      </c>
      <c r="Y169" s="45" t="n">
        <v>0</v>
      </c>
      <c r="Z169" s="47" t="n">
        <v>0</v>
      </c>
      <c r="AA169" s="47" t="n">
        <v>0</v>
      </c>
      <c r="AB169" s="47" t="n">
        <v>0</v>
      </c>
      <c r="AC169" s="47" t="n">
        <v>0</v>
      </c>
      <c r="AD169" s="47" t="n">
        <v>0</v>
      </c>
      <c r="AE169" s="47" t="n">
        <v>0</v>
      </c>
      <c r="AF169" s="47" t="n">
        <v>0</v>
      </c>
      <c r="AG169" s="47" t="n">
        <v>0</v>
      </c>
      <c r="AH169" s="47" t="n">
        <v>0</v>
      </c>
      <c r="AI169" s="47" t="n">
        <v>0</v>
      </c>
      <c r="AJ169" s="47" t="n">
        <v>0</v>
      </c>
      <c r="AK169" s="47" t="n">
        <v>0</v>
      </c>
      <c r="AL169" s="47" t="n">
        <v>0</v>
      </c>
      <c r="AM169" s="56"/>
      <c r="AN169" s="56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  <c r="HG169" s="57"/>
      <c r="HH169" s="57"/>
      <c r="HI169" s="57"/>
      <c r="HJ169" s="57"/>
      <c r="HK169" s="57"/>
      <c r="HL169" s="57"/>
      <c r="HM169" s="57"/>
      <c r="HN169" s="57"/>
      <c r="HO169" s="57"/>
      <c r="HP169" s="57"/>
      <c r="HQ169" s="57"/>
      <c r="HR169" s="57"/>
      <c r="HS169" s="57"/>
      <c r="HT169" s="57"/>
      <c r="HU169" s="57"/>
      <c r="HV169" s="57"/>
      <c r="HW169" s="57"/>
      <c r="HX169" s="57"/>
      <c r="HY169" s="57"/>
      <c r="HZ169" s="57"/>
      <c r="IA169" s="57"/>
      <c r="IB169" s="57"/>
      <c r="IC169" s="57"/>
      <c r="ID169" s="57"/>
      <c r="IE169" s="57"/>
      <c r="IF169" s="57"/>
      <c r="IG169" s="57"/>
      <c r="IH169" s="57"/>
      <c r="II169" s="57"/>
      <c r="IJ169" s="57"/>
      <c r="IK169" s="57"/>
      <c r="IL169" s="57"/>
      <c r="IM169" s="57"/>
      <c r="IN169" s="57"/>
      <c r="IO169" s="57"/>
      <c r="IP169" s="57"/>
      <c r="IQ169" s="57"/>
      <c r="IR169" s="57"/>
      <c r="IS169" s="57"/>
      <c r="IT169" s="57"/>
      <c r="IU169" s="57"/>
      <c r="IV169" s="57"/>
      <c r="IW169" s="57"/>
    </row>
    <row r="170" customFormat="false" ht="12.75" hidden="false" customHeight="false" outlineLevel="0" collapsed="false">
      <c r="A170" s="45" t="s">
        <v>340</v>
      </c>
      <c r="B170" s="45" t="s">
        <v>183</v>
      </c>
      <c r="C170" s="45" t="s">
        <v>402</v>
      </c>
      <c r="D170" s="45" t="s">
        <v>183</v>
      </c>
      <c r="E170" s="46" t="s">
        <v>25</v>
      </c>
      <c r="F170" s="45" t="n">
        <v>90</v>
      </c>
      <c r="G170" s="45" t="n">
        <v>90</v>
      </c>
      <c r="H170" s="45" t="n">
        <v>90</v>
      </c>
      <c r="I170" s="45" t="n">
        <v>90</v>
      </c>
      <c r="J170" s="45" t="n">
        <v>90</v>
      </c>
      <c r="K170" s="45" t="n">
        <v>90</v>
      </c>
      <c r="L170" s="45" t="n">
        <v>90</v>
      </c>
      <c r="M170" s="45" t="n">
        <v>95</v>
      </c>
      <c r="N170" s="45" t="n">
        <v>110</v>
      </c>
      <c r="O170" s="45" t="n">
        <v>110</v>
      </c>
      <c r="P170" s="45" t="n">
        <v>110</v>
      </c>
      <c r="Q170" s="45" t="n">
        <v>110</v>
      </c>
      <c r="R170" s="45" t="n">
        <v>110</v>
      </c>
      <c r="S170" s="45" t="n">
        <v>100</v>
      </c>
      <c r="T170" s="45" t="n">
        <v>90</v>
      </c>
      <c r="U170" s="45" t="n">
        <v>80</v>
      </c>
      <c r="V170" s="45" t="n">
        <v>70</v>
      </c>
      <c r="W170" s="45" t="n">
        <v>60</v>
      </c>
      <c r="X170" s="45" t="n">
        <v>50</v>
      </c>
      <c r="Y170" s="45" t="n">
        <v>40</v>
      </c>
      <c r="Z170" s="47" t="n">
        <v>30</v>
      </c>
      <c r="AA170" s="47" t="n">
        <v>20</v>
      </c>
      <c r="AB170" s="47" t="n">
        <v>10</v>
      </c>
      <c r="AC170" s="47" t="n">
        <v>0</v>
      </c>
      <c r="AD170" s="47" t="n">
        <v>0</v>
      </c>
      <c r="AE170" s="47" t="n">
        <v>0</v>
      </c>
      <c r="AF170" s="47" t="n">
        <v>0</v>
      </c>
      <c r="AG170" s="47" t="n">
        <v>0</v>
      </c>
      <c r="AH170" s="47" t="n">
        <v>0</v>
      </c>
      <c r="AI170" s="47" t="n">
        <v>0</v>
      </c>
      <c r="AJ170" s="47" t="n">
        <v>0</v>
      </c>
      <c r="AK170" s="47" t="n">
        <v>0</v>
      </c>
      <c r="AL170" s="47" t="n">
        <v>0</v>
      </c>
      <c r="AM170" s="56"/>
      <c r="AN170" s="56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  <c r="HG170" s="57"/>
      <c r="HH170" s="57"/>
      <c r="HI170" s="57"/>
      <c r="HJ170" s="57"/>
      <c r="HK170" s="57"/>
      <c r="HL170" s="57"/>
      <c r="HM170" s="57"/>
      <c r="HN170" s="57"/>
      <c r="HO170" s="57"/>
      <c r="HP170" s="57"/>
      <c r="HQ170" s="57"/>
      <c r="HR170" s="57"/>
      <c r="HS170" s="57"/>
      <c r="HT170" s="57"/>
      <c r="HU170" s="57"/>
      <c r="HV170" s="57"/>
      <c r="HW170" s="57"/>
      <c r="HX170" s="57"/>
      <c r="HY170" s="57"/>
      <c r="HZ170" s="57"/>
      <c r="IA170" s="57"/>
      <c r="IB170" s="57"/>
      <c r="IC170" s="57"/>
      <c r="ID170" s="57"/>
      <c r="IE170" s="57"/>
      <c r="IF170" s="57"/>
      <c r="IG170" s="57"/>
      <c r="IH170" s="57"/>
      <c r="II170" s="57"/>
      <c r="IJ170" s="57"/>
      <c r="IK170" s="57"/>
      <c r="IL170" s="57"/>
      <c r="IM170" s="57"/>
      <c r="IN170" s="57"/>
      <c r="IO170" s="57"/>
      <c r="IP170" s="57"/>
      <c r="IQ170" s="57"/>
      <c r="IR170" s="57"/>
      <c r="IS170" s="57"/>
      <c r="IT170" s="57"/>
      <c r="IU170" s="57"/>
      <c r="IV170" s="57"/>
      <c r="IW170" s="57"/>
    </row>
    <row r="171" customFormat="false" ht="12.75" hidden="true" customHeight="false" outlineLevel="0" collapsed="false">
      <c r="A171" s="45" t="s">
        <v>340</v>
      </c>
      <c r="B171" s="45" t="s">
        <v>183</v>
      </c>
      <c r="C171" s="45" t="s">
        <v>404</v>
      </c>
      <c r="D171" s="45" t="s">
        <v>183</v>
      </c>
      <c r="E171" s="46" t="s">
        <v>25</v>
      </c>
      <c r="F171" s="45" t="n">
        <v>0</v>
      </c>
      <c r="G171" s="45" t="n">
        <v>0</v>
      </c>
      <c r="H171" s="45" t="n">
        <v>0</v>
      </c>
      <c r="I171" s="45" t="n">
        <v>0</v>
      </c>
      <c r="J171" s="45" t="n">
        <v>0</v>
      </c>
      <c r="K171" s="45" t="n">
        <v>0</v>
      </c>
      <c r="L171" s="45" t="n">
        <v>0</v>
      </c>
      <c r="M171" s="45" t="n">
        <v>0</v>
      </c>
      <c r="N171" s="45" t="n">
        <v>0</v>
      </c>
      <c r="O171" s="45" t="n">
        <v>0</v>
      </c>
      <c r="P171" s="45" t="n">
        <v>0</v>
      </c>
      <c r="Q171" s="45" t="n">
        <v>0</v>
      </c>
      <c r="R171" s="45" t="n">
        <v>0</v>
      </c>
      <c r="S171" s="45" t="n">
        <v>0</v>
      </c>
      <c r="T171" s="45" t="n">
        <v>0</v>
      </c>
      <c r="U171" s="45" t="n">
        <v>0</v>
      </c>
      <c r="V171" s="45" t="n">
        <v>0</v>
      </c>
      <c r="W171" s="45" t="n">
        <v>0</v>
      </c>
      <c r="X171" s="45" t="n">
        <v>0</v>
      </c>
      <c r="Y171" s="45" t="n">
        <v>0</v>
      </c>
      <c r="Z171" s="47" t="n">
        <v>0</v>
      </c>
      <c r="AA171" s="47" t="n">
        <v>0</v>
      </c>
      <c r="AB171" s="47" t="n">
        <v>0</v>
      </c>
      <c r="AC171" s="47" t="n">
        <v>0</v>
      </c>
      <c r="AD171" s="47" t="n">
        <v>0</v>
      </c>
      <c r="AE171" s="47" t="n">
        <v>0</v>
      </c>
      <c r="AF171" s="47" t="n">
        <v>0</v>
      </c>
      <c r="AG171" s="47" t="n">
        <v>0</v>
      </c>
      <c r="AH171" s="47" t="n">
        <v>0</v>
      </c>
      <c r="AI171" s="47" t="n">
        <v>0</v>
      </c>
      <c r="AJ171" s="47" t="n">
        <v>0</v>
      </c>
      <c r="AK171" s="47" t="n">
        <v>0</v>
      </c>
      <c r="AL171" s="47" t="n">
        <v>0</v>
      </c>
      <c r="AM171" s="56"/>
      <c r="AN171" s="56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  <c r="HG171" s="57"/>
      <c r="HH171" s="57"/>
      <c r="HI171" s="57"/>
      <c r="HJ171" s="57"/>
      <c r="HK171" s="57"/>
      <c r="HL171" s="57"/>
      <c r="HM171" s="57"/>
      <c r="HN171" s="57"/>
      <c r="HO171" s="57"/>
      <c r="HP171" s="57"/>
      <c r="HQ171" s="57"/>
      <c r="HR171" s="57"/>
      <c r="HS171" s="57"/>
      <c r="HT171" s="57"/>
      <c r="HU171" s="57"/>
      <c r="HV171" s="57"/>
      <c r="HW171" s="57"/>
      <c r="HX171" s="57"/>
      <c r="HY171" s="57"/>
      <c r="HZ171" s="57"/>
      <c r="IA171" s="57"/>
      <c r="IB171" s="57"/>
      <c r="IC171" s="57"/>
      <c r="ID171" s="57"/>
      <c r="IE171" s="57"/>
      <c r="IF171" s="57"/>
      <c r="IG171" s="57"/>
      <c r="IH171" s="57"/>
      <c r="II171" s="57"/>
      <c r="IJ171" s="57"/>
      <c r="IK171" s="57"/>
      <c r="IL171" s="57"/>
      <c r="IM171" s="57"/>
      <c r="IN171" s="57"/>
      <c r="IO171" s="57"/>
      <c r="IP171" s="57"/>
      <c r="IQ171" s="57"/>
      <c r="IR171" s="57"/>
      <c r="IS171" s="57"/>
      <c r="IT171" s="57"/>
      <c r="IU171" s="57"/>
      <c r="IV171" s="57"/>
      <c r="IW171" s="57"/>
    </row>
    <row r="172" customFormat="false" ht="12.75" hidden="true" customHeight="false" outlineLevel="0" collapsed="false">
      <c r="A172" s="45" t="s">
        <v>340</v>
      </c>
      <c r="B172" s="45" t="s">
        <v>183</v>
      </c>
      <c r="C172" s="45" t="s">
        <v>405</v>
      </c>
      <c r="D172" s="45" t="s">
        <v>183</v>
      </c>
      <c r="E172" s="46" t="s">
        <v>25</v>
      </c>
      <c r="F172" s="45" t="n">
        <v>0</v>
      </c>
      <c r="G172" s="45" t="n">
        <v>0</v>
      </c>
      <c r="H172" s="45" t="n">
        <v>0</v>
      </c>
      <c r="I172" s="45" t="n">
        <v>0</v>
      </c>
      <c r="J172" s="45" t="n">
        <v>0</v>
      </c>
      <c r="K172" s="45" t="n">
        <v>0</v>
      </c>
      <c r="L172" s="45" t="n">
        <v>0</v>
      </c>
      <c r="M172" s="45" t="n">
        <v>0</v>
      </c>
      <c r="N172" s="45" t="n">
        <v>0</v>
      </c>
      <c r="O172" s="45" t="n">
        <v>0</v>
      </c>
      <c r="P172" s="45" t="n">
        <v>0</v>
      </c>
      <c r="Q172" s="45" t="n">
        <v>0</v>
      </c>
      <c r="R172" s="45" t="n">
        <v>0</v>
      </c>
      <c r="S172" s="45" t="n">
        <v>0</v>
      </c>
      <c r="T172" s="45" t="n">
        <v>0</v>
      </c>
      <c r="U172" s="45" t="n">
        <v>0</v>
      </c>
      <c r="V172" s="45" t="n">
        <v>0</v>
      </c>
      <c r="W172" s="45" t="n">
        <v>0</v>
      </c>
      <c r="X172" s="45" t="n">
        <v>0</v>
      </c>
      <c r="Y172" s="45" t="n">
        <v>0</v>
      </c>
      <c r="Z172" s="47" t="n">
        <v>0</v>
      </c>
      <c r="AA172" s="47" t="n">
        <v>0</v>
      </c>
      <c r="AB172" s="47" t="n">
        <v>0</v>
      </c>
      <c r="AC172" s="47" t="n">
        <v>0</v>
      </c>
      <c r="AD172" s="47" t="n">
        <v>0</v>
      </c>
      <c r="AE172" s="47" t="n">
        <v>0</v>
      </c>
      <c r="AF172" s="47" t="n">
        <v>0</v>
      </c>
      <c r="AG172" s="47" t="n">
        <v>0</v>
      </c>
      <c r="AH172" s="47" t="n">
        <v>0</v>
      </c>
      <c r="AI172" s="47" t="n">
        <v>0</v>
      </c>
      <c r="AJ172" s="47" t="n">
        <v>0</v>
      </c>
      <c r="AK172" s="47" t="n">
        <v>0</v>
      </c>
      <c r="AL172" s="47" t="n">
        <v>0</v>
      </c>
      <c r="AM172" s="56"/>
      <c r="AN172" s="56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  <c r="HG172" s="57"/>
      <c r="HH172" s="57"/>
      <c r="HI172" s="57"/>
      <c r="HJ172" s="57"/>
      <c r="HK172" s="57"/>
      <c r="HL172" s="57"/>
      <c r="HM172" s="57"/>
      <c r="HN172" s="57"/>
      <c r="HO172" s="57"/>
      <c r="HP172" s="57"/>
      <c r="HQ172" s="57"/>
      <c r="HR172" s="57"/>
      <c r="HS172" s="57"/>
      <c r="HT172" s="57"/>
      <c r="HU172" s="57"/>
      <c r="HV172" s="57"/>
      <c r="HW172" s="57"/>
      <c r="HX172" s="57"/>
      <c r="HY172" s="57"/>
      <c r="HZ172" s="57"/>
      <c r="IA172" s="57"/>
      <c r="IB172" s="57"/>
      <c r="IC172" s="57"/>
      <c r="ID172" s="57"/>
      <c r="IE172" s="57"/>
      <c r="IF172" s="57"/>
      <c r="IG172" s="57"/>
      <c r="IH172" s="57"/>
      <c r="II172" s="57"/>
      <c r="IJ172" s="57"/>
      <c r="IK172" s="57"/>
      <c r="IL172" s="57"/>
      <c r="IM172" s="57"/>
      <c r="IN172" s="57"/>
      <c r="IO172" s="57"/>
      <c r="IP172" s="57"/>
      <c r="IQ172" s="57"/>
      <c r="IR172" s="57"/>
      <c r="IS172" s="57"/>
      <c r="IT172" s="57"/>
      <c r="IU172" s="57"/>
      <c r="IV172" s="57"/>
      <c r="IW172" s="57"/>
    </row>
    <row r="173" customFormat="false" ht="12.75" hidden="false" customHeight="false" outlineLevel="0" collapsed="false">
      <c r="A173" s="45" t="s">
        <v>340</v>
      </c>
      <c r="B173" s="45" t="s">
        <v>183</v>
      </c>
      <c r="C173" s="45" t="s">
        <v>406</v>
      </c>
      <c r="D173" s="45" t="s">
        <v>183</v>
      </c>
      <c r="E173" s="46" t="s">
        <v>25</v>
      </c>
      <c r="F173" s="45" t="n">
        <v>50</v>
      </c>
      <c r="G173" s="45" t="n">
        <v>50</v>
      </c>
      <c r="H173" s="45" t="n">
        <v>50</v>
      </c>
      <c r="I173" s="45" t="n">
        <v>50</v>
      </c>
      <c r="J173" s="45" t="n">
        <v>50</v>
      </c>
      <c r="K173" s="45" t="n">
        <v>50</v>
      </c>
      <c r="L173" s="45" t="n">
        <v>50</v>
      </c>
      <c r="M173" s="45" t="n">
        <v>50</v>
      </c>
      <c r="N173" s="45" t="n">
        <v>50</v>
      </c>
      <c r="O173" s="45" t="n">
        <v>50</v>
      </c>
      <c r="P173" s="45" t="n">
        <v>50</v>
      </c>
      <c r="Q173" s="45" t="n">
        <v>50</v>
      </c>
      <c r="R173" s="45" t="n">
        <v>50</v>
      </c>
      <c r="S173" s="45" t="n">
        <v>50</v>
      </c>
      <c r="T173" s="45" t="n">
        <v>50</v>
      </c>
      <c r="U173" s="45" t="n">
        <v>50</v>
      </c>
      <c r="V173" s="45" t="n">
        <v>50</v>
      </c>
      <c r="W173" s="45" t="n">
        <v>50</v>
      </c>
      <c r="X173" s="45" t="n">
        <v>50</v>
      </c>
      <c r="Y173" s="45" t="n">
        <v>50</v>
      </c>
      <c r="Z173" s="47" t="n">
        <v>20</v>
      </c>
      <c r="AA173" s="47" t="n">
        <v>0</v>
      </c>
      <c r="AB173" s="47" t="n">
        <v>0</v>
      </c>
      <c r="AC173" s="47" t="n">
        <v>0</v>
      </c>
      <c r="AD173" s="47" t="n">
        <v>0</v>
      </c>
      <c r="AE173" s="47" t="n">
        <v>0</v>
      </c>
      <c r="AF173" s="47" t="n">
        <v>0</v>
      </c>
      <c r="AG173" s="47" t="n">
        <v>0</v>
      </c>
      <c r="AH173" s="47" t="n">
        <v>0</v>
      </c>
      <c r="AI173" s="47" t="n">
        <v>0</v>
      </c>
      <c r="AJ173" s="47" t="n">
        <v>0</v>
      </c>
      <c r="AK173" s="47" t="n">
        <v>0</v>
      </c>
      <c r="AL173" s="47" t="n">
        <v>0</v>
      </c>
      <c r="AM173" s="56"/>
      <c r="AN173" s="56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  <c r="HG173" s="57"/>
      <c r="HH173" s="57"/>
      <c r="HI173" s="57"/>
      <c r="HJ173" s="57"/>
      <c r="HK173" s="57"/>
      <c r="HL173" s="57"/>
      <c r="HM173" s="57"/>
      <c r="HN173" s="57"/>
      <c r="HO173" s="57"/>
      <c r="HP173" s="57"/>
      <c r="HQ173" s="57"/>
      <c r="HR173" s="57"/>
      <c r="HS173" s="57"/>
      <c r="HT173" s="57"/>
      <c r="HU173" s="57"/>
      <c r="HV173" s="57"/>
      <c r="HW173" s="57"/>
      <c r="HX173" s="57"/>
      <c r="HY173" s="57"/>
      <c r="HZ173" s="57"/>
      <c r="IA173" s="57"/>
      <c r="IB173" s="57"/>
      <c r="IC173" s="57"/>
      <c r="ID173" s="57"/>
      <c r="IE173" s="57"/>
      <c r="IF173" s="57"/>
      <c r="IG173" s="57"/>
      <c r="IH173" s="57"/>
      <c r="II173" s="57"/>
      <c r="IJ173" s="57"/>
      <c r="IK173" s="57"/>
      <c r="IL173" s="57"/>
      <c r="IM173" s="57"/>
      <c r="IN173" s="57"/>
      <c r="IO173" s="57"/>
      <c r="IP173" s="57"/>
      <c r="IQ173" s="57"/>
      <c r="IR173" s="57"/>
      <c r="IS173" s="57"/>
      <c r="IT173" s="57"/>
      <c r="IU173" s="57"/>
      <c r="IV173" s="57"/>
      <c r="IW173" s="57"/>
    </row>
    <row r="174" customFormat="false" ht="12.75" hidden="false" customHeight="false" outlineLevel="0" collapsed="false">
      <c r="A174" s="45" t="s">
        <v>340</v>
      </c>
      <c r="B174" s="45" t="s">
        <v>408</v>
      </c>
      <c r="C174" s="45" t="s">
        <v>409</v>
      </c>
      <c r="D174" s="45" t="s">
        <v>408</v>
      </c>
      <c r="E174" s="46" t="s">
        <v>25</v>
      </c>
      <c r="F174" s="45" t="n">
        <v>0</v>
      </c>
      <c r="G174" s="45" t="n">
        <v>0</v>
      </c>
      <c r="H174" s="45" t="n">
        <v>0</v>
      </c>
      <c r="I174" s="45" t="n">
        <v>0</v>
      </c>
      <c r="J174" s="45" t="n">
        <v>0</v>
      </c>
      <c r="K174" s="45" t="n">
        <v>0</v>
      </c>
      <c r="L174" s="45" t="n">
        <v>0</v>
      </c>
      <c r="M174" s="45" t="n">
        <v>0</v>
      </c>
      <c r="N174" s="45" t="n">
        <v>0</v>
      </c>
      <c r="O174" s="45" t="n">
        <v>0</v>
      </c>
      <c r="P174" s="45" t="n">
        <v>0</v>
      </c>
      <c r="Q174" s="45" t="n">
        <v>0</v>
      </c>
      <c r="R174" s="45" t="n">
        <v>0</v>
      </c>
      <c r="S174" s="45" t="n">
        <v>0</v>
      </c>
      <c r="T174" s="45" t="n">
        <v>0</v>
      </c>
      <c r="U174" s="45" t="n">
        <v>0</v>
      </c>
      <c r="V174" s="45" t="n">
        <v>0</v>
      </c>
      <c r="W174" s="45" t="n">
        <v>0</v>
      </c>
      <c r="X174" s="45" t="n">
        <v>0</v>
      </c>
      <c r="Y174" s="45" t="n">
        <v>15</v>
      </c>
      <c r="Z174" s="47" t="n">
        <v>10</v>
      </c>
      <c r="AA174" s="47" t="n">
        <v>0</v>
      </c>
      <c r="AB174" s="47" t="n">
        <v>0</v>
      </c>
      <c r="AC174" s="47" t="n">
        <v>0</v>
      </c>
      <c r="AD174" s="47" t="n">
        <v>0</v>
      </c>
      <c r="AE174" s="47" t="n">
        <v>0</v>
      </c>
      <c r="AF174" s="47" t="n">
        <v>0</v>
      </c>
      <c r="AG174" s="47" t="n">
        <v>0</v>
      </c>
      <c r="AH174" s="47" t="n">
        <v>0</v>
      </c>
      <c r="AI174" s="47" t="n">
        <v>0</v>
      </c>
      <c r="AJ174" s="47" t="n">
        <v>0</v>
      </c>
      <c r="AK174" s="47" t="n">
        <v>0</v>
      </c>
      <c r="AL174" s="47" t="n">
        <v>0</v>
      </c>
      <c r="AM174" s="56"/>
      <c r="AN174" s="56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  <c r="IG174" s="57"/>
      <c r="IH174" s="57"/>
      <c r="II174" s="57"/>
      <c r="IJ174" s="57"/>
      <c r="IK174" s="57"/>
      <c r="IL174" s="57"/>
      <c r="IM174" s="57"/>
      <c r="IN174" s="57"/>
      <c r="IO174" s="57"/>
      <c r="IP174" s="57"/>
      <c r="IQ174" s="57"/>
      <c r="IR174" s="57"/>
      <c r="IS174" s="57"/>
      <c r="IT174" s="57"/>
      <c r="IU174" s="57"/>
      <c r="IV174" s="57"/>
      <c r="IW174" s="57"/>
    </row>
    <row r="175" customFormat="false" ht="12.75" hidden="false" customHeight="false" outlineLevel="0" collapsed="false">
      <c r="A175" s="45" t="s">
        <v>340</v>
      </c>
      <c r="B175" s="45"/>
      <c r="C175" s="45" t="s">
        <v>410</v>
      </c>
      <c r="D175" s="45" t="s">
        <v>408</v>
      </c>
      <c r="E175" s="46" t="s">
        <v>25</v>
      </c>
      <c r="F175" s="45" t="n">
        <v>0</v>
      </c>
      <c r="G175" s="45" t="n">
        <v>0</v>
      </c>
      <c r="H175" s="45" t="n">
        <v>0</v>
      </c>
      <c r="I175" s="45" t="n">
        <v>0</v>
      </c>
      <c r="J175" s="45" t="n">
        <v>0</v>
      </c>
      <c r="K175" s="45" t="n">
        <v>0</v>
      </c>
      <c r="L175" s="45" t="n">
        <v>0</v>
      </c>
      <c r="M175" s="45" t="n">
        <v>0</v>
      </c>
      <c r="N175" s="45" t="n">
        <v>0</v>
      </c>
      <c r="O175" s="45" t="n">
        <v>0</v>
      </c>
      <c r="P175" s="45" t="n">
        <v>0</v>
      </c>
      <c r="Q175" s="45" t="n">
        <v>0</v>
      </c>
      <c r="R175" s="45" t="n">
        <v>0</v>
      </c>
      <c r="S175" s="45" t="n">
        <v>0</v>
      </c>
      <c r="T175" s="45" t="n">
        <v>0</v>
      </c>
      <c r="U175" s="45" t="n">
        <v>0</v>
      </c>
      <c r="V175" s="45" t="n">
        <v>0</v>
      </c>
      <c r="W175" s="45" t="n">
        <v>0</v>
      </c>
      <c r="X175" s="45" t="n">
        <v>0</v>
      </c>
      <c r="Y175" s="45" t="n">
        <v>30</v>
      </c>
      <c r="Z175" s="47" t="n">
        <v>170</v>
      </c>
      <c r="AA175" s="47" t="n">
        <v>190</v>
      </c>
      <c r="AB175" s="47" t="n">
        <v>200</v>
      </c>
      <c r="AC175" s="47" t="n">
        <v>190</v>
      </c>
      <c r="AD175" s="47" t="n">
        <v>145</v>
      </c>
      <c r="AE175" s="47" t="n">
        <v>130</v>
      </c>
      <c r="AF175" s="47" t="n">
        <v>70</v>
      </c>
      <c r="AG175" s="47" t="n">
        <v>0</v>
      </c>
      <c r="AH175" s="47" t="n">
        <v>75</v>
      </c>
      <c r="AI175" s="47" t="n">
        <v>275</v>
      </c>
      <c r="AJ175" s="47" t="n">
        <v>225</v>
      </c>
      <c r="AK175" s="47" t="n">
        <v>125</v>
      </c>
      <c r="AL175" s="47" t="n">
        <v>25</v>
      </c>
      <c r="AM175" s="56"/>
      <c r="AN175" s="56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  <c r="IG175" s="57"/>
      <c r="IH175" s="57"/>
      <c r="II175" s="57"/>
      <c r="IJ175" s="57"/>
      <c r="IK175" s="57"/>
      <c r="IL175" s="57"/>
      <c r="IM175" s="57"/>
      <c r="IN175" s="57"/>
      <c r="IO175" s="57"/>
      <c r="IP175" s="57"/>
      <c r="IQ175" s="57"/>
      <c r="IR175" s="57"/>
      <c r="IS175" s="57"/>
      <c r="IT175" s="57"/>
      <c r="IU175" s="57"/>
      <c r="IV175" s="57"/>
      <c r="IW175" s="57"/>
    </row>
    <row r="176" customFormat="false" ht="12.75" hidden="false" customHeight="false" outlineLevel="0" collapsed="false">
      <c r="A176" s="45" t="s">
        <v>340</v>
      </c>
      <c r="B176" s="45"/>
      <c r="C176" s="45" t="s">
        <v>557</v>
      </c>
      <c r="D176" s="45" t="s">
        <v>408</v>
      </c>
      <c r="E176" s="46" t="s">
        <v>25</v>
      </c>
      <c r="F176" s="45" t="n">
        <v>120</v>
      </c>
      <c r="G176" s="45" t="n">
        <v>120</v>
      </c>
      <c r="H176" s="45" t="n">
        <v>125</v>
      </c>
      <c r="I176" s="45" t="n">
        <v>125</v>
      </c>
      <c r="J176" s="45" t="n">
        <v>125</v>
      </c>
      <c r="K176" s="45" t="n">
        <v>125</v>
      </c>
      <c r="L176" s="45" t="n">
        <v>125</v>
      </c>
      <c r="M176" s="45" t="n">
        <v>125</v>
      </c>
      <c r="N176" s="45" t="n">
        <v>125</v>
      </c>
      <c r="O176" s="45" t="n">
        <v>125</v>
      </c>
      <c r="P176" s="45" t="n">
        <v>125</v>
      </c>
      <c r="Q176" s="45" t="n">
        <v>125</v>
      </c>
      <c r="R176" s="45" t="n">
        <v>125</v>
      </c>
      <c r="S176" s="45" t="n">
        <v>125</v>
      </c>
      <c r="T176" s="45" t="n">
        <v>125</v>
      </c>
      <c r="U176" s="45" t="n">
        <v>125</v>
      </c>
      <c r="V176" s="45" t="n">
        <v>125</v>
      </c>
      <c r="W176" s="45" t="n">
        <v>125</v>
      </c>
      <c r="X176" s="45" t="n">
        <v>125</v>
      </c>
      <c r="Y176" s="45" t="n">
        <v>125</v>
      </c>
      <c r="Z176" s="47" t="n">
        <v>125</v>
      </c>
      <c r="AA176" s="47" t="n">
        <v>125</v>
      </c>
      <c r="AB176" s="47" t="n">
        <v>120</v>
      </c>
      <c r="AC176" s="47" t="n">
        <v>130</v>
      </c>
      <c r="AD176" s="47" t="n">
        <v>100</v>
      </c>
      <c r="AE176" s="47" t="n">
        <v>80</v>
      </c>
      <c r="AF176" s="47" t="n">
        <v>70</v>
      </c>
      <c r="AG176" s="47" t="n">
        <v>80</v>
      </c>
      <c r="AH176" s="47" t="n">
        <v>80</v>
      </c>
      <c r="AI176" s="47" t="n">
        <v>80</v>
      </c>
      <c r="AJ176" s="47" t="n">
        <v>80</v>
      </c>
      <c r="AK176" s="47" t="n">
        <v>80</v>
      </c>
      <c r="AL176" s="47" t="n">
        <v>80</v>
      </c>
      <c r="AM176" s="56"/>
      <c r="AN176" s="56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  <c r="HG176" s="57"/>
      <c r="HH176" s="57"/>
      <c r="HI176" s="57"/>
      <c r="HJ176" s="57"/>
      <c r="HK176" s="57"/>
      <c r="HL176" s="57"/>
      <c r="HM176" s="57"/>
      <c r="HN176" s="57"/>
      <c r="HO176" s="57"/>
      <c r="HP176" s="57"/>
      <c r="HQ176" s="57"/>
      <c r="HR176" s="57"/>
      <c r="HS176" s="57"/>
      <c r="HT176" s="57"/>
      <c r="HU176" s="57"/>
      <c r="HV176" s="57"/>
      <c r="HW176" s="57"/>
      <c r="HX176" s="57"/>
      <c r="HY176" s="57"/>
      <c r="HZ176" s="57"/>
      <c r="IA176" s="57"/>
      <c r="IB176" s="57"/>
      <c r="IC176" s="57"/>
      <c r="ID176" s="57"/>
      <c r="IE176" s="57"/>
      <c r="IF176" s="57"/>
      <c r="IG176" s="57"/>
      <c r="IH176" s="57"/>
      <c r="II176" s="57"/>
      <c r="IJ176" s="57"/>
      <c r="IK176" s="57"/>
      <c r="IL176" s="57"/>
      <c r="IM176" s="57"/>
      <c r="IN176" s="57"/>
      <c r="IO176" s="57"/>
      <c r="IP176" s="57"/>
      <c r="IQ176" s="57"/>
      <c r="IR176" s="57"/>
      <c r="IS176" s="57"/>
      <c r="IT176" s="57"/>
      <c r="IU176" s="57"/>
      <c r="IV176" s="57"/>
      <c r="IW176" s="57"/>
    </row>
    <row r="177" customFormat="false" ht="12.75" hidden="false" customHeight="false" outlineLevel="0" collapsed="false"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60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  <c r="HG177" s="57"/>
      <c r="HH177" s="57"/>
      <c r="HI177" s="57"/>
      <c r="HJ177" s="57"/>
      <c r="HK177" s="57"/>
      <c r="HL177" s="57"/>
      <c r="HM177" s="57"/>
      <c r="HN177" s="57"/>
      <c r="HO177" s="57"/>
      <c r="HP177" s="57"/>
      <c r="HQ177" s="57"/>
      <c r="HR177" s="57"/>
      <c r="HS177" s="57"/>
      <c r="HT177" s="57"/>
      <c r="HU177" s="57"/>
      <c r="HV177" s="57"/>
      <c r="HW177" s="57"/>
      <c r="HX177" s="57"/>
      <c r="HY177" s="57"/>
      <c r="HZ177" s="57"/>
      <c r="IA177" s="57"/>
      <c r="IB177" s="57"/>
      <c r="IC177" s="57"/>
      <c r="ID177" s="57"/>
      <c r="IE177" s="57"/>
      <c r="IF177" s="57"/>
      <c r="IG177" s="57"/>
      <c r="IH177" s="57"/>
      <c r="II177" s="57"/>
      <c r="IJ177" s="57"/>
      <c r="IK177" s="57"/>
      <c r="IL177" s="57"/>
      <c r="IM177" s="57"/>
      <c r="IN177" s="57"/>
      <c r="IO177" s="57"/>
      <c r="IP177" s="57"/>
      <c r="IQ177" s="57"/>
      <c r="IR177" s="57"/>
      <c r="IS177" s="57"/>
      <c r="IT177" s="57"/>
      <c r="IU177" s="57"/>
      <c r="IV177" s="57"/>
      <c r="IW177" s="57"/>
    </row>
    <row r="178" customFormat="false" ht="12.75" hidden="false" customHeight="false" outlineLevel="0" collapsed="false">
      <c r="B178" s="55"/>
      <c r="C178" s="55"/>
      <c r="D178" s="61" t="s">
        <v>411</v>
      </c>
      <c r="E178" s="57"/>
      <c r="F178" s="62" t="n">
        <v>4837</v>
      </c>
      <c r="G178" s="62" t="n">
        <v>4862</v>
      </c>
      <c r="H178" s="62" t="n">
        <v>4895</v>
      </c>
      <c r="I178" s="62" t="n">
        <v>4990</v>
      </c>
      <c r="J178" s="62" t="n">
        <v>5160</v>
      </c>
      <c r="K178" s="62" t="n">
        <v>5395</v>
      </c>
      <c r="L178" s="62" t="n">
        <v>5895</v>
      </c>
      <c r="M178" s="62" t="n">
        <v>6430</v>
      </c>
      <c r="N178" s="62" t="n">
        <v>7170</v>
      </c>
      <c r="O178" s="62" t="n">
        <v>7615</v>
      </c>
      <c r="P178" s="62" t="n">
        <v>7805</v>
      </c>
      <c r="Q178" s="62" t="n">
        <v>8285</v>
      </c>
      <c r="R178" s="62" t="n">
        <v>8710</v>
      </c>
      <c r="S178" s="62" t="n">
        <v>9315</v>
      </c>
      <c r="T178" s="62" t="n">
        <v>9735</v>
      </c>
      <c r="U178" s="62" t="n">
        <v>10160</v>
      </c>
      <c r="V178" s="62" t="n">
        <v>10505</v>
      </c>
      <c r="W178" s="62" t="n">
        <v>11095</v>
      </c>
      <c r="X178" s="62" t="n">
        <v>11350</v>
      </c>
      <c r="Y178" s="62" t="n">
        <v>12065</v>
      </c>
      <c r="Z178" s="63" t="n">
        <v>12950</v>
      </c>
      <c r="AA178" s="63" t="n">
        <v>13295</v>
      </c>
      <c r="AB178" s="63" t="n">
        <v>13890</v>
      </c>
      <c r="AC178" s="63" t="n">
        <v>14865</v>
      </c>
      <c r="AD178" s="63" t="n">
        <v>15615</v>
      </c>
      <c r="AE178" s="63" t="n">
        <v>15935</v>
      </c>
      <c r="AF178" s="63" t="n">
        <v>16535</v>
      </c>
      <c r="AG178" s="63" t="n">
        <v>16710</v>
      </c>
      <c r="AH178" s="63" t="n">
        <v>17525</v>
      </c>
      <c r="AI178" s="63" t="n">
        <v>18425</v>
      </c>
      <c r="AJ178" s="63" t="n">
        <v>19370</v>
      </c>
      <c r="AK178" s="63" t="n">
        <v>20565</v>
      </c>
      <c r="AL178" s="63" t="n">
        <v>21925</v>
      </c>
      <c r="AM178" s="56"/>
      <c r="AN178" s="56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  <c r="HG178" s="57"/>
      <c r="HH178" s="57"/>
      <c r="HI178" s="57"/>
      <c r="HJ178" s="57"/>
      <c r="HK178" s="57"/>
      <c r="HL178" s="57"/>
      <c r="HM178" s="57"/>
      <c r="HN178" s="57"/>
      <c r="HO178" s="57"/>
      <c r="HP178" s="57"/>
      <c r="HQ178" s="57"/>
      <c r="HR178" s="57"/>
      <c r="HS178" s="57"/>
      <c r="HT178" s="57"/>
      <c r="HU178" s="57"/>
      <c r="HV178" s="57"/>
      <c r="HW178" s="57"/>
      <c r="HX178" s="57"/>
      <c r="HY178" s="57"/>
      <c r="HZ178" s="57"/>
      <c r="IA178" s="57"/>
      <c r="IB178" s="57"/>
      <c r="IC178" s="57"/>
      <c r="ID178" s="57"/>
      <c r="IE178" s="57"/>
      <c r="IF178" s="57"/>
      <c r="IG178" s="57"/>
      <c r="IH178" s="57"/>
      <c r="II178" s="57"/>
      <c r="IJ178" s="57"/>
      <c r="IK178" s="57"/>
      <c r="IL178" s="57"/>
      <c r="IM178" s="57"/>
      <c r="IN178" s="57"/>
      <c r="IO178" s="57"/>
      <c r="IP178" s="57"/>
      <c r="IQ178" s="57"/>
      <c r="IR178" s="57"/>
      <c r="IS178" s="57"/>
      <c r="IT178" s="57"/>
      <c r="IU178" s="57"/>
      <c r="IV178" s="57"/>
      <c r="IW178" s="57"/>
    </row>
    <row r="179" customFormat="false" ht="12.75" hidden="false" customHeight="false" outlineLevel="0" collapsed="false"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  <c r="HG179" s="57"/>
      <c r="HH179" s="57"/>
      <c r="HI179" s="57"/>
      <c r="HJ179" s="57"/>
      <c r="HK179" s="57"/>
      <c r="HL179" s="57"/>
      <c r="HM179" s="57"/>
      <c r="HN179" s="57"/>
      <c r="HO179" s="57"/>
      <c r="HP179" s="57"/>
      <c r="HQ179" s="57"/>
      <c r="HR179" s="57"/>
      <c r="HS179" s="57"/>
      <c r="HT179" s="57"/>
      <c r="HU179" s="57"/>
      <c r="HV179" s="57"/>
      <c r="HW179" s="57"/>
      <c r="HX179" s="57"/>
      <c r="HY179" s="57"/>
      <c r="HZ179" s="57"/>
      <c r="IA179" s="57"/>
      <c r="IB179" s="57"/>
      <c r="IC179" s="57"/>
      <c r="ID179" s="57"/>
      <c r="IE179" s="57"/>
      <c r="IF179" s="57"/>
      <c r="IG179" s="57"/>
      <c r="IH179" s="57"/>
      <c r="II179" s="57"/>
      <c r="IJ179" s="57"/>
      <c r="IK179" s="57"/>
      <c r="IL179" s="57"/>
      <c r="IM179" s="57"/>
      <c r="IN179" s="57"/>
      <c r="IO179" s="57"/>
      <c r="IP179" s="57"/>
      <c r="IQ179" s="57"/>
      <c r="IR179" s="57"/>
      <c r="IS179" s="57"/>
      <c r="IT179" s="57"/>
      <c r="IU179" s="57"/>
      <c r="IV179" s="57"/>
      <c r="IW179" s="57"/>
    </row>
    <row r="180" customFormat="false" ht="12.75" hidden="false" customHeight="false" outlineLevel="0" collapsed="false"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  <c r="HG180" s="57"/>
      <c r="HH180" s="57"/>
      <c r="HI180" s="57"/>
      <c r="HJ180" s="57"/>
      <c r="HK180" s="57"/>
      <c r="HL180" s="57"/>
      <c r="HM180" s="57"/>
      <c r="HN180" s="57"/>
      <c r="HO180" s="57"/>
      <c r="HP180" s="57"/>
      <c r="HQ180" s="57"/>
      <c r="HR180" s="57"/>
      <c r="HS180" s="57"/>
      <c r="HT180" s="57"/>
      <c r="HU180" s="57"/>
      <c r="HV180" s="57"/>
      <c r="HW180" s="57"/>
      <c r="HX180" s="57"/>
      <c r="HY180" s="57"/>
      <c r="HZ180" s="57"/>
      <c r="IA180" s="57"/>
      <c r="IB180" s="57"/>
      <c r="IC180" s="57"/>
      <c r="ID180" s="57"/>
      <c r="IE180" s="57"/>
      <c r="IF180" s="57"/>
      <c r="IG180" s="57"/>
      <c r="IH180" s="57"/>
      <c r="II180" s="57"/>
      <c r="IJ180" s="57"/>
      <c r="IK180" s="57"/>
      <c r="IL180" s="57"/>
      <c r="IM180" s="57"/>
      <c r="IN180" s="57"/>
      <c r="IO180" s="57"/>
      <c r="IP180" s="57"/>
      <c r="IQ180" s="57"/>
      <c r="IR180" s="57"/>
      <c r="IS180" s="57"/>
      <c r="IT180" s="57"/>
      <c r="IU180" s="57"/>
      <c r="IV180" s="57"/>
      <c r="IW180" s="57"/>
    </row>
    <row r="181" customFormat="false" ht="12.75" hidden="false" customHeight="false" outlineLevel="0" collapsed="false"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  <c r="HG181" s="57"/>
      <c r="HH181" s="57"/>
      <c r="HI181" s="57"/>
      <c r="HJ181" s="57"/>
      <c r="HK181" s="57"/>
      <c r="HL181" s="57"/>
      <c r="HM181" s="57"/>
      <c r="HN181" s="57"/>
      <c r="HO181" s="57"/>
      <c r="HP181" s="57"/>
      <c r="HQ181" s="57"/>
      <c r="HR181" s="57"/>
      <c r="HS181" s="57"/>
      <c r="HT181" s="57"/>
      <c r="HU181" s="57"/>
      <c r="HV181" s="57"/>
      <c r="HW181" s="57"/>
      <c r="HX181" s="57"/>
      <c r="HY181" s="57"/>
      <c r="HZ181" s="57"/>
      <c r="IA181" s="57"/>
      <c r="IB181" s="57"/>
      <c r="IC181" s="57"/>
      <c r="ID181" s="57"/>
      <c r="IE181" s="57"/>
      <c r="IF181" s="57"/>
      <c r="IG181" s="57"/>
      <c r="IH181" s="57"/>
      <c r="II181" s="57"/>
      <c r="IJ181" s="57"/>
      <c r="IK181" s="57"/>
      <c r="IL181" s="57"/>
      <c r="IM181" s="57"/>
      <c r="IN181" s="57"/>
      <c r="IO181" s="57"/>
      <c r="IP181" s="57"/>
      <c r="IQ181" s="57"/>
      <c r="IR181" s="57"/>
      <c r="IS181" s="57"/>
      <c r="IT181" s="57"/>
      <c r="IU181" s="57"/>
      <c r="IV181" s="57"/>
      <c r="IW181" s="57"/>
    </row>
    <row r="182" customFormat="false" ht="12.75" hidden="false" customHeight="false" outlineLevel="0" collapsed="false"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  <c r="HG182" s="57"/>
      <c r="HH182" s="57"/>
      <c r="HI182" s="57"/>
      <c r="HJ182" s="57"/>
      <c r="HK182" s="57"/>
      <c r="HL182" s="57"/>
      <c r="HM182" s="57"/>
      <c r="HN182" s="57"/>
      <c r="HO182" s="57"/>
      <c r="HP182" s="57"/>
      <c r="HQ182" s="57"/>
      <c r="HR182" s="57"/>
      <c r="HS182" s="57"/>
      <c r="HT182" s="57"/>
      <c r="HU182" s="57"/>
      <c r="HV182" s="57"/>
      <c r="HW182" s="57"/>
      <c r="HX182" s="57"/>
      <c r="HY182" s="57"/>
      <c r="HZ182" s="57"/>
      <c r="IA182" s="57"/>
      <c r="IB182" s="57"/>
      <c r="IC182" s="57"/>
      <c r="ID182" s="57"/>
      <c r="IE182" s="57"/>
      <c r="IF182" s="57"/>
      <c r="IG182" s="57"/>
      <c r="IH182" s="57"/>
      <c r="II182" s="57"/>
      <c r="IJ182" s="57"/>
      <c r="IK182" s="57"/>
      <c r="IL182" s="57"/>
      <c r="IM182" s="57"/>
      <c r="IN182" s="57"/>
      <c r="IO182" s="57"/>
      <c r="IP182" s="57"/>
      <c r="IQ182" s="57"/>
      <c r="IR182" s="57"/>
      <c r="IS182" s="57"/>
      <c r="IT182" s="57"/>
      <c r="IU182" s="57"/>
      <c r="IV182" s="57"/>
      <c r="IW182" s="57"/>
    </row>
    <row r="183" customFormat="false" ht="12.75" hidden="false" customHeight="false" outlineLevel="0" collapsed="false"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  <c r="HG183" s="57"/>
      <c r="HH183" s="57"/>
      <c r="HI183" s="57"/>
      <c r="HJ183" s="57"/>
      <c r="HK183" s="57"/>
      <c r="HL183" s="57"/>
      <c r="HM183" s="57"/>
      <c r="HN183" s="57"/>
      <c r="HO183" s="57"/>
      <c r="HP183" s="57"/>
      <c r="HQ183" s="57"/>
      <c r="HR183" s="57"/>
      <c r="HS183" s="57"/>
      <c r="HT183" s="57"/>
      <c r="HU183" s="57"/>
      <c r="HV183" s="57"/>
      <c r="HW183" s="57"/>
      <c r="HX183" s="57"/>
      <c r="HY183" s="57"/>
      <c r="HZ183" s="57"/>
      <c r="IA183" s="57"/>
      <c r="IB183" s="57"/>
      <c r="IC183" s="57"/>
      <c r="ID183" s="57"/>
      <c r="IE183" s="57"/>
      <c r="IF183" s="57"/>
      <c r="IG183" s="57"/>
      <c r="IH183" s="57"/>
      <c r="II183" s="57"/>
      <c r="IJ183" s="57"/>
      <c r="IK183" s="57"/>
      <c r="IL183" s="57"/>
      <c r="IM183" s="57"/>
      <c r="IN183" s="57"/>
      <c r="IO183" s="57"/>
      <c r="IP183" s="57"/>
      <c r="IQ183" s="57"/>
      <c r="IR183" s="57"/>
      <c r="IS183" s="57"/>
      <c r="IT183" s="57"/>
      <c r="IU183" s="57"/>
      <c r="IV183" s="57"/>
      <c r="IW183" s="57"/>
    </row>
    <row r="184" customFormat="false" ht="12.75" hidden="false" customHeight="false" outlineLevel="0" collapsed="false"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  <c r="HG184" s="57"/>
      <c r="HH184" s="57"/>
      <c r="HI184" s="57"/>
      <c r="HJ184" s="57"/>
      <c r="HK184" s="57"/>
      <c r="HL184" s="57"/>
      <c r="HM184" s="57"/>
      <c r="HN184" s="57"/>
      <c r="HO184" s="57"/>
      <c r="HP184" s="57"/>
      <c r="HQ184" s="57"/>
      <c r="HR184" s="57"/>
      <c r="HS184" s="57"/>
      <c r="HT184" s="57"/>
      <c r="HU184" s="57"/>
      <c r="HV184" s="57"/>
      <c r="HW184" s="57"/>
      <c r="HX184" s="57"/>
      <c r="HY184" s="57"/>
      <c r="HZ184" s="57"/>
      <c r="IA184" s="57"/>
      <c r="IB184" s="57"/>
      <c r="IC184" s="57"/>
      <c r="ID184" s="57"/>
      <c r="IE184" s="57"/>
      <c r="IF184" s="57"/>
      <c r="IG184" s="57"/>
      <c r="IH184" s="57"/>
      <c r="II184" s="57"/>
      <c r="IJ184" s="57"/>
      <c r="IK184" s="57"/>
      <c r="IL184" s="57"/>
      <c r="IM184" s="57"/>
      <c r="IN184" s="57"/>
      <c r="IO184" s="57"/>
      <c r="IP184" s="57"/>
      <c r="IQ184" s="57"/>
      <c r="IR184" s="57"/>
      <c r="IS184" s="57"/>
      <c r="IT184" s="57"/>
      <c r="IU184" s="57"/>
      <c r="IV184" s="57"/>
      <c r="IW184" s="57"/>
    </row>
    <row r="185" customFormat="false" ht="12.75" hidden="false" customHeight="false" outlineLevel="0" collapsed="false"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  <c r="HG185" s="57"/>
      <c r="HH185" s="57"/>
      <c r="HI185" s="57"/>
      <c r="HJ185" s="57"/>
      <c r="HK185" s="57"/>
      <c r="HL185" s="57"/>
      <c r="HM185" s="57"/>
      <c r="HN185" s="57"/>
      <c r="HO185" s="57"/>
      <c r="HP185" s="57"/>
      <c r="HQ185" s="57"/>
      <c r="HR185" s="57"/>
      <c r="HS185" s="57"/>
      <c r="HT185" s="57"/>
      <c r="HU185" s="57"/>
      <c r="HV185" s="57"/>
      <c r="HW185" s="57"/>
      <c r="HX185" s="57"/>
      <c r="HY185" s="57"/>
      <c r="HZ185" s="57"/>
      <c r="IA185" s="57"/>
      <c r="IB185" s="57"/>
      <c r="IC185" s="57"/>
      <c r="ID185" s="57"/>
      <c r="IE185" s="57"/>
      <c r="IF185" s="57"/>
      <c r="IG185" s="57"/>
      <c r="IH185" s="57"/>
      <c r="II185" s="57"/>
      <c r="IJ185" s="57"/>
      <c r="IK185" s="57"/>
      <c r="IL185" s="57"/>
      <c r="IM185" s="57"/>
      <c r="IN185" s="57"/>
      <c r="IO185" s="57"/>
      <c r="IP185" s="57"/>
      <c r="IQ185" s="57"/>
      <c r="IR185" s="57"/>
      <c r="IS185" s="57"/>
      <c r="IT185" s="57"/>
      <c r="IU185" s="57"/>
      <c r="IV185" s="57"/>
      <c r="IW185" s="57"/>
    </row>
    <row r="186" customFormat="false" ht="12.75" hidden="false" customHeight="false" outlineLevel="0" collapsed="false"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  <c r="HG186" s="57"/>
      <c r="HH186" s="57"/>
      <c r="HI186" s="57"/>
      <c r="HJ186" s="57"/>
      <c r="HK186" s="57"/>
      <c r="HL186" s="57"/>
      <c r="HM186" s="57"/>
      <c r="HN186" s="57"/>
      <c r="HO186" s="57"/>
      <c r="HP186" s="57"/>
      <c r="HQ186" s="57"/>
      <c r="HR186" s="57"/>
      <c r="HS186" s="57"/>
      <c r="HT186" s="57"/>
      <c r="HU186" s="57"/>
      <c r="HV186" s="57"/>
      <c r="HW186" s="57"/>
      <c r="HX186" s="57"/>
      <c r="HY186" s="57"/>
      <c r="HZ186" s="57"/>
      <c r="IA186" s="57"/>
      <c r="IB186" s="57"/>
      <c r="IC186" s="57"/>
      <c r="ID186" s="57"/>
      <c r="IE186" s="57"/>
      <c r="IF186" s="57"/>
      <c r="IG186" s="57"/>
      <c r="IH186" s="57"/>
      <c r="II186" s="57"/>
      <c r="IJ186" s="57"/>
      <c r="IK186" s="57"/>
      <c r="IL186" s="57"/>
      <c r="IM186" s="57"/>
      <c r="IN186" s="57"/>
      <c r="IO186" s="57"/>
      <c r="IP186" s="57"/>
      <c r="IQ186" s="57"/>
      <c r="IR186" s="57"/>
      <c r="IS186" s="57"/>
      <c r="IT186" s="57"/>
      <c r="IU186" s="57"/>
      <c r="IV186" s="57"/>
      <c r="IW186" s="57"/>
    </row>
    <row r="187" customFormat="false" ht="12.75" hidden="false" customHeight="false" outlineLevel="0" collapsed="false"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  <c r="HG187" s="57"/>
      <c r="HH187" s="57"/>
      <c r="HI187" s="57"/>
      <c r="HJ187" s="57"/>
      <c r="HK187" s="57"/>
      <c r="HL187" s="57"/>
      <c r="HM187" s="57"/>
      <c r="HN187" s="57"/>
      <c r="HO187" s="57"/>
      <c r="HP187" s="57"/>
      <c r="HQ187" s="57"/>
      <c r="HR187" s="57"/>
      <c r="HS187" s="57"/>
      <c r="HT187" s="57"/>
      <c r="HU187" s="57"/>
      <c r="HV187" s="57"/>
      <c r="HW187" s="57"/>
      <c r="HX187" s="57"/>
      <c r="HY187" s="57"/>
      <c r="HZ187" s="57"/>
      <c r="IA187" s="57"/>
      <c r="IB187" s="57"/>
      <c r="IC187" s="57"/>
      <c r="ID187" s="57"/>
      <c r="IE187" s="57"/>
      <c r="IF187" s="57"/>
      <c r="IG187" s="57"/>
      <c r="IH187" s="57"/>
      <c r="II187" s="57"/>
      <c r="IJ187" s="57"/>
      <c r="IK187" s="57"/>
      <c r="IL187" s="57"/>
      <c r="IM187" s="57"/>
      <c r="IN187" s="57"/>
      <c r="IO187" s="57"/>
      <c r="IP187" s="57"/>
      <c r="IQ187" s="57"/>
      <c r="IR187" s="57"/>
      <c r="IS187" s="57"/>
      <c r="IT187" s="57"/>
      <c r="IU187" s="57"/>
      <c r="IV187" s="57"/>
      <c r="IW187" s="57"/>
    </row>
    <row r="188" customFormat="false" ht="12.75" hidden="false" customHeight="false" outlineLevel="0" collapsed="false"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  <c r="HG188" s="57"/>
      <c r="HH188" s="57"/>
      <c r="HI188" s="57"/>
      <c r="HJ188" s="57"/>
      <c r="HK188" s="57"/>
      <c r="HL188" s="57"/>
      <c r="HM188" s="57"/>
      <c r="HN188" s="57"/>
      <c r="HO188" s="57"/>
      <c r="HP188" s="57"/>
      <c r="HQ188" s="57"/>
      <c r="HR188" s="57"/>
      <c r="HS188" s="57"/>
      <c r="HT188" s="57"/>
      <c r="HU188" s="57"/>
      <c r="HV188" s="57"/>
      <c r="HW188" s="57"/>
      <c r="HX188" s="57"/>
      <c r="HY188" s="57"/>
      <c r="HZ188" s="57"/>
      <c r="IA188" s="57"/>
      <c r="IB188" s="57"/>
      <c r="IC188" s="57"/>
      <c r="ID188" s="57"/>
      <c r="IE188" s="57"/>
      <c r="IF188" s="57"/>
      <c r="IG188" s="57"/>
      <c r="IH188" s="57"/>
      <c r="II188" s="57"/>
      <c r="IJ188" s="57"/>
      <c r="IK188" s="57"/>
      <c r="IL188" s="57"/>
      <c r="IM188" s="57"/>
      <c r="IN188" s="57"/>
      <c r="IO188" s="57"/>
      <c r="IP188" s="57"/>
      <c r="IQ188" s="57"/>
      <c r="IR188" s="57"/>
      <c r="IS188" s="57"/>
      <c r="IT188" s="57"/>
      <c r="IU188" s="57"/>
      <c r="IV188" s="57"/>
      <c r="IW188" s="57"/>
    </row>
    <row r="189" customFormat="false" ht="12.75" hidden="false" customHeight="false" outlineLevel="0" collapsed="false"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  <c r="HG189" s="57"/>
      <c r="HH189" s="57"/>
      <c r="HI189" s="57"/>
      <c r="HJ189" s="57"/>
      <c r="HK189" s="57"/>
      <c r="HL189" s="57"/>
      <c r="HM189" s="57"/>
      <c r="HN189" s="57"/>
      <c r="HO189" s="57"/>
      <c r="HP189" s="57"/>
      <c r="HQ189" s="57"/>
      <c r="HR189" s="57"/>
      <c r="HS189" s="57"/>
      <c r="HT189" s="57"/>
      <c r="HU189" s="57"/>
      <c r="HV189" s="57"/>
      <c r="HW189" s="57"/>
      <c r="HX189" s="57"/>
      <c r="HY189" s="57"/>
      <c r="HZ189" s="57"/>
      <c r="IA189" s="57"/>
      <c r="IB189" s="57"/>
      <c r="IC189" s="57"/>
      <c r="ID189" s="57"/>
      <c r="IE189" s="57"/>
      <c r="IF189" s="57"/>
      <c r="IG189" s="57"/>
      <c r="IH189" s="57"/>
      <c r="II189" s="57"/>
      <c r="IJ189" s="57"/>
      <c r="IK189" s="57"/>
      <c r="IL189" s="57"/>
      <c r="IM189" s="57"/>
      <c r="IN189" s="57"/>
      <c r="IO189" s="57"/>
      <c r="IP189" s="57"/>
      <c r="IQ189" s="57"/>
      <c r="IR189" s="57"/>
      <c r="IS189" s="57"/>
      <c r="IT189" s="57"/>
      <c r="IU189" s="57"/>
      <c r="IV189" s="57"/>
      <c r="IW189" s="57"/>
    </row>
    <row r="190" customFormat="false" ht="12.75" hidden="false" customHeight="false" outlineLevel="0" collapsed="false"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  <c r="HG190" s="57"/>
      <c r="HH190" s="57"/>
      <c r="HI190" s="57"/>
      <c r="HJ190" s="57"/>
      <c r="HK190" s="57"/>
      <c r="HL190" s="57"/>
      <c r="HM190" s="57"/>
      <c r="HN190" s="57"/>
      <c r="HO190" s="57"/>
      <c r="HP190" s="57"/>
      <c r="HQ190" s="57"/>
      <c r="HR190" s="57"/>
      <c r="HS190" s="57"/>
      <c r="HT190" s="57"/>
      <c r="HU190" s="57"/>
      <c r="HV190" s="57"/>
      <c r="HW190" s="57"/>
      <c r="HX190" s="57"/>
      <c r="HY190" s="57"/>
      <c r="HZ190" s="57"/>
      <c r="IA190" s="57"/>
      <c r="IB190" s="57"/>
      <c r="IC190" s="57"/>
      <c r="ID190" s="57"/>
      <c r="IE190" s="57"/>
      <c r="IF190" s="57"/>
      <c r="IG190" s="57"/>
      <c r="IH190" s="57"/>
      <c r="II190" s="57"/>
      <c r="IJ190" s="57"/>
      <c r="IK190" s="57"/>
      <c r="IL190" s="57"/>
      <c r="IM190" s="57"/>
      <c r="IN190" s="57"/>
      <c r="IO190" s="57"/>
      <c r="IP190" s="57"/>
      <c r="IQ190" s="57"/>
      <c r="IR190" s="57"/>
      <c r="IS190" s="57"/>
      <c r="IT190" s="57"/>
      <c r="IU190" s="57"/>
      <c r="IV190" s="57"/>
      <c r="IW190" s="57"/>
    </row>
    <row r="191" customFormat="false" ht="12.75" hidden="false" customHeight="false" outlineLevel="0" collapsed="false"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  <c r="HG191" s="57"/>
      <c r="HH191" s="57"/>
      <c r="HI191" s="57"/>
      <c r="HJ191" s="57"/>
      <c r="HK191" s="57"/>
      <c r="HL191" s="57"/>
      <c r="HM191" s="57"/>
      <c r="HN191" s="57"/>
      <c r="HO191" s="57"/>
      <c r="HP191" s="57"/>
      <c r="HQ191" s="57"/>
      <c r="HR191" s="57"/>
      <c r="HS191" s="57"/>
      <c r="HT191" s="57"/>
      <c r="HU191" s="57"/>
      <c r="HV191" s="57"/>
      <c r="HW191" s="57"/>
      <c r="HX191" s="57"/>
      <c r="HY191" s="57"/>
      <c r="HZ191" s="57"/>
      <c r="IA191" s="57"/>
      <c r="IB191" s="57"/>
      <c r="IC191" s="57"/>
      <c r="ID191" s="57"/>
      <c r="IE191" s="57"/>
      <c r="IF191" s="57"/>
      <c r="IG191" s="57"/>
      <c r="IH191" s="57"/>
      <c r="II191" s="57"/>
      <c r="IJ191" s="57"/>
      <c r="IK191" s="57"/>
      <c r="IL191" s="57"/>
      <c r="IM191" s="57"/>
      <c r="IN191" s="57"/>
      <c r="IO191" s="57"/>
      <c r="IP191" s="57"/>
      <c r="IQ191" s="57"/>
      <c r="IR191" s="57"/>
      <c r="IS191" s="57"/>
      <c r="IT191" s="57"/>
      <c r="IU191" s="57"/>
      <c r="IV191" s="57"/>
      <c r="IW191" s="57"/>
    </row>
    <row r="192" customFormat="false" ht="12.75" hidden="false" customHeight="false" outlineLevel="0" collapsed="false"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  <c r="HG192" s="57"/>
      <c r="HH192" s="57"/>
      <c r="HI192" s="57"/>
      <c r="HJ192" s="57"/>
      <c r="HK192" s="57"/>
      <c r="HL192" s="57"/>
      <c r="HM192" s="57"/>
      <c r="HN192" s="57"/>
      <c r="HO192" s="57"/>
      <c r="HP192" s="57"/>
      <c r="HQ192" s="57"/>
      <c r="HR192" s="57"/>
      <c r="HS192" s="57"/>
      <c r="HT192" s="57"/>
      <c r="HU192" s="57"/>
      <c r="HV192" s="57"/>
      <c r="HW192" s="57"/>
      <c r="HX192" s="57"/>
      <c r="HY192" s="57"/>
      <c r="HZ192" s="57"/>
      <c r="IA192" s="57"/>
      <c r="IB192" s="57"/>
      <c r="IC192" s="57"/>
      <c r="ID192" s="57"/>
      <c r="IE192" s="57"/>
      <c r="IF192" s="57"/>
      <c r="IG192" s="57"/>
      <c r="IH192" s="57"/>
      <c r="II192" s="57"/>
      <c r="IJ192" s="57"/>
      <c r="IK192" s="57"/>
      <c r="IL192" s="57"/>
      <c r="IM192" s="57"/>
      <c r="IN192" s="57"/>
      <c r="IO192" s="57"/>
      <c r="IP192" s="57"/>
      <c r="IQ192" s="57"/>
      <c r="IR192" s="57"/>
      <c r="IS192" s="57"/>
      <c r="IT192" s="57"/>
      <c r="IU192" s="57"/>
      <c r="IV192" s="57"/>
      <c r="IW192" s="57"/>
    </row>
    <row r="193" customFormat="false" ht="12.75" hidden="false" customHeight="false" outlineLevel="0" collapsed="false"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  <c r="HG193" s="57"/>
      <c r="HH193" s="57"/>
      <c r="HI193" s="57"/>
      <c r="HJ193" s="57"/>
      <c r="HK193" s="57"/>
      <c r="HL193" s="57"/>
      <c r="HM193" s="57"/>
      <c r="HN193" s="57"/>
      <c r="HO193" s="57"/>
      <c r="HP193" s="57"/>
      <c r="HQ193" s="57"/>
      <c r="HR193" s="57"/>
      <c r="HS193" s="57"/>
      <c r="HT193" s="57"/>
      <c r="HU193" s="57"/>
      <c r="HV193" s="57"/>
      <c r="HW193" s="57"/>
      <c r="HX193" s="57"/>
      <c r="HY193" s="57"/>
      <c r="HZ193" s="57"/>
      <c r="IA193" s="57"/>
      <c r="IB193" s="57"/>
      <c r="IC193" s="57"/>
      <c r="ID193" s="57"/>
      <c r="IE193" s="57"/>
      <c r="IF193" s="57"/>
      <c r="IG193" s="57"/>
      <c r="IH193" s="57"/>
      <c r="II193" s="57"/>
      <c r="IJ193" s="57"/>
      <c r="IK193" s="57"/>
      <c r="IL193" s="57"/>
      <c r="IM193" s="57"/>
      <c r="IN193" s="57"/>
      <c r="IO193" s="57"/>
      <c r="IP193" s="57"/>
      <c r="IQ193" s="57"/>
      <c r="IR193" s="57"/>
      <c r="IS193" s="57"/>
      <c r="IT193" s="57"/>
      <c r="IU193" s="57"/>
      <c r="IV193" s="57"/>
      <c r="IW193" s="57"/>
    </row>
    <row r="194" customFormat="false" ht="12.75" hidden="false" customHeight="false" outlineLevel="0" collapsed="false"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  <c r="HG194" s="57"/>
      <c r="HH194" s="57"/>
      <c r="HI194" s="57"/>
      <c r="HJ194" s="57"/>
      <c r="HK194" s="57"/>
      <c r="HL194" s="57"/>
      <c r="HM194" s="57"/>
      <c r="HN194" s="57"/>
      <c r="HO194" s="57"/>
      <c r="HP194" s="57"/>
      <c r="HQ194" s="57"/>
      <c r="HR194" s="57"/>
      <c r="HS194" s="57"/>
      <c r="HT194" s="57"/>
      <c r="HU194" s="57"/>
      <c r="HV194" s="57"/>
      <c r="HW194" s="57"/>
      <c r="HX194" s="57"/>
      <c r="HY194" s="57"/>
      <c r="HZ194" s="57"/>
      <c r="IA194" s="57"/>
      <c r="IB194" s="57"/>
      <c r="IC194" s="57"/>
      <c r="ID194" s="57"/>
      <c r="IE194" s="57"/>
      <c r="IF194" s="57"/>
      <c r="IG194" s="57"/>
      <c r="IH194" s="57"/>
      <c r="II194" s="57"/>
      <c r="IJ194" s="57"/>
      <c r="IK194" s="57"/>
      <c r="IL194" s="57"/>
      <c r="IM194" s="57"/>
      <c r="IN194" s="57"/>
      <c r="IO194" s="57"/>
      <c r="IP194" s="57"/>
      <c r="IQ194" s="57"/>
      <c r="IR194" s="57"/>
      <c r="IS194" s="57"/>
      <c r="IT194" s="57"/>
      <c r="IU194" s="57"/>
      <c r="IV194" s="57"/>
      <c r="IW194" s="57"/>
    </row>
    <row r="195" customFormat="false" ht="12.75" hidden="false" customHeight="false" outlineLevel="0" collapsed="false"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  <c r="HG195" s="57"/>
      <c r="HH195" s="57"/>
      <c r="HI195" s="57"/>
      <c r="HJ195" s="57"/>
      <c r="HK195" s="57"/>
      <c r="HL195" s="57"/>
      <c r="HM195" s="57"/>
      <c r="HN195" s="57"/>
      <c r="HO195" s="57"/>
      <c r="HP195" s="57"/>
      <c r="HQ195" s="57"/>
      <c r="HR195" s="57"/>
      <c r="HS195" s="57"/>
      <c r="HT195" s="57"/>
      <c r="HU195" s="57"/>
      <c r="HV195" s="57"/>
      <c r="HW195" s="57"/>
      <c r="HX195" s="57"/>
      <c r="HY195" s="57"/>
      <c r="HZ195" s="57"/>
      <c r="IA195" s="57"/>
      <c r="IB195" s="57"/>
      <c r="IC195" s="57"/>
      <c r="ID195" s="57"/>
      <c r="IE195" s="57"/>
      <c r="IF195" s="57"/>
      <c r="IG195" s="57"/>
      <c r="IH195" s="57"/>
      <c r="II195" s="57"/>
      <c r="IJ195" s="57"/>
      <c r="IK195" s="57"/>
      <c r="IL195" s="57"/>
      <c r="IM195" s="57"/>
      <c r="IN195" s="57"/>
      <c r="IO195" s="57"/>
      <c r="IP195" s="57"/>
      <c r="IQ195" s="57"/>
      <c r="IR195" s="57"/>
      <c r="IS195" s="57"/>
      <c r="IT195" s="57"/>
      <c r="IU195" s="57"/>
      <c r="IV195" s="57"/>
      <c r="IW195" s="57"/>
    </row>
    <row r="196" customFormat="false" ht="12.75" hidden="false" customHeight="false" outlineLevel="0" collapsed="false"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  <c r="HG196" s="57"/>
      <c r="HH196" s="57"/>
      <c r="HI196" s="57"/>
      <c r="HJ196" s="57"/>
      <c r="HK196" s="57"/>
      <c r="HL196" s="57"/>
      <c r="HM196" s="57"/>
      <c r="HN196" s="57"/>
      <c r="HO196" s="57"/>
      <c r="HP196" s="57"/>
      <c r="HQ196" s="57"/>
      <c r="HR196" s="57"/>
      <c r="HS196" s="57"/>
      <c r="HT196" s="57"/>
      <c r="HU196" s="57"/>
      <c r="HV196" s="57"/>
      <c r="HW196" s="57"/>
      <c r="HX196" s="57"/>
      <c r="HY196" s="57"/>
      <c r="HZ196" s="57"/>
      <c r="IA196" s="57"/>
      <c r="IB196" s="57"/>
      <c r="IC196" s="57"/>
      <c r="ID196" s="57"/>
      <c r="IE196" s="57"/>
      <c r="IF196" s="57"/>
      <c r="IG196" s="57"/>
      <c r="IH196" s="57"/>
      <c r="II196" s="57"/>
      <c r="IJ196" s="57"/>
      <c r="IK196" s="57"/>
      <c r="IL196" s="57"/>
      <c r="IM196" s="57"/>
      <c r="IN196" s="57"/>
      <c r="IO196" s="57"/>
      <c r="IP196" s="57"/>
      <c r="IQ196" s="57"/>
      <c r="IR196" s="57"/>
      <c r="IS196" s="57"/>
      <c r="IT196" s="57"/>
      <c r="IU196" s="57"/>
      <c r="IV196" s="57"/>
      <c r="IW196" s="57"/>
    </row>
    <row r="197" customFormat="false" ht="12.75" hidden="false" customHeight="false" outlineLevel="0" collapsed="false"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  <c r="IJ197" s="57"/>
      <c r="IK197" s="57"/>
      <c r="IL197" s="57"/>
      <c r="IM197" s="57"/>
      <c r="IN197" s="57"/>
      <c r="IO197" s="57"/>
      <c r="IP197" s="57"/>
      <c r="IQ197" s="57"/>
      <c r="IR197" s="57"/>
      <c r="IS197" s="57"/>
      <c r="IT197" s="57"/>
      <c r="IU197" s="57"/>
      <c r="IV197" s="57"/>
      <c r="IW197" s="57"/>
    </row>
    <row r="198" customFormat="false" ht="12.75" hidden="false" customHeight="false" outlineLevel="0" collapsed="false"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  <c r="IB198" s="57"/>
      <c r="IC198" s="57"/>
      <c r="ID198" s="57"/>
      <c r="IE198" s="57"/>
      <c r="IF198" s="57"/>
      <c r="IG198" s="57"/>
      <c r="IH198" s="57"/>
      <c r="II198" s="57"/>
      <c r="IJ198" s="57"/>
      <c r="IK198" s="57"/>
      <c r="IL198" s="57"/>
      <c r="IM198" s="57"/>
      <c r="IN198" s="57"/>
      <c r="IO198" s="57"/>
      <c r="IP198" s="57"/>
      <c r="IQ198" s="57"/>
      <c r="IR198" s="57"/>
      <c r="IS198" s="57"/>
      <c r="IT198" s="57"/>
      <c r="IU198" s="57"/>
      <c r="IV198" s="57"/>
      <c r="IW198" s="57"/>
    </row>
    <row r="199" customFormat="false" ht="12.75" hidden="false" customHeight="false" outlineLevel="0" collapsed="false"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  <c r="HG199" s="57"/>
      <c r="HH199" s="57"/>
      <c r="HI199" s="57"/>
      <c r="HJ199" s="57"/>
      <c r="HK199" s="57"/>
      <c r="HL199" s="57"/>
      <c r="HM199" s="57"/>
      <c r="HN199" s="57"/>
      <c r="HO199" s="57"/>
      <c r="HP199" s="57"/>
      <c r="HQ199" s="57"/>
      <c r="HR199" s="57"/>
      <c r="HS199" s="57"/>
      <c r="HT199" s="57"/>
      <c r="HU199" s="57"/>
      <c r="HV199" s="57"/>
      <c r="HW199" s="57"/>
      <c r="HX199" s="57"/>
      <c r="HY199" s="57"/>
      <c r="HZ199" s="57"/>
      <c r="IA199" s="57"/>
      <c r="IB199" s="57"/>
      <c r="IC199" s="57"/>
      <c r="ID199" s="57"/>
      <c r="IE199" s="57"/>
      <c r="IF199" s="57"/>
      <c r="IG199" s="57"/>
      <c r="IH199" s="57"/>
      <c r="II199" s="57"/>
      <c r="IJ199" s="57"/>
      <c r="IK199" s="57"/>
      <c r="IL199" s="57"/>
      <c r="IM199" s="57"/>
      <c r="IN199" s="57"/>
      <c r="IO199" s="57"/>
      <c r="IP199" s="57"/>
      <c r="IQ199" s="57"/>
      <c r="IR199" s="57"/>
      <c r="IS199" s="57"/>
      <c r="IT199" s="57"/>
      <c r="IU199" s="57"/>
      <c r="IV199" s="57"/>
      <c r="IW199" s="57"/>
    </row>
    <row r="200" customFormat="false" ht="12.75" hidden="false" customHeight="false" outlineLevel="0" collapsed="false"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  <c r="IG200" s="57"/>
      <c r="IH200" s="57"/>
      <c r="II200" s="57"/>
      <c r="IJ200" s="57"/>
      <c r="IK200" s="57"/>
      <c r="IL200" s="57"/>
      <c r="IM200" s="57"/>
      <c r="IN200" s="57"/>
      <c r="IO200" s="57"/>
      <c r="IP200" s="57"/>
      <c r="IQ200" s="57"/>
      <c r="IR200" s="57"/>
      <c r="IS200" s="57"/>
      <c r="IT200" s="57"/>
      <c r="IU200" s="57"/>
      <c r="IV200" s="57"/>
      <c r="IW200" s="57"/>
    </row>
    <row r="201" customFormat="false" ht="12.75" hidden="false" customHeight="false" outlineLevel="0" collapsed="false"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  <c r="HG201" s="57"/>
      <c r="HH201" s="57"/>
      <c r="HI201" s="57"/>
      <c r="HJ201" s="57"/>
      <c r="HK201" s="57"/>
      <c r="HL201" s="57"/>
      <c r="HM201" s="57"/>
      <c r="HN201" s="57"/>
      <c r="HO201" s="57"/>
      <c r="HP201" s="57"/>
      <c r="HQ201" s="57"/>
      <c r="HR201" s="57"/>
      <c r="HS201" s="57"/>
      <c r="HT201" s="57"/>
      <c r="HU201" s="57"/>
      <c r="HV201" s="57"/>
      <c r="HW201" s="57"/>
      <c r="HX201" s="57"/>
      <c r="HY201" s="57"/>
      <c r="HZ201" s="57"/>
      <c r="IA201" s="57"/>
      <c r="IB201" s="57"/>
      <c r="IC201" s="57"/>
      <c r="ID201" s="57"/>
      <c r="IE201" s="57"/>
      <c r="IF201" s="57"/>
      <c r="IG201" s="57"/>
      <c r="IH201" s="57"/>
      <c r="II201" s="57"/>
      <c r="IJ201" s="57"/>
      <c r="IK201" s="57"/>
      <c r="IL201" s="57"/>
      <c r="IM201" s="57"/>
      <c r="IN201" s="57"/>
      <c r="IO201" s="57"/>
      <c r="IP201" s="57"/>
      <c r="IQ201" s="57"/>
      <c r="IR201" s="57"/>
      <c r="IS201" s="57"/>
      <c r="IT201" s="57"/>
      <c r="IU201" s="57"/>
      <c r="IV201" s="57"/>
      <c r="IW201" s="57"/>
    </row>
    <row r="202" customFormat="false" ht="12.75" hidden="false" customHeight="false" outlineLevel="0" collapsed="false"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  <c r="HG202" s="57"/>
      <c r="HH202" s="57"/>
      <c r="HI202" s="57"/>
      <c r="HJ202" s="57"/>
      <c r="HK202" s="57"/>
      <c r="HL202" s="57"/>
      <c r="HM202" s="57"/>
      <c r="HN202" s="57"/>
      <c r="HO202" s="57"/>
      <c r="HP202" s="57"/>
      <c r="HQ202" s="57"/>
      <c r="HR202" s="57"/>
      <c r="HS202" s="57"/>
      <c r="HT202" s="57"/>
      <c r="HU202" s="57"/>
      <c r="HV202" s="57"/>
      <c r="HW202" s="57"/>
      <c r="HX202" s="57"/>
      <c r="HY202" s="57"/>
      <c r="HZ202" s="57"/>
      <c r="IA202" s="57"/>
      <c r="IB202" s="57"/>
      <c r="IC202" s="57"/>
      <c r="ID202" s="57"/>
      <c r="IE202" s="57"/>
      <c r="IF202" s="57"/>
      <c r="IG202" s="57"/>
      <c r="IH202" s="57"/>
      <c r="II202" s="57"/>
      <c r="IJ202" s="57"/>
      <c r="IK202" s="57"/>
      <c r="IL202" s="57"/>
      <c r="IM202" s="57"/>
      <c r="IN202" s="57"/>
      <c r="IO202" s="57"/>
      <c r="IP202" s="57"/>
      <c r="IQ202" s="57"/>
      <c r="IR202" s="57"/>
      <c r="IS202" s="57"/>
      <c r="IT202" s="57"/>
      <c r="IU202" s="57"/>
      <c r="IV202" s="57"/>
      <c r="IW202" s="57"/>
    </row>
    <row r="203" customFormat="false" ht="12.75" hidden="false" customHeight="false" outlineLevel="0" collapsed="false"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  <c r="HG203" s="57"/>
      <c r="HH203" s="57"/>
      <c r="HI203" s="57"/>
      <c r="HJ203" s="57"/>
      <c r="HK203" s="57"/>
      <c r="HL203" s="57"/>
      <c r="HM203" s="57"/>
      <c r="HN203" s="57"/>
      <c r="HO203" s="57"/>
      <c r="HP203" s="57"/>
      <c r="HQ203" s="57"/>
      <c r="HR203" s="57"/>
      <c r="HS203" s="57"/>
      <c r="HT203" s="57"/>
      <c r="HU203" s="57"/>
      <c r="HV203" s="57"/>
      <c r="HW203" s="57"/>
      <c r="HX203" s="57"/>
      <c r="HY203" s="57"/>
      <c r="HZ203" s="57"/>
      <c r="IA203" s="57"/>
      <c r="IB203" s="57"/>
      <c r="IC203" s="57"/>
      <c r="ID203" s="57"/>
      <c r="IE203" s="57"/>
      <c r="IF203" s="57"/>
      <c r="IG203" s="57"/>
      <c r="IH203" s="57"/>
      <c r="II203" s="57"/>
      <c r="IJ203" s="57"/>
      <c r="IK203" s="57"/>
      <c r="IL203" s="57"/>
      <c r="IM203" s="57"/>
      <c r="IN203" s="57"/>
      <c r="IO203" s="57"/>
      <c r="IP203" s="57"/>
      <c r="IQ203" s="57"/>
      <c r="IR203" s="57"/>
      <c r="IS203" s="57"/>
      <c r="IT203" s="57"/>
      <c r="IU203" s="57"/>
      <c r="IV203" s="57"/>
      <c r="IW203" s="57"/>
    </row>
    <row r="204" customFormat="false" ht="12.75" hidden="false" customHeight="false" outlineLevel="0" collapsed="false"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  <c r="HG204" s="57"/>
      <c r="HH204" s="57"/>
      <c r="HI204" s="57"/>
      <c r="HJ204" s="57"/>
      <c r="HK204" s="57"/>
      <c r="HL204" s="57"/>
      <c r="HM204" s="57"/>
      <c r="HN204" s="57"/>
      <c r="HO204" s="57"/>
      <c r="HP204" s="57"/>
      <c r="HQ204" s="57"/>
      <c r="HR204" s="57"/>
      <c r="HS204" s="57"/>
      <c r="HT204" s="57"/>
      <c r="HU204" s="57"/>
      <c r="HV204" s="57"/>
      <c r="HW204" s="57"/>
      <c r="HX204" s="57"/>
      <c r="HY204" s="57"/>
      <c r="HZ204" s="57"/>
      <c r="IA204" s="57"/>
      <c r="IB204" s="57"/>
      <c r="IC204" s="57"/>
      <c r="ID204" s="57"/>
      <c r="IE204" s="57"/>
      <c r="IF204" s="57"/>
      <c r="IG204" s="57"/>
      <c r="IH204" s="57"/>
      <c r="II204" s="57"/>
      <c r="IJ204" s="57"/>
      <c r="IK204" s="57"/>
      <c r="IL204" s="57"/>
      <c r="IM204" s="57"/>
      <c r="IN204" s="57"/>
      <c r="IO204" s="57"/>
      <c r="IP204" s="57"/>
      <c r="IQ204" s="57"/>
      <c r="IR204" s="57"/>
      <c r="IS204" s="57"/>
      <c r="IT204" s="57"/>
      <c r="IU204" s="57"/>
      <c r="IV204" s="57"/>
      <c r="IW204" s="57"/>
    </row>
    <row r="205" customFormat="false" ht="12.75" hidden="false" customHeight="false" outlineLevel="0" collapsed="false"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  <c r="IG205" s="57"/>
      <c r="IH205" s="57"/>
      <c r="II205" s="57"/>
      <c r="IJ205" s="57"/>
      <c r="IK205" s="57"/>
      <c r="IL205" s="57"/>
      <c r="IM205" s="57"/>
      <c r="IN205" s="57"/>
      <c r="IO205" s="57"/>
      <c r="IP205" s="57"/>
      <c r="IQ205" s="57"/>
      <c r="IR205" s="57"/>
      <c r="IS205" s="57"/>
      <c r="IT205" s="57"/>
      <c r="IU205" s="57"/>
      <c r="IV205" s="57"/>
      <c r="IW205" s="57"/>
    </row>
    <row r="206" customFormat="false" ht="12.75" hidden="false" customHeight="false" outlineLevel="0" collapsed="false"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  <c r="IS206" s="57"/>
      <c r="IT206" s="57"/>
      <c r="IU206" s="57"/>
      <c r="IV206" s="57"/>
      <c r="IW206" s="57"/>
    </row>
    <row r="207" customFormat="false" ht="12.75" hidden="false" customHeight="false" outlineLevel="0" collapsed="false"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  <c r="IV207" s="57"/>
      <c r="IW207" s="57"/>
    </row>
    <row r="208" customFormat="false" ht="12.75" hidden="false" customHeight="false" outlineLevel="0" collapsed="false"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  <c r="IG208" s="57"/>
      <c r="IH208" s="57"/>
      <c r="II208" s="57"/>
      <c r="IJ208" s="57"/>
      <c r="IK208" s="57"/>
      <c r="IL208" s="57"/>
      <c r="IM208" s="57"/>
      <c r="IN208" s="57"/>
      <c r="IO208" s="57"/>
      <c r="IP208" s="57"/>
      <c r="IQ208" s="57"/>
      <c r="IR208" s="57"/>
      <c r="IS208" s="57"/>
      <c r="IT208" s="57"/>
      <c r="IU208" s="57"/>
      <c r="IV208" s="57"/>
      <c r="IW208" s="57"/>
    </row>
    <row r="209" customFormat="false" ht="12.75" hidden="false" customHeight="false" outlineLevel="0" collapsed="false"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  <c r="HG209" s="57"/>
      <c r="HH209" s="57"/>
      <c r="HI209" s="57"/>
      <c r="HJ209" s="57"/>
      <c r="HK209" s="57"/>
      <c r="HL209" s="57"/>
      <c r="HM209" s="57"/>
      <c r="HN209" s="57"/>
      <c r="HO209" s="57"/>
      <c r="HP209" s="57"/>
      <c r="HQ209" s="57"/>
      <c r="HR209" s="57"/>
      <c r="HS209" s="57"/>
      <c r="HT209" s="57"/>
      <c r="HU209" s="57"/>
      <c r="HV209" s="57"/>
      <c r="HW209" s="57"/>
      <c r="HX209" s="57"/>
      <c r="HY209" s="57"/>
      <c r="HZ209" s="57"/>
      <c r="IA209" s="57"/>
      <c r="IB209" s="57"/>
      <c r="IC209" s="57"/>
      <c r="ID209" s="57"/>
      <c r="IE209" s="57"/>
      <c r="IF209" s="57"/>
      <c r="IG209" s="57"/>
      <c r="IH209" s="57"/>
      <c r="II209" s="57"/>
      <c r="IJ209" s="57"/>
      <c r="IK209" s="57"/>
      <c r="IL209" s="57"/>
      <c r="IM209" s="57"/>
      <c r="IN209" s="57"/>
      <c r="IO209" s="57"/>
      <c r="IP209" s="57"/>
      <c r="IQ209" s="57"/>
      <c r="IR209" s="57"/>
      <c r="IS209" s="57"/>
      <c r="IT209" s="57"/>
      <c r="IU209" s="57"/>
      <c r="IV209" s="57"/>
      <c r="IW209" s="57"/>
    </row>
    <row r="210" customFormat="false" ht="12.75" hidden="false" customHeight="false" outlineLevel="0" collapsed="false"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  <c r="HG210" s="57"/>
      <c r="HH210" s="57"/>
      <c r="HI210" s="57"/>
      <c r="HJ210" s="57"/>
      <c r="HK210" s="57"/>
      <c r="HL210" s="57"/>
      <c r="HM210" s="57"/>
      <c r="HN210" s="57"/>
      <c r="HO210" s="57"/>
      <c r="HP210" s="57"/>
      <c r="HQ210" s="57"/>
      <c r="HR210" s="57"/>
      <c r="HS210" s="57"/>
      <c r="HT210" s="57"/>
      <c r="HU210" s="57"/>
      <c r="HV210" s="57"/>
      <c r="HW210" s="57"/>
      <c r="HX210" s="57"/>
      <c r="HY210" s="57"/>
      <c r="HZ210" s="57"/>
      <c r="IA210" s="57"/>
      <c r="IB210" s="57"/>
      <c r="IC210" s="57"/>
      <c r="ID210" s="57"/>
      <c r="IE210" s="57"/>
      <c r="IF210" s="57"/>
      <c r="IG210" s="57"/>
      <c r="IH210" s="57"/>
      <c r="II210" s="57"/>
      <c r="IJ210" s="57"/>
      <c r="IK210" s="57"/>
      <c r="IL210" s="57"/>
      <c r="IM210" s="57"/>
      <c r="IN210" s="57"/>
      <c r="IO210" s="57"/>
      <c r="IP210" s="57"/>
      <c r="IQ210" s="57"/>
      <c r="IR210" s="57"/>
      <c r="IS210" s="57"/>
      <c r="IT210" s="57"/>
      <c r="IU210" s="57"/>
      <c r="IV210" s="57"/>
      <c r="IW210" s="57"/>
    </row>
    <row r="211" customFormat="false" ht="12.75" hidden="false" customHeight="false" outlineLevel="0" collapsed="false"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  <c r="HG211" s="57"/>
      <c r="HH211" s="57"/>
      <c r="HI211" s="57"/>
      <c r="HJ211" s="57"/>
      <c r="HK211" s="57"/>
      <c r="HL211" s="57"/>
      <c r="HM211" s="57"/>
      <c r="HN211" s="57"/>
      <c r="HO211" s="57"/>
      <c r="HP211" s="57"/>
      <c r="HQ211" s="57"/>
      <c r="HR211" s="57"/>
      <c r="HS211" s="57"/>
      <c r="HT211" s="57"/>
      <c r="HU211" s="57"/>
      <c r="HV211" s="57"/>
      <c r="HW211" s="57"/>
      <c r="HX211" s="57"/>
      <c r="HY211" s="57"/>
      <c r="HZ211" s="57"/>
      <c r="IA211" s="57"/>
      <c r="IB211" s="57"/>
      <c r="IC211" s="57"/>
      <c r="ID211" s="57"/>
      <c r="IE211" s="57"/>
      <c r="IF211" s="57"/>
      <c r="IG211" s="57"/>
      <c r="IH211" s="57"/>
      <c r="II211" s="57"/>
      <c r="IJ211" s="57"/>
      <c r="IK211" s="57"/>
      <c r="IL211" s="57"/>
      <c r="IM211" s="57"/>
      <c r="IN211" s="57"/>
      <c r="IO211" s="57"/>
      <c r="IP211" s="57"/>
      <c r="IQ211" s="57"/>
      <c r="IR211" s="57"/>
      <c r="IS211" s="57"/>
      <c r="IT211" s="57"/>
      <c r="IU211" s="57"/>
      <c r="IV211" s="57"/>
      <c r="IW211" s="57"/>
    </row>
    <row r="212" customFormat="false" ht="12.75" hidden="false" customHeight="false" outlineLevel="0" collapsed="false"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  <c r="HG212" s="57"/>
      <c r="HH212" s="57"/>
      <c r="HI212" s="57"/>
      <c r="HJ212" s="57"/>
      <c r="HK212" s="57"/>
      <c r="HL212" s="57"/>
      <c r="HM212" s="57"/>
      <c r="HN212" s="57"/>
      <c r="HO212" s="57"/>
      <c r="HP212" s="57"/>
      <c r="HQ212" s="57"/>
      <c r="HR212" s="57"/>
      <c r="HS212" s="57"/>
      <c r="HT212" s="57"/>
      <c r="HU212" s="57"/>
      <c r="HV212" s="57"/>
      <c r="HW212" s="57"/>
      <c r="HX212" s="57"/>
      <c r="HY212" s="57"/>
      <c r="HZ212" s="57"/>
      <c r="IA212" s="57"/>
      <c r="IB212" s="57"/>
      <c r="IC212" s="57"/>
      <c r="ID212" s="57"/>
      <c r="IE212" s="57"/>
      <c r="IF212" s="57"/>
      <c r="IG212" s="57"/>
      <c r="IH212" s="57"/>
      <c r="II212" s="57"/>
      <c r="IJ212" s="57"/>
      <c r="IK212" s="57"/>
      <c r="IL212" s="57"/>
      <c r="IM212" s="57"/>
      <c r="IN212" s="57"/>
      <c r="IO212" s="57"/>
      <c r="IP212" s="57"/>
      <c r="IQ212" s="57"/>
      <c r="IR212" s="57"/>
      <c r="IS212" s="57"/>
      <c r="IT212" s="57"/>
      <c r="IU212" s="57"/>
      <c r="IV212" s="57"/>
      <c r="IW212" s="57"/>
    </row>
    <row r="213" customFormat="false" ht="12.75" hidden="false" customHeight="false" outlineLevel="0" collapsed="false"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  <c r="HG213" s="57"/>
      <c r="HH213" s="57"/>
      <c r="HI213" s="57"/>
      <c r="HJ213" s="57"/>
      <c r="HK213" s="57"/>
      <c r="HL213" s="57"/>
      <c r="HM213" s="57"/>
      <c r="HN213" s="57"/>
      <c r="HO213" s="57"/>
      <c r="HP213" s="57"/>
      <c r="HQ213" s="57"/>
      <c r="HR213" s="57"/>
      <c r="HS213" s="57"/>
      <c r="HT213" s="57"/>
      <c r="HU213" s="57"/>
      <c r="HV213" s="57"/>
      <c r="HW213" s="57"/>
      <c r="HX213" s="57"/>
      <c r="HY213" s="57"/>
      <c r="HZ213" s="57"/>
      <c r="IA213" s="57"/>
      <c r="IB213" s="57"/>
      <c r="IC213" s="57"/>
      <c r="ID213" s="57"/>
      <c r="IE213" s="57"/>
      <c r="IF213" s="57"/>
      <c r="IG213" s="57"/>
      <c r="IH213" s="57"/>
      <c r="II213" s="57"/>
      <c r="IJ213" s="57"/>
      <c r="IK213" s="57"/>
      <c r="IL213" s="57"/>
      <c r="IM213" s="57"/>
      <c r="IN213" s="57"/>
      <c r="IO213" s="57"/>
      <c r="IP213" s="57"/>
      <c r="IQ213" s="57"/>
      <c r="IR213" s="57"/>
      <c r="IS213" s="57"/>
      <c r="IT213" s="57"/>
      <c r="IU213" s="57"/>
      <c r="IV213" s="57"/>
      <c r="IW213" s="57"/>
    </row>
    <row r="214" customFormat="false" ht="12.75" hidden="false" customHeight="false" outlineLevel="0" collapsed="false"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  <c r="HG214" s="57"/>
      <c r="HH214" s="57"/>
      <c r="HI214" s="57"/>
      <c r="HJ214" s="57"/>
      <c r="HK214" s="57"/>
      <c r="HL214" s="57"/>
      <c r="HM214" s="57"/>
      <c r="HN214" s="57"/>
      <c r="HO214" s="57"/>
      <c r="HP214" s="57"/>
      <c r="HQ214" s="57"/>
      <c r="HR214" s="57"/>
      <c r="HS214" s="57"/>
      <c r="HT214" s="57"/>
      <c r="HU214" s="57"/>
      <c r="HV214" s="57"/>
      <c r="HW214" s="57"/>
      <c r="HX214" s="57"/>
      <c r="HY214" s="57"/>
      <c r="HZ214" s="57"/>
      <c r="IA214" s="57"/>
      <c r="IB214" s="57"/>
      <c r="IC214" s="57"/>
      <c r="ID214" s="57"/>
      <c r="IE214" s="57"/>
      <c r="IF214" s="57"/>
      <c r="IG214" s="57"/>
      <c r="IH214" s="57"/>
      <c r="II214" s="57"/>
      <c r="IJ214" s="57"/>
      <c r="IK214" s="57"/>
      <c r="IL214" s="57"/>
      <c r="IM214" s="57"/>
      <c r="IN214" s="57"/>
      <c r="IO214" s="57"/>
      <c r="IP214" s="57"/>
      <c r="IQ214" s="57"/>
      <c r="IR214" s="57"/>
      <c r="IS214" s="57"/>
      <c r="IT214" s="57"/>
      <c r="IU214" s="57"/>
      <c r="IV214" s="57"/>
      <c r="IW214" s="57"/>
    </row>
    <row r="215" customFormat="false" ht="12.75" hidden="false" customHeight="false" outlineLevel="0" collapsed="false"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  <c r="HG215" s="57"/>
      <c r="HH215" s="57"/>
      <c r="HI215" s="57"/>
      <c r="HJ215" s="57"/>
      <c r="HK215" s="57"/>
      <c r="HL215" s="57"/>
      <c r="HM215" s="57"/>
      <c r="HN215" s="57"/>
      <c r="HO215" s="57"/>
      <c r="HP215" s="57"/>
      <c r="HQ215" s="57"/>
      <c r="HR215" s="57"/>
      <c r="HS215" s="57"/>
      <c r="HT215" s="57"/>
      <c r="HU215" s="57"/>
      <c r="HV215" s="57"/>
      <c r="HW215" s="57"/>
      <c r="HX215" s="57"/>
      <c r="HY215" s="57"/>
      <c r="HZ215" s="57"/>
      <c r="IA215" s="57"/>
      <c r="IB215" s="57"/>
      <c r="IC215" s="57"/>
      <c r="ID215" s="57"/>
      <c r="IE215" s="57"/>
      <c r="IF215" s="57"/>
      <c r="IG215" s="57"/>
      <c r="IH215" s="57"/>
      <c r="II215" s="57"/>
      <c r="IJ215" s="57"/>
      <c r="IK215" s="57"/>
      <c r="IL215" s="57"/>
      <c r="IM215" s="57"/>
      <c r="IN215" s="57"/>
      <c r="IO215" s="57"/>
      <c r="IP215" s="57"/>
      <c r="IQ215" s="57"/>
      <c r="IR215" s="57"/>
      <c r="IS215" s="57"/>
      <c r="IT215" s="57"/>
      <c r="IU215" s="57"/>
      <c r="IV215" s="57"/>
      <c r="IW215" s="57"/>
    </row>
    <row r="216" customFormat="false" ht="12.75" hidden="false" customHeight="false" outlineLevel="0" collapsed="false"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  <c r="HG216" s="57"/>
      <c r="HH216" s="57"/>
      <c r="HI216" s="57"/>
      <c r="HJ216" s="57"/>
      <c r="HK216" s="57"/>
      <c r="HL216" s="57"/>
      <c r="HM216" s="57"/>
      <c r="HN216" s="57"/>
      <c r="HO216" s="57"/>
      <c r="HP216" s="57"/>
      <c r="HQ216" s="57"/>
      <c r="HR216" s="57"/>
      <c r="HS216" s="57"/>
      <c r="HT216" s="57"/>
      <c r="HU216" s="57"/>
      <c r="HV216" s="57"/>
      <c r="HW216" s="57"/>
      <c r="HX216" s="57"/>
      <c r="HY216" s="57"/>
      <c r="HZ216" s="57"/>
      <c r="IA216" s="57"/>
      <c r="IB216" s="57"/>
      <c r="IC216" s="57"/>
      <c r="ID216" s="57"/>
      <c r="IE216" s="57"/>
      <c r="IF216" s="57"/>
      <c r="IG216" s="57"/>
      <c r="IH216" s="57"/>
      <c r="II216" s="57"/>
      <c r="IJ216" s="57"/>
      <c r="IK216" s="57"/>
      <c r="IL216" s="57"/>
      <c r="IM216" s="57"/>
      <c r="IN216" s="57"/>
      <c r="IO216" s="57"/>
      <c r="IP216" s="57"/>
      <c r="IQ216" s="57"/>
      <c r="IR216" s="57"/>
      <c r="IS216" s="57"/>
      <c r="IT216" s="57"/>
      <c r="IU216" s="57"/>
      <c r="IV216" s="57"/>
      <c r="IW216" s="57"/>
    </row>
    <row r="217" customFormat="false" ht="12.75" hidden="false" customHeight="false" outlineLevel="0" collapsed="false"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  <c r="IV217" s="57"/>
      <c r="IW217" s="57"/>
    </row>
    <row r="218" customFormat="false" ht="12.75" hidden="false" customHeight="false" outlineLevel="0" collapsed="false"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  <c r="HG218" s="57"/>
      <c r="HH218" s="57"/>
      <c r="HI218" s="57"/>
      <c r="HJ218" s="57"/>
      <c r="HK218" s="57"/>
      <c r="HL218" s="57"/>
      <c r="HM218" s="57"/>
      <c r="HN218" s="57"/>
      <c r="HO218" s="57"/>
      <c r="HP218" s="57"/>
      <c r="HQ218" s="57"/>
      <c r="HR218" s="57"/>
      <c r="HS218" s="57"/>
      <c r="HT218" s="57"/>
      <c r="HU218" s="57"/>
      <c r="HV218" s="57"/>
      <c r="HW218" s="57"/>
      <c r="HX218" s="57"/>
      <c r="HY218" s="57"/>
      <c r="HZ218" s="57"/>
      <c r="IA218" s="57"/>
      <c r="IB218" s="57"/>
      <c r="IC218" s="57"/>
      <c r="ID218" s="57"/>
      <c r="IE218" s="57"/>
      <c r="IF218" s="57"/>
      <c r="IG218" s="57"/>
      <c r="IH218" s="57"/>
      <c r="II218" s="57"/>
      <c r="IJ218" s="57"/>
      <c r="IK218" s="57"/>
      <c r="IL218" s="57"/>
      <c r="IM218" s="57"/>
      <c r="IN218" s="57"/>
      <c r="IO218" s="57"/>
      <c r="IP218" s="57"/>
      <c r="IQ218" s="57"/>
      <c r="IR218" s="57"/>
      <c r="IS218" s="57"/>
      <c r="IT218" s="57"/>
      <c r="IU218" s="57"/>
      <c r="IV218" s="57"/>
      <c r="IW218" s="57"/>
    </row>
    <row r="219" customFormat="false" ht="12.75" hidden="false" customHeight="false" outlineLevel="0" collapsed="false"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  <c r="IB219" s="57"/>
      <c r="IC219" s="57"/>
      <c r="ID219" s="57"/>
      <c r="IE219" s="57"/>
      <c r="IF219" s="57"/>
      <c r="IG219" s="57"/>
      <c r="IH219" s="57"/>
      <c r="II219" s="57"/>
      <c r="IJ219" s="57"/>
      <c r="IK219" s="57"/>
      <c r="IL219" s="57"/>
      <c r="IM219" s="57"/>
      <c r="IN219" s="57"/>
      <c r="IO219" s="57"/>
      <c r="IP219" s="57"/>
      <c r="IQ219" s="57"/>
      <c r="IR219" s="57"/>
      <c r="IS219" s="57"/>
      <c r="IT219" s="57"/>
      <c r="IU219" s="57"/>
      <c r="IV219" s="57"/>
      <c r="IW219" s="57"/>
    </row>
    <row r="220" customFormat="false" ht="12.75" hidden="false" customHeight="false" outlineLevel="0" collapsed="false"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  <c r="HG220" s="57"/>
      <c r="HH220" s="57"/>
      <c r="HI220" s="57"/>
      <c r="HJ220" s="57"/>
      <c r="HK220" s="57"/>
      <c r="HL220" s="57"/>
      <c r="HM220" s="57"/>
      <c r="HN220" s="57"/>
      <c r="HO220" s="57"/>
      <c r="HP220" s="57"/>
      <c r="HQ220" s="57"/>
      <c r="HR220" s="57"/>
      <c r="HS220" s="57"/>
      <c r="HT220" s="57"/>
      <c r="HU220" s="57"/>
      <c r="HV220" s="57"/>
      <c r="HW220" s="57"/>
      <c r="HX220" s="57"/>
      <c r="HY220" s="57"/>
      <c r="HZ220" s="57"/>
      <c r="IA220" s="57"/>
      <c r="IB220" s="57"/>
      <c r="IC220" s="57"/>
      <c r="ID220" s="57"/>
      <c r="IE220" s="57"/>
      <c r="IF220" s="57"/>
      <c r="IG220" s="57"/>
      <c r="IH220" s="57"/>
      <c r="II220" s="57"/>
      <c r="IJ220" s="57"/>
      <c r="IK220" s="57"/>
      <c r="IL220" s="57"/>
      <c r="IM220" s="57"/>
      <c r="IN220" s="57"/>
      <c r="IO220" s="57"/>
      <c r="IP220" s="57"/>
      <c r="IQ220" s="57"/>
      <c r="IR220" s="57"/>
      <c r="IS220" s="57"/>
      <c r="IT220" s="57"/>
      <c r="IU220" s="57"/>
      <c r="IV220" s="57"/>
      <c r="IW220" s="57"/>
    </row>
    <row r="221" customFormat="false" ht="12.75" hidden="false" customHeight="false" outlineLevel="0" collapsed="false"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  <c r="IB221" s="57"/>
      <c r="IC221" s="57"/>
      <c r="ID221" s="57"/>
      <c r="IE221" s="57"/>
      <c r="IF221" s="57"/>
      <c r="IG221" s="57"/>
      <c r="IH221" s="57"/>
      <c r="II221" s="57"/>
      <c r="IJ221" s="57"/>
      <c r="IK221" s="57"/>
      <c r="IL221" s="57"/>
      <c r="IM221" s="57"/>
      <c r="IN221" s="57"/>
      <c r="IO221" s="57"/>
      <c r="IP221" s="57"/>
      <c r="IQ221" s="57"/>
      <c r="IR221" s="57"/>
      <c r="IS221" s="57"/>
      <c r="IT221" s="57"/>
      <c r="IU221" s="57"/>
      <c r="IV221" s="57"/>
      <c r="IW221" s="57"/>
    </row>
    <row r="222" customFormat="false" ht="12.75" hidden="false" customHeight="false" outlineLevel="0" collapsed="false"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  <c r="HG222" s="57"/>
      <c r="HH222" s="57"/>
      <c r="HI222" s="57"/>
      <c r="HJ222" s="57"/>
      <c r="HK222" s="57"/>
      <c r="HL222" s="57"/>
      <c r="HM222" s="57"/>
      <c r="HN222" s="57"/>
      <c r="HO222" s="57"/>
      <c r="HP222" s="57"/>
      <c r="HQ222" s="57"/>
      <c r="HR222" s="57"/>
      <c r="HS222" s="57"/>
      <c r="HT222" s="57"/>
      <c r="HU222" s="57"/>
      <c r="HV222" s="57"/>
      <c r="HW222" s="57"/>
      <c r="HX222" s="57"/>
      <c r="HY222" s="57"/>
      <c r="HZ222" s="57"/>
      <c r="IA222" s="57"/>
      <c r="IB222" s="57"/>
      <c r="IC222" s="57"/>
      <c r="ID222" s="57"/>
      <c r="IE222" s="57"/>
      <c r="IF222" s="57"/>
      <c r="IG222" s="57"/>
      <c r="IH222" s="57"/>
      <c r="II222" s="57"/>
      <c r="IJ222" s="57"/>
      <c r="IK222" s="57"/>
      <c r="IL222" s="57"/>
      <c r="IM222" s="57"/>
      <c r="IN222" s="57"/>
      <c r="IO222" s="57"/>
      <c r="IP222" s="57"/>
      <c r="IQ222" s="57"/>
      <c r="IR222" s="57"/>
      <c r="IS222" s="57"/>
      <c r="IT222" s="57"/>
      <c r="IU222" s="57"/>
      <c r="IV222" s="57"/>
      <c r="IW222" s="57"/>
    </row>
    <row r="223" customFormat="false" ht="12.75" hidden="false" customHeight="false" outlineLevel="0" collapsed="false"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  <c r="HG223" s="57"/>
      <c r="HH223" s="57"/>
      <c r="HI223" s="57"/>
      <c r="HJ223" s="57"/>
      <c r="HK223" s="57"/>
      <c r="HL223" s="57"/>
      <c r="HM223" s="57"/>
      <c r="HN223" s="57"/>
      <c r="HO223" s="57"/>
      <c r="HP223" s="57"/>
      <c r="HQ223" s="57"/>
      <c r="HR223" s="57"/>
      <c r="HS223" s="57"/>
      <c r="HT223" s="57"/>
      <c r="HU223" s="57"/>
      <c r="HV223" s="57"/>
      <c r="HW223" s="57"/>
      <c r="HX223" s="57"/>
      <c r="HY223" s="57"/>
      <c r="HZ223" s="57"/>
      <c r="IA223" s="57"/>
      <c r="IB223" s="57"/>
      <c r="IC223" s="57"/>
      <c r="ID223" s="57"/>
      <c r="IE223" s="57"/>
      <c r="IF223" s="57"/>
      <c r="IG223" s="57"/>
      <c r="IH223" s="57"/>
      <c r="II223" s="57"/>
      <c r="IJ223" s="57"/>
      <c r="IK223" s="57"/>
      <c r="IL223" s="57"/>
      <c r="IM223" s="57"/>
      <c r="IN223" s="57"/>
      <c r="IO223" s="57"/>
      <c r="IP223" s="57"/>
      <c r="IQ223" s="57"/>
      <c r="IR223" s="57"/>
      <c r="IS223" s="57"/>
      <c r="IT223" s="57"/>
      <c r="IU223" s="57"/>
      <c r="IV223" s="57"/>
      <c r="IW223" s="57"/>
    </row>
    <row r="224" customFormat="false" ht="12.75" hidden="false" customHeight="false" outlineLevel="0" collapsed="false"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  <c r="HG224" s="57"/>
      <c r="HH224" s="57"/>
      <c r="HI224" s="57"/>
      <c r="HJ224" s="57"/>
      <c r="HK224" s="57"/>
      <c r="HL224" s="57"/>
      <c r="HM224" s="57"/>
      <c r="HN224" s="57"/>
      <c r="HO224" s="57"/>
      <c r="HP224" s="57"/>
      <c r="HQ224" s="57"/>
      <c r="HR224" s="57"/>
      <c r="HS224" s="57"/>
      <c r="HT224" s="57"/>
      <c r="HU224" s="57"/>
      <c r="HV224" s="57"/>
      <c r="HW224" s="57"/>
      <c r="HX224" s="57"/>
      <c r="HY224" s="57"/>
      <c r="HZ224" s="57"/>
      <c r="IA224" s="57"/>
      <c r="IB224" s="57"/>
      <c r="IC224" s="57"/>
      <c r="ID224" s="57"/>
      <c r="IE224" s="57"/>
      <c r="IF224" s="57"/>
      <c r="IG224" s="57"/>
      <c r="IH224" s="57"/>
      <c r="II224" s="57"/>
      <c r="IJ224" s="57"/>
      <c r="IK224" s="57"/>
      <c r="IL224" s="57"/>
      <c r="IM224" s="57"/>
      <c r="IN224" s="57"/>
      <c r="IO224" s="57"/>
      <c r="IP224" s="57"/>
      <c r="IQ224" s="57"/>
      <c r="IR224" s="57"/>
      <c r="IS224" s="57"/>
      <c r="IT224" s="57"/>
      <c r="IU224" s="57"/>
      <c r="IV224" s="57"/>
      <c r="IW224" s="57"/>
    </row>
    <row r="225" customFormat="false" ht="12.75" hidden="false" customHeight="false" outlineLevel="0" collapsed="false"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  <c r="HG225" s="57"/>
      <c r="HH225" s="57"/>
      <c r="HI225" s="57"/>
      <c r="HJ225" s="57"/>
      <c r="HK225" s="57"/>
      <c r="HL225" s="57"/>
      <c r="HM225" s="57"/>
      <c r="HN225" s="57"/>
      <c r="HO225" s="57"/>
      <c r="HP225" s="57"/>
      <c r="HQ225" s="57"/>
      <c r="HR225" s="57"/>
      <c r="HS225" s="57"/>
      <c r="HT225" s="57"/>
      <c r="HU225" s="57"/>
      <c r="HV225" s="57"/>
      <c r="HW225" s="57"/>
      <c r="HX225" s="57"/>
      <c r="HY225" s="57"/>
      <c r="HZ225" s="57"/>
      <c r="IA225" s="57"/>
      <c r="IB225" s="57"/>
      <c r="IC225" s="57"/>
      <c r="ID225" s="57"/>
      <c r="IE225" s="57"/>
      <c r="IF225" s="57"/>
      <c r="IG225" s="57"/>
      <c r="IH225" s="57"/>
      <c r="II225" s="57"/>
      <c r="IJ225" s="57"/>
      <c r="IK225" s="57"/>
      <c r="IL225" s="57"/>
      <c r="IM225" s="57"/>
      <c r="IN225" s="57"/>
      <c r="IO225" s="57"/>
      <c r="IP225" s="57"/>
      <c r="IQ225" s="57"/>
      <c r="IR225" s="57"/>
      <c r="IS225" s="57"/>
      <c r="IT225" s="57"/>
      <c r="IU225" s="57"/>
      <c r="IV225" s="57"/>
      <c r="IW225" s="57"/>
    </row>
    <row r="226" customFormat="false" ht="12.75" hidden="false" customHeight="false" outlineLevel="0" collapsed="false"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  <c r="HG226" s="57"/>
      <c r="HH226" s="57"/>
      <c r="HI226" s="57"/>
      <c r="HJ226" s="57"/>
      <c r="HK226" s="57"/>
      <c r="HL226" s="57"/>
      <c r="HM226" s="57"/>
      <c r="HN226" s="57"/>
      <c r="HO226" s="57"/>
      <c r="HP226" s="57"/>
      <c r="HQ226" s="57"/>
      <c r="HR226" s="57"/>
      <c r="HS226" s="57"/>
      <c r="HT226" s="57"/>
      <c r="HU226" s="57"/>
      <c r="HV226" s="57"/>
      <c r="HW226" s="57"/>
      <c r="HX226" s="57"/>
      <c r="HY226" s="57"/>
      <c r="HZ226" s="57"/>
      <c r="IA226" s="57"/>
      <c r="IB226" s="57"/>
      <c r="IC226" s="57"/>
      <c r="ID226" s="57"/>
      <c r="IE226" s="57"/>
      <c r="IF226" s="57"/>
      <c r="IG226" s="57"/>
      <c r="IH226" s="57"/>
      <c r="II226" s="57"/>
      <c r="IJ226" s="57"/>
      <c r="IK226" s="57"/>
      <c r="IL226" s="57"/>
      <c r="IM226" s="57"/>
      <c r="IN226" s="57"/>
      <c r="IO226" s="57"/>
      <c r="IP226" s="57"/>
      <c r="IQ226" s="57"/>
      <c r="IR226" s="57"/>
      <c r="IS226" s="57"/>
      <c r="IT226" s="57"/>
      <c r="IU226" s="57"/>
      <c r="IV226" s="57"/>
      <c r="IW226" s="57"/>
    </row>
    <row r="227" customFormat="false" ht="12.75" hidden="false" customHeight="false" outlineLevel="0" collapsed="false"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  <c r="IB227" s="57"/>
      <c r="IC227" s="57"/>
      <c r="ID227" s="57"/>
      <c r="IE227" s="57"/>
      <c r="IF227" s="57"/>
      <c r="IG227" s="57"/>
      <c r="IH227" s="57"/>
      <c r="II227" s="57"/>
      <c r="IJ227" s="57"/>
      <c r="IK227" s="57"/>
      <c r="IL227" s="57"/>
      <c r="IM227" s="57"/>
      <c r="IN227" s="57"/>
      <c r="IO227" s="57"/>
      <c r="IP227" s="57"/>
      <c r="IQ227" s="57"/>
      <c r="IR227" s="57"/>
      <c r="IS227" s="57"/>
      <c r="IT227" s="57"/>
      <c r="IU227" s="57"/>
      <c r="IV227" s="57"/>
      <c r="IW227" s="57"/>
    </row>
    <row r="228" customFormat="false" ht="12.75" hidden="false" customHeight="false" outlineLevel="0" collapsed="false"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  <c r="HG228" s="57"/>
      <c r="HH228" s="57"/>
      <c r="HI228" s="57"/>
      <c r="HJ228" s="57"/>
      <c r="HK228" s="57"/>
      <c r="HL228" s="57"/>
      <c r="HM228" s="57"/>
      <c r="HN228" s="57"/>
      <c r="HO228" s="57"/>
      <c r="HP228" s="57"/>
      <c r="HQ228" s="57"/>
      <c r="HR228" s="57"/>
      <c r="HS228" s="57"/>
      <c r="HT228" s="57"/>
      <c r="HU228" s="57"/>
      <c r="HV228" s="57"/>
      <c r="HW228" s="57"/>
      <c r="HX228" s="57"/>
      <c r="HY228" s="57"/>
      <c r="HZ228" s="57"/>
      <c r="IA228" s="57"/>
      <c r="IB228" s="57"/>
      <c r="IC228" s="57"/>
      <c r="ID228" s="57"/>
      <c r="IE228" s="57"/>
      <c r="IF228" s="57"/>
      <c r="IG228" s="57"/>
      <c r="IH228" s="57"/>
      <c r="II228" s="57"/>
      <c r="IJ228" s="57"/>
      <c r="IK228" s="57"/>
      <c r="IL228" s="57"/>
      <c r="IM228" s="57"/>
      <c r="IN228" s="57"/>
      <c r="IO228" s="57"/>
      <c r="IP228" s="57"/>
      <c r="IQ228" s="57"/>
      <c r="IR228" s="57"/>
      <c r="IS228" s="57"/>
      <c r="IT228" s="57"/>
      <c r="IU228" s="57"/>
      <c r="IV228" s="57"/>
      <c r="IW228" s="57"/>
    </row>
    <row r="229" customFormat="false" ht="12.75" hidden="false" customHeight="false" outlineLevel="0" collapsed="false"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  <c r="HG229" s="57"/>
      <c r="HH229" s="57"/>
      <c r="HI229" s="57"/>
      <c r="HJ229" s="57"/>
      <c r="HK229" s="57"/>
      <c r="HL229" s="57"/>
      <c r="HM229" s="57"/>
      <c r="HN229" s="57"/>
      <c r="HO229" s="57"/>
      <c r="HP229" s="57"/>
      <c r="HQ229" s="57"/>
      <c r="HR229" s="57"/>
      <c r="HS229" s="57"/>
      <c r="HT229" s="57"/>
      <c r="HU229" s="57"/>
      <c r="HV229" s="57"/>
      <c r="HW229" s="57"/>
      <c r="HX229" s="57"/>
      <c r="HY229" s="57"/>
      <c r="HZ229" s="57"/>
      <c r="IA229" s="57"/>
      <c r="IB229" s="57"/>
      <c r="IC229" s="57"/>
      <c r="ID229" s="57"/>
      <c r="IE229" s="57"/>
      <c r="IF229" s="57"/>
      <c r="IG229" s="57"/>
      <c r="IH229" s="57"/>
      <c r="II229" s="57"/>
      <c r="IJ229" s="57"/>
      <c r="IK229" s="57"/>
      <c r="IL229" s="57"/>
      <c r="IM229" s="57"/>
      <c r="IN229" s="57"/>
      <c r="IO229" s="57"/>
      <c r="IP229" s="57"/>
      <c r="IQ229" s="57"/>
      <c r="IR229" s="57"/>
      <c r="IS229" s="57"/>
      <c r="IT229" s="57"/>
      <c r="IU229" s="57"/>
      <c r="IV229" s="57"/>
      <c r="IW229" s="57"/>
    </row>
    <row r="230" customFormat="false" ht="12.75" hidden="false" customHeight="false" outlineLevel="0" collapsed="false"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  <c r="HG230" s="57"/>
      <c r="HH230" s="57"/>
      <c r="HI230" s="57"/>
      <c r="HJ230" s="57"/>
      <c r="HK230" s="57"/>
      <c r="HL230" s="57"/>
      <c r="HM230" s="57"/>
      <c r="HN230" s="57"/>
      <c r="HO230" s="57"/>
      <c r="HP230" s="57"/>
      <c r="HQ230" s="57"/>
      <c r="HR230" s="57"/>
      <c r="HS230" s="57"/>
      <c r="HT230" s="57"/>
      <c r="HU230" s="57"/>
      <c r="HV230" s="57"/>
      <c r="HW230" s="57"/>
      <c r="HX230" s="57"/>
      <c r="HY230" s="57"/>
      <c r="HZ230" s="57"/>
      <c r="IA230" s="57"/>
      <c r="IB230" s="57"/>
      <c r="IC230" s="57"/>
      <c r="ID230" s="57"/>
      <c r="IE230" s="57"/>
      <c r="IF230" s="57"/>
      <c r="IG230" s="57"/>
      <c r="IH230" s="57"/>
      <c r="II230" s="57"/>
      <c r="IJ230" s="57"/>
      <c r="IK230" s="57"/>
      <c r="IL230" s="57"/>
      <c r="IM230" s="57"/>
      <c r="IN230" s="57"/>
      <c r="IO230" s="57"/>
      <c r="IP230" s="57"/>
      <c r="IQ230" s="57"/>
      <c r="IR230" s="57"/>
      <c r="IS230" s="57"/>
      <c r="IT230" s="57"/>
      <c r="IU230" s="57"/>
      <c r="IV230" s="57"/>
      <c r="IW230" s="57"/>
    </row>
    <row r="231" customFormat="false" ht="12.75" hidden="false" customHeight="false" outlineLevel="0" collapsed="false"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  <c r="HG231" s="57"/>
      <c r="HH231" s="57"/>
      <c r="HI231" s="57"/>
      <c r="HJ231" s="57"/>
      <c r="HK231" s="57"/>
      <c r="HL231" s="57"/>
      <c r="HM231" s="57"/>
      <c r="HN231" s="57"/>
      <c r="HO231" s="57"/>
      <c r="HP231" s="57"/>
      <c r="HQ231" s="57"/>
      <c r="HR231" s="57"/>
      <c r="HS231" s="57"/>
      <c r="HT231" s="57"/>
      <c r="HU231" s="57"/>
      <c r="HV231" s="57"/>
      <c r="HW231" s="57"/>
      <c r="HX231" s="57"/>
      <c r="HY231" s="57"/>
      <c r="HZ231" s="57"/>
      <c r="IA231" s="57"/>
      <c r="IB231" s="57"/>
      <c r="IC231" s="57"/>
      <c r="ID231" s="57"/>
      <c r="IE231" s="57"/>
      <c r="IF231" s="57"/>
      <c r="IG231" s="57"/>
      <c r="IH231" s="57"/>
      <c r="II231" s="57"/>
      <c r="IJ231" s="57"/>
      <c r="IK231" s="57"/>
      <c r="IL231" s="57"/>
      <c r="IM231" s="57"/>
      <c r="IN231" s="57"/>
      <c r="IO231" s="57"/>
      <c r="IP231" s="57"/>
      <c r="IQ231" s="57"/>
      <c r="IR231" s="57"/>
      <c r="IS231" s="57"/>
      <c r="IT231" s="57"/>
      <c r="IU231" s="57"/>
      <c r="IV231" s="57"/>
      <c r="IW231" s="57"/>
    </row>
    <row r="232" customFormat="false" ht="12.75" hidden="false" customHeight="false" outlineLevel="0" collapsed="false"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  <c r="HG232" s="57"/>
      <c r="HH232" s="57"/>
      <c r="HI232" s="57"/>
      <c r="HJ232" s="57"/>
      <c r="HK232" s="57"/>
      <c r="HL232" s="57"/>
      <c r="HM232" s="57"/>
      <c r="HN232" s="57"/>
      <c r="HO232" s="57"/>
      <c r="HP232" s="57"/>
      <c r="HQ232" s="57"/>
      <c r="HR232" s="57"/>
      <c r="HS232" s="57"/>
      <c r="HT232" s="57"/>
      <c r="HU232" s="57"/>
      <c r="HV232" s="57"/>
      <c r="HW232" s="57"/>
      <c r="HX232" s="57"/>
      <c r="HY232" s="57"/>
      <c r="HZ232" s="57"/>
      <c r="IA232" s="57"/>
      <c r="IB232" s="57"/>
      <c r="IC232" s="57"/>
      <c r="ID232" s="57"/>
      <c r="IE232" s="57"/>
      <c r="IF232" s="57"/>
      <c r="IG232" s="57"/>
      <c r="IH232" s="57"/>
      <c r="II232" s="57"/>
      <c r="IJ232" s="57"/>
      <c r="IK232" s="57"/>
      <c r="IL232" s="57"/>
      <c r="IM232" s="57"/>
      <c r="IN232" s="57"/>
      <c r="IO232" s="57"/>
      <c r="IP232" s="57"/>
      <c r="IQ232" s="57"/>
      <c r="IR232" s="57"/>
      <c r="IS232" s="57"/>
      <c r="IT232" s="57"/>
      <c r="IU232" s="57"/>
      <c r="IV232" s="57"/>
      <c r="IW232" s="57"/>
    </row>
    <row r="233" customFormat="false" ht="12.75" hidden="false" customHeight="false" outlineLevel="0" collapsed="false"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  <c r="HG233" s="57"/>
      <c r="HH233" s="57"/>
      <c r="HI233" s="57"/>
      <c r="HJ233" s="57"/>
      <c r="HK233" s="57"/>
      <c r="HL233" s="57"/>
      <c r="HM233" s="57"/>
      <c r="HN233" s="57"/>
      <c r="HO233" s="57"/>
      <c r="HP233" s="57"/>
      <c r="HQ233" s="57"/>
      <c r="HR233" s="57"/>
      <c r="HS233" s="57"/>
      <c r="HT233" s="57"/>
      <c r="HU233" s="57"/>
      <c r="HV233" s="57"/>
      <c r="HW233" s="57"/>
      <c r="HX233" s="57"/>
      <c r="HY233" s="57"/>
      <c r="HZ233" s="57"/>
      <c r="IA233" s="57"/>
      <c r="IB233" s="57"/>
      <c r="IC233" s="57"/>
      <c r="ID233" s="57"/>
      <c r="IE233" s="57"/>
      <c r="IF233" s="57"/>
      <c r="IG233" s="57"/>
      <c r="IH233" s="57"/>
      <c r="II233" s="57"/>
      <c r="IJ233" s="57"/>
      <c r="IK233" s="57"/>
      <c r="IL233" s="57"/>
      <c r="IM233" s="57"/>
      <c r="IN233" s="57"/>
      <c r="IO233" s="57"/>
      <c r="IP233" s="57"/>
      <c r="IQ233" s="57"/>
      <c r="IR233" s="57"/>
      <c r="IS233" s="57"/>
      <c r="IT233" s="57"/>
      <c r="IU233" s="57"/>
      <c r="IV233" s="57"/>
      <c r="IW233" s="57"/>
    </row>
    <row r="234" customFormat="false" ht="12.75" hidden="false" customHeight="false" outlineLevel="0" collapsed="false"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  <c r="HG234" s="57"/>
      <c r="HH234" s="57"/>
      <c r="HI234" s="57"/>
      <c r="HJ234" s="57"/>
      <c r="HK234" s="57"/>
      <c r="HL234" s="57"/>
      <c r="HM234" s="57"/>
      <c r="HN234" s="57"/>
      <c r="HO234" s="57"/>
      <c r="HP234" s="57"/>
      <c r="HQ234" s="57"/>
      <c r="HR234" s="57"/>
      <c r="HS234" s="57"/>
      <c r="HT234" s="57"/>
      <c r="HU234" s="57"/>
      <c r="HV234" s="57"/>
      <c r="HW234" s="57"/>
      <c r="HX234" s="57"/>
      <c r="HY234" s="57"/>
      <c r="HZ234" s="57"/>
      <c r="IA234" s="57"/>
      <c r="IB234" s="57"/>
      <c r="IC234" s="57"/>
      <c r="ID234" s="57"/>
      <c r="IE234" s="57"/>
      <c r="IF234" s="57"/>
      <c r="IG234" s="57"/>
      <c r="IH234" s="57"/>
      <c r="II234" s="57"/>
      <c r="IJ234" s="57"/>
      <c r="IK234" s="57"/>
      <c r="IL234" s="57"/>
      <c r="IM234" s="57"/>
      <c r="IN234" s="57"/>
      <c r="IO234" s="57"/>
      <c r="IP234" s="57"/>
      <c r="IQ234" s="57"/>
      <c r="IR234" s="57"/>
      <c r="IS234" s="57"/>
      <c r="IT234" s="57"/>
      <c r="IU234" s="57"/>
      <c r="IV234" s="57"/>
      <c r="IW234" s="57"/>
    </row>
    <row r="235" customFormat="false" ht="12.75" hidden="false" customHeight="false" outlineLevel="0" collapsed="false"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  <c r="HG235" s="57"/>
      <c r="HH235" s="57"/>
      <c r="HI235" s="57"/>
      <c r="HJ235" s="57"/>
      <c r="HK235" s="57"/>
      <c r="HL235" s="57"/>
      <c r="HM235" s="57"/>
      <c r="HN235" s="57"/>
      <c r="HO235" s="57"/>
      <c r="HP235" s="57"/>
      <c r="HQ235" s="57"/>
      <c r="HR235" s="57"/>
      <c r="HS235" s="57"/>
      <c r="HT235" s="57"/>
      <c r="HU235" s="57"/>
      <c r="HV235" s="57"/>
      <c r="HW235" s="57"/>
      <c r="HX235" s="57"/>
      <c r="HY235" s="57"/>
      <c r="HZ235" s="57"/>
      <c r="IA235" s="57"/>
      <c r="IB235" s="57"/>
      <c r="IC235" s="57"/>
      <c r="ID235" s="57"/>
      <c r="IE235" s="57"/>
      <c r="IF235" s="57"/>
      <c r="IG235" s="57"/>
      <c r="IH235" s="57"/>
      <c r="II235" s="57"/>
      <c r="IJ235" s="57"/>
      <c r="IK235" s="57"/>
      <c r="IL235" s="57"/>
      <c r="IM235" s="57"/>
      <c r="IN235" s="57"/>
      <c r="IO235" s="57"/>
      <c r="IP235" s="57"/>
      <c r="IQ235" s="57"/>
      <c r="IR235" s="57"/>
      <c r="IS235" s="57"/>
      <c r="IT235" s="57"/>
      <c r="IU235" s="57"/>
      <c r="IV235" s="57"/>
      <c r="IW235" s="57"/>
    </row>
    <row r="236" customFormat="false" ht="12.75" hidden="false" customHeight="false" outlineLevel="0" collapsed="false"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  <c r="HG236" s="57"/>
      <c r="HH236" s="57"/>
      <c r="HI236" s="57"/>
      <c r="HJ236" s="57"/>
      <c r="HK236" s="57"/>
      <c r="HL236" s="57"/>
      <c r="HM236" s="57"/>
      <c r="HN236" s="57"/>
      <c r="HO236" s="57"/>
      <c r="HP236" s="57"/>
      <c r="HQ236" s="57"/>
      <c r="HR236" s="57"/>
      <c r="HS236" s="57"/>
      <c r="HT236" s="57"/>
      <c r="HU236" s="57"/>
      <c r="HV236" s="57"/>
      <c r="HW236" s="57"/>
      <c r="HX236" s="57"/>
      <c r="HY236" s="57"/>
      <c r="HZ236" s="57"/>
      <c r="IA236" s="57"/>
      <c r="IB236" s="57"/>
      <c r="IC236" s="57"/>
      <c r="ID236" s="57"/>
      <c r="IE236" s="57"/>
      <c r="IF236" s="57"/>
      <c r="IG236" s="57"/>
      <c r="IH236" s="57"/>
      <c r="II236" s="57"/>
      <c r="IJ236" s="57"/>
      <c r="IK236" s="57"/>
      <c r="IL236" s="57"/>
      <c r="IM236" s="57"/>
      <c r="IN236" s="57"/>
      <c r="IO236" s="57"/>
      <c r="IP236" s="57"/>
      <c r="IQ236" s="57"/>
      <c r="IR236" s="57"/>
      <c r="IS236" s="57"/>
      <c r="IT236" s="57"/>
      <c r="IU236" s="57"/>
      <c r="IV236" s="57"/>
      <c r="IW236" s="57"/>
    </row>
    <row r="237" customFormat="false" ht="12.75" hidden="false" customHeight="false" outlineLevel="0" collapsed="false"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  <c r="IB237" s="57"/>
      <c r="IC237" s="57"/>
      <c r="ID237" s="57"/>
      <c r="IE237" s="57"/>
      <c r="IF237" s="57"/>
      <c r="IG237" s="57"/>
      <c r="IH237" s="57"/>
      <c r="II237" s="57"/>
      <c r="IJ237" s="57"/>
      <c r="IK237" s="57"/>
      <c r="IL237" s="57"/>
      <c r="IM237" s="57"/>
      <c r="IN237" s="57"/>
      <c r="IO237" s="57"/>
      <c r="IP237" s="57"/>
      <c r="IQ237" s="57"/>
      <c r="IR237" s="57"/>
      <c r="IS237" s="57"/>
      <c r="IT237" s="57"/>
      <c r="IU237" s="57"/>
      <c r="IV237" s="57"/>
      <c r="IW237" s="57"/>
    </row>
    <row r="238" customFormat="false" ht="12.75" hidden="false" customHeight="false" outlineLevel="0" collapsed="false"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  <c r="HG238" s="57"/>
      <c r="HH238" s="57"/>
      <c r="HI238" s="57"/>
      <c r="HJ238" s="57"/>
      <c r="HK238" s="57"/>
      <c r="HL238" s="57"/>
      <c r="HM238" s="57"/>
      <c r="HN238" s="57"/>
      <c r="HO238" s="57"/>
      <c r="HP238" s="57"/>
      <c r="HQ238" s="57"/>
      <c r="HR238" s="57"/>
      <c r="HS238" s="57"/>
      <c r="HT238" s="57"/>
      <c r="HU238" s="57"/>
      <c r="HV238" s="57"/>
      <c r="HW238" s="57"/>
      <c r="HX238" s="57"/>
      <c r="HY238" s="57"/>
      <c r="HZ238" s="57"/>
      <c r="IA238" s="57"/>
      <c r="IB238" s="57"/>
      <c r="IC238" s="57"/>
      <c r="ID238" s="57"/>
      <c r="IE238" s="57"/>
      <c r="IF238" s="57"/>
      <c r="IG238" s="57"/>
      <c r="IH238" s="57"/>
      <c r="II238" s="57"/>
      <c r="IJ238" s="57"/>
      <c r="IK238" s="57"/>
      <c r="IL238" s="57"/>
      <c r="IM238" s="57"/>
      <c r="IN238" s="57"/>
      <c r="IO238" s="57"/>
      <c r="IP238" s="57"/>
      <c r="IQ238" s="57"/>
      <c r="IR238" s="57"/>
      <c r="IS238" s="57"/>
      <c r="IT238" s="57"/>
      <c r="IU238" s="57"/>
      <c r="IV238" s="57"/>
      <c r="IW238" s="57"/>
    </row>
    <row r="239" customFormat="false" ht="12.75" hidden="false" customHeight="false" outlineLevel="0" collapsed="false"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  <c r="HG239" s="57"/>
      <c r="HH239" s="57"/>
      <c r="HI239" s="57"/>
      <c r="HJ239" s="57"/>
      <c r="HK239" s="57"/>
      <c r="HL239" s="57"/>
      <c r="HM239" s="57"/>
      <c r="HN239" s="57"/>
      <c r="HO239" s="57"/>
      <c r="HP239" s="57"/>
      <c r="HQ239" s="57"/>
      <c r="HR239" s="57"/>
      <c r="HS239" s="57"/>
      <c r="HT239" s="57"/>
      <c r="HU239" s="57"/>
      <c r="HV239" s="57"/>
      <c r="HW239" s="57"/>
      <c r="HX239" s="57"/>
      <c r="HY239" s="57"/>
      <c r="HZ239" s="57"/>
      <c r="IA239" s="57"/>
      <c r="IB239" s="57"/>
      <c r="IC239" s="57"/>
      <c r="ID239" s="57"/>
      <c r="IE239" s="57"/>
      <c r="IF239" s="57"/>
      <c r="IG239" s="57"/>
      <c r="IH239" s="57"/>
      <c r="II239" s="57"/>
      <c r="IJ239" s="57"/>
      <c r="IK239" s="57"/>
      <c r="IL239" s="57"/>
      <c r="IM239" s="57"/>
      <c r="IN239" s="57"/>
      <c r="IO239" s="57"/>
      <c r="IP239" s="57"/>
      <c r="IQ239" s="57"/>
      <c r="IR239" s="57"/>
      <c r="IS239" s="57"/>
      <c r="IT239" s="57"/>
      <c r="IU239" s="57"/>
      <c r="IV239" s="57"/>
      <c r="IW239" s="57"/>
    </row>
    <row r="240" customFormat="false" ht="12.75" hidden="false" customHeight="false" outlineLevel="0" collapsed="false"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  <c r="HG240" s="57"/>
      <c r="HH240" s="57"/>
      <c r="HI240" s="57"/>
      <c r="HJ240" s="57"/>
      <c r="HK240" s="57"/>
      <c r="HL240" s="57"/>
      <c r="HM240" s="57"/>
      <c r="HN240" s="57"/>
      <c r="HO240" s="57"/>
      <c r="HP240" s="57"/>
      <c r="HQ240" s="57"/>
      <c r="HR240" s="57"/>
      <c r="HS240" s="57"/>
      <c r="HT240" s="57"/>
      <c r="HU240" s="57"/>
      <c r="HV240" s="57"/>
      <c r="HW240" s="57"/>
      <c r="HX240" s="57"/>
      <c r="HY240" s="57"/>
      <c r="HZ240" s="57"/>
      <c r="IA240" s="57"/>
      <c r="IB240" s="57"/>
      <c r="IC240" s="57"/>
      <c r="ID240" s="57"/>
      <c r="IE240" s="57"/>
      <c r="IF240" s="57"/>
      <c r="IG240" s="57"/>
      <c r="IH240" s="57"/>
      <c r="II240" s="57"/>
      <c r="IJ240" s="57"/>
      <c r="IK240" s="57"/>
      <c r="IL240" s="57"/>
      <c r="IM240" s="57"/>
      <c r="IN240" s="57"/>
      <c r="IO240" s="57"/>
      <c r="IP240" s="57"/>
      <c r="IQ240" s="57"/>
      <c r="IR240" s="57"/>
      <c r="IS240" s="57"/>
      <c r="IT240" s="57"/>
      <c r="IU240" s="57"/>
      <c r="IV240" s="57"/>
      <c r="IW240" s="57"/>
    </row>
    <row r="241" customFormat="false" ht="12.75" hidden="false" customHeight="false" outlineLevel="0" collapsed="false"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  <c r="HG241" s="57"/>
      <c r="HH241" s="57"/>
      <c r="HI241" s="57"/>
      <c r="HJ241" s="57"/>
      <c r="HK241" s="57"/>
      <c r="HL241" s="57"/>
      <c r="HM241" s="57"/>
      <c r="HN241" s="57"/>
      <c r="HO241" s="57"/>
      <c r="HP241" s="57"/>
      <c r="HQ241" s="57"/>
      <c r="HR241" s="57"/>
      <c r="HS241" s="57"/>
      <c r="HT241" s="57"/>
      <c r="HU241" s="57"/>
      <c r="HV241" s="57"/>
      <c r="HW241" s="57"/>
      <c r="HX241" s="57"/>
      <c r="HY241" s="57"/>
      <c r="HZ241" s="57"/>
      <c r="IA241" s="57"/>
      <c r="IB241" s="57"/>
      <c r="IC241" s="57"/>
      <c r="ID241" s="57"/>
      <c r="IE241" s="57"/>
      <c r="IF241" s="57"/>
      <c r="IG241" s="57"/>
      <c r="IH241" s="57"/>
      <c r="II241" s="57"/>
      <c r="IJ241" s="57"/>
      <c r="IK241" s="57"/>
      <c r="IL241" s="57"/>
      <c r="IM241" s="57"/>
      <c r="IN241" s="57"/>
      <c r="IO241" s="57"/>
      <c r="IP241" s="57"/>
      <c r="IQ241" s="57"/>
      <c r="IR241" s="57"/>
      <c r="IS241" s="57"/>
      <c r="IT241" s="57"/>
      <c r="IU241" s="57"/>
      <c r="IV241" s="57"/>
      <c r="IW241" s="57"/>
    </row>
    <row r="242" customFormat="false" ht="12.75" hidden="false" customHeight="false" outlineLevel="0" collapsed="false"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  <c r="HG242" s="57"/>
      <c r="HH242" s="57"/>
      <c r="HI242" s="57"/>
      <c r="HJ242" s="57"/>
      <c r="HK242" s="57"/>
      <c r="HL242" s="57"/>
      <c r="HM242" s="57"/>
      <c r="HN242" s="57"/>
      <c r="HO242" s="57"/>
      <c r="HP242" s="57"/>
      <c r="HQ242" s="57"/>
      <c r="HR242" s="57"/>
      <c r="HS242" s="57"/>
      <c r="HT242" s="57"/>
      <c r="HU242" s="57"/>
      <c r="HV242" s="57"/>
      <c r="HW242" s="57"/>
      <c r="HX242" s="57"/>
      <c r="HY242" s="57"/>
      <c r="HZ242" s="57"/>
      <c r="IA242" s="57"/>
      <c r="IB242" s="57"/>
      <c r="IC242" s="57"/>
      <c r="ID242" s="57"/>
      <c r="IE242" s="57"/>
      <c r="IF242" s="57"/>
      <c r="IG242" s="57"/>
      <c r="IH242" s="57"/>
      <c r="II242" s="57"/>
      <c r="IJ242" s="57"/>
      <c r="IK242" s="57"/>
      <c r="IL242" s="57"/>
      <c r="IM242" s="57"/>
      <c r="IN242" s="57"/>
      <c r="IO242" s="57"/>
      <c r="IP242" s="57"/>
      <c r="IQ242" s="57"/>
      <c r="IR242" s="57"/>
      <c r="IS242" s="57"/>
      <c r="IT242" s="57"/>
      <c r="IU242" s="57"/>
      <c r="IV242" s="57"/>
      <c r="IW242" s="57"/>
    </row>
    <row r="243" customFormat="false" ht="12.75" hidden="false" customHeight="false" outlineLevel="0" collapsed="false"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  <c r="HU243" s="57"/>
      <c r="HV243" s="57"/>
      <c r="HW243" s="57"/>
      <c r="HX243" s="57"/>
      <c r="HY243" s="57"/>
      <c r="HZ243" s="57"/>
      <c r="IA243" s="57"/>
      <c r="IB243" s="57"/>
      <c r="IC243" s="57"/>
      <c r="ID243" s="57"/>
      <c r="IE243" s="57"/>
      <c r="IF243" s="57"/>
      <c r="IG243" s="57"/>
      <c r="IH243" s="57"/>
      <c r="II243" s="57"/>
      <c r="IJ243" s="57"/>
      <c r="IK243" s="57"/>
      <c r="IL243" s="57"/>
      <c r="IM243" s="57"/>
      <c r="IN243" s="57"/>
      <c r="IO243" s="57"/>
      <c r="IP243" s="57"/>
      <c r="IQ243" s="57"/>
      <c r="IR243" s="57"/>
      <c r="IS243" s="57"/>
      <c r="IT243" s="57"/>
      <c r="IU243" s="57"/>
      <c r="IV243" s="57"/>
      <c r="IW243" s="57"/>
    </row>
    <row r="244" customFormat="false" ht="12.75" hidden="false" customHeight="false" outlineLevel="0" collapsed="false"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  <c r="HG244" s="57"/>
      <c r="HH244" s="57"/>
      <c r="HI244" s="57"/>
      <c r="HJ244" s="57"/>
      <c r="HK244" s="57"/>
      <c r="HL244" s="57"/>
      <c r="HM244" s="57"/>
      <c r="HN244" s="57"/>
      <c r="HO244" s="57"/>
      <c r="HP244" s="57"/>
      <c r="HQ244" s="57"/>
      <c r="HR244" s="57"/>
      <c r="HS244" s="57"/>
      <c r="HT244" s="57"/>
      <c r="HU244" s="57"/>
      <c r="HV244" s="57"/>
      <c r="HW244" s="57"/>
      <c r="HX244" s="57"/>
      <c r="HY244" s="57"/>
      <c r="HZ244" s="57"/>
      <c r="IA244" s="57"/>
      <c r="IB244" s="57"/>
      <c r="IC244" s="57"/>
      <c r="ID244" s="57"/>
      <c r="IE244" s="57"/>
      <c r="IF244" s="57"/>
      <c r="IG244" s="57"/>
      <c r="IH244" s="57"/>
      <c r="II244" s="57"/>
      <c r="IJ244" s="57"/>
      <c r="IK244" s="57"/>
      <c r="IL244" s="57"/>
      <c r="IM244" s="57"/>
      <c r="IN244" s="57"/>
      <c r="IO244" s="57"/>
      <c r="IP244" s="57"/>
      <c r="IQ244" s="57"/>
      <c r="IR244" s="57"/>
      <c r="IS244" s="57"/>
      <c r="IT244" s="57"/>
      <c r="IU244" s="57"/>
      <c r="IV244" s="57"/>
      <c r="IW244" s="57"/>
    </row>
    <row r="245" customFormat="false" ht="12.75" hidden="false" customHeight="false" outlineLevel="0" collapsed="false"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  <c r="HG245" s="57"/>
      <c r="HH245" s="57"/>
      <c r="HI245" s="57"/>
      <c r="HJ245" s="57"/>
      <c r="HK245" s="57"/>
      <c r="HL245" s="57"/>
      <c r="HM245" s="57"/>
      <c r="HN245" s="57"/>
      <c r="HO245" s="57"/>
      <c r="HP245" s="57"/>
      <c r="HQ245" s="57"/>
      <c r="HR245" s="57"/>
      <c r="HS245" s="57"/>
      <c r="HT245" s="57"/>
      <c r="HU245" s="57"/>
      <c r="HV245" s="57"/>
      <c r="HW245" s="57"/>
      <c r="HX245" s="57"/>
      <c r="HY245" s="57"/>
      <c r="HZ245" s="57"/>
      <c r="IA245" s="57"/>
      <c r="IB245" s="57"/>
      <c r="IC245" s="57"/>
      <c r="ID245" s="57"/>
      <c r="IE245" s="57"/>
      <c r="IF245" s="57"/>
      <c r="IG245" s="57"/>
      <c r="IH245" s="57"/>
      <c r="II245" s="57"/>
      <c r="IJ245" s="57"/>
      <c r="IK245" s="57"/>
      <c r="IL245" s="57"/>
      <c r="IM245" s="57"/>
      <c r="IN245" s="57"/>
      <c r="IO245" s="57"/>
      <c r="IP245" s="57"/>
      <c r="IQ245" s="57"/>
      <c r="IR245" s="57"/>
      <c r="IS245" s="57"/>
      <c r="IT245" s="57"/>
      <c r="IU245" s="57"/>
      <c r="IV245" s="57"/>
      <c r="IW245" s="57"/>
    </row>
    <row r="246" customFormat="false" ht="12.75" hidden="false" customHeight="false" outlineLevel="0" collapsed="false"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  <c r="HG246" s="57"/>
      <c r="HH246" s="57"/>
      <c r="HI246" s="57"/>
      <c r="HJ246" s="57"/>
      <c r="HK246" s="57"/>
      <c r="HL246" s="57"/>
      <c r="HM246" s="57"/>
      <c r="HN246" s="57"/>
      <c r="HO246" s="57"/>
      <c r="HP246" s="57"/>
      <c r="HQ246" s="57"/>
      <c r="HR246" s="57"/>
      <c r="HS246" s="57"/>
      <c r="HT246" s="57"/>
      <c r="HU246" s="57"/>
      <c r="HV246" s="57"/>
      <c r="HW246" s="57"/>
      <c r="HX246" s="57"/>
      <c r="HY246" s="57"/>
      <c r="HZ246" s="57"/>
      <c r="IA246" s="57"/>
      <c r="IB246" s="57"/>
      <c r="IC246" s="57"/>
      <c r="ID246" s="57"/>
      <c r="IE246" s="57"/>
      <c r="IF246" s="57"/>
      <c r="IG246" s="57"/>
      <c r="IH246" s="57"/>
      <c r="II246" s="57"/>
      <c r="IJ246" s="57"/>
      <c r="IK246" s="57"/>
      <c r="IL246" s="57"/>
      <c r="IM246" s="57"/>
      <c r="IN246" s="57"/>
      <c r="IO246" s="57"/>
      <c r="IP246" s="57"/>
      <c r="IQ246" s="57"/>
      <c r="IR246" s="57"/>
      <c r="IS246" s="57"/>
      <c r="IT246" s="57"/>
      <c r="IU246" s="57"/>
      <c r="IV246" s="57"/>
      <c r="IW246" s="57"/>
    </row>
    <row r="247" customFormat="false" ht="12.75" hidden="false" customHeight="false" outlineLevel="0" collapsed="false"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  <c r="HU247" s="57"/>
      <c r="HV247" s="57"/>
      <c r="HW247" s="57"/>
      <c r="HX247" s="57"/>
      <c r="HY247" s="57"/>
      <c r="HZ247" s="57"/>
      <c r="IA247" s="57"/>
      <c r="IB247" s="57"/>
      <c r="IC247" s="57"/>
      <c r="ID247" s="57"/>
      <c r="IE247" s="57"/>
      <c r="IF247" s="57"/>
      <c r="IG247" s="57"/>
      <c r="IH247" s="57"/>
      <c r="II247" s="57"/>
      <c r="IJ247" s="57"/>
      <c r="IK247" s="57"/>
      <c r="IL247" s="57"/>
      <c r="IM247" s="57"/>
      <c r="IN247" s="57"/>
      <c r="IO247" s="57"/>
      <c r="IP247" s="57"/>
      <c r="IQ247" s="57"/>
      <c r="IR247" s="57"/>
      <c r="IS247" s="57"/>
      <c r="IT247" s="57"/>
      <c r="IU247" s="57"/>
      <c r="IV247" s="57"/>
      <c r="IW247" s="57"/>
    </row>
    <row r="248" customFormat="false" ht="12.75" hidden="false" customHeight="false" outlineLevel="0" collapsed="false"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57"/>
      <c r="HT248" s="57"/>
      <c r="HU248" s="57"/>
      <c r="HV248" s="57"/>
      <c r="HW248" s="57"/>
      <c r="HX248" s="57"/>
      <c r="HY248" s="57"/>
      <c r="HZ248" s="57"/>
      <c r="IA248" s="57"/>
      <c r="IB248" s="57"/>
      <c r="IC248" s="57"/>
      <c r="ID248" s="57"/>
      <c r="IE248" s="57"/>
      <c r="IF248" s="57"/>
      <c r="IG248" s="57"/>
      <c r="IH248" s="57"/>
      <c r="II248" s="57"/>
      <c r="IJ248" s="57"/>
      <c r="IK248" s="57"/>
      <c r="IL248" s="57"/>
      <c r="IM248" s="57"/>
      <c r="IN248" s="57"/>
      <c r="IO248" s="57"/>
      <c r="IP248" s="57"/>
      <c r="IQ248" s="57"/>
      <c r="IR248" s="57"/>
      <c r="IS248" s="57"/>
      <c r="IT248" s="57"/>
      <c r="IU248" s="57"/>
      <c r="IV248" s="57"/>
      <c r="IW248" s="57"/>
    </row>
    <row r="249" customFormat="false" ht="12.75" hidden="false" customHeight="false" outlineLevel="0" collapsed="false"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57"/>
      <c r="HT249" s="57"/>
      <c r="HU249" s="57"/>
      <c r="HV249" s="57"/>
      <c r="HW249" s="57"/>
      <c r="HX249" s="57"/>
      <c r="HY249" s="57"/>
      <c r="HZ249" s="57"/>
      <c r="IA249" s="57"/>
      <c r="IB249" s="57"/>
      <c r="IC249" s="57"/>
      <c r="ID249" s="57"/>
      <c r="IE249" s="57"/>
      <c r="IF249" s="57"/>
      <c r="IG249" s="57"/>
      <c r="IH249" s="57"/>
      <c r="II249" s="57"/>
      <c r="IJ249" s="57"/>
      <c r="IK249" s="57"/>
      <c r="IL249" s="57"/>
      <c r="IM249" s="57"/>
      <c r="IN249" s="57"/>
      <c r="IO249" s="57"/>
      <c r="IP249" s="57"/>
      <c r="IQ249" s="57"/>
      <c r="IR249" s="57"/>
      <c r="IS249" s="57"/>
      <c r="IT249" s="57"/>
      <c r="IU249" s="57"/>
      <c r="IV249" s="57"/>
      <c r="IW249" s="57"/>
    </row>
    <row r="250" customFormat="false" ht="12.75" hidden="false" customHeight="false" outlineLevel="0" collapsed="false"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  <c r="HG250" s="57"/>
      <c r="HH250" s="57"/>
      <c r="HI250" s="57"/>
      <c r="HJ250" s="57"/>
      <c r="HK250" s="57"/>
      <c r="HL250" s="57"/>
      <c r="HM250" s="57"/>
      <c r="HN250" s="57"/>
      <c r="HO250" s="57"/>
      <c r="HP250" s="57"/>
      <c r="HQ250" s="57"/>
      <c r="HR250" s="57"/>
      <c r="HS250" s="57"/>
      <c r="HT250" s="57"/>
      <c r="HU250" s="57"/>
      <c r="HV250" s="57"/>
      <c r="HW250" s="57"/>
      <c r="HX250" s="57"/>
      <c r="HY250" s="57"/>
      <c r="HZ250" s="57"/>
      <c r="IA250" s="57"/>
      <c r="IB250" s="57"/>
      <c r="IC250" s="57"/>
      <c r="ID250" s="57"/>
      <c r="IE250" s="57"/>
      <c r="IF250" s="57"/>
      <c r="IG250" s="57"/>
      <c r="IH250" s="57"/>
      <c r="II250" s="57"/>
      <c r="IJ250" s="57"/>
      <c r="IK250" s="57"/>
      <c r="IL250" s="57"/>
      <c r="IM250" s="57"/>
      <c r="IN250" s="57"/>
      <c r="IO250" s="57"/>
      <c r="IP250" s="57"/>
      <c r="IQ250" s="57"/>
      <c r="IR250" s="57"/>
      <c r="IS250" s="57"/>
      <c r="IT250" s="57"/>
      <c r="IU250" s="57"/>
      <c r="IV250" s="57"/>
      <c r="IW250" s="57"/>
    </row>
    <row r="251" customFormat="false" ht="12.75" hidden="false" customHeight="false" outlineLevel="0" collapsed="false"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  <c r="HU251" s="57"/>
      <c r="HV251" s="57"/>
      <c r="HW251" s="57"/>
      <c r="HX251" s="57"/>
      <c r="HY251" s="57"/>
      <c r="HZ251" s="57"/>
      <c r="IA251" s="57"/>
      <c r="IB251" s="57"/>
      <c r="IC251" s="57"/>
      <c r="ID251" s="57"/>
      <c r="IE251" s="57"/>
      <c r="IF251" s="57"/>
      <c r="IG251" s="57"/>
      <c r="IH251" s="57"/>
      <c r="II251" s="57"/>
      <c r="IJ251" s="57"/>
      <c r="IK251" s="57"/>
      <c r="IL251" s="57"/>
      <c r="IM251" s="57"/>
      <c r="IN251" s="57"/>
      <c r="IO251" s="57"/>
      <c r="IP251" s="57"/>
      <c r="IQ251" s="57"/>
      <c r="IR251" s="57"/>
      <c r="IS251" s="57"/>
      <c r="IT251" s="57"/>
      <c r="IU251" s="57"/>
      <c r="IV251" s="57"/>
      <c r="IW251" s="57"/>
    </row>
    <row r="252" customFormat="false" ht="12.75" hidden="false" customHeight="false" outlineLevel="0" collapsed="false"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  <c r="HG252" s="57"/>
      <c r="HH252" s="57"/>
      <c r="HI252" s="57"/>
      <c r="HJ252" s="57"/>
      <c r="HK252" s="57"/>
      <c r="HL252" s="57"/>
      <c r="HM252" s="57"/>
      <c r="HN252" s="57"/>
      <c r="HO252" s="57"/>
      <c r="HP252" s="57"/>
      <c r="HQ252" s="57"/>
      <c r="HR252" s="57"/>
      <c r="HS252" s="57"/>
      <c r="HT252" s="57"/>
      <c r="HU252" s="57"/>
      <c r="HV252" s="57"/>
      <c r="HW252" s="57"/>
      <c r="HX252" s="57"/>
      <c r="HY252" s="57"/>
      <c r="HZ252" s="57"/>
      <c r="IA252" s="57"/>
      <c r="IB252" s="57"/>
      <c r="IC252" s="57"/>
      <c r="ID252" s="57"/>
      <c r="IE252" s="57"/>
      <c r="IF252" s="57"/>
      <c r="IG252" s="57"/>
      <c r="IH252" s="57"/>
      <c r="II252" s="57"/>
      <c r="IJ252" s="57"/>
      <c r="IK252" s="57"/>
      <c r="IL252" s="57"/>
      <c r="IM252" s="57"/>
      <c r="IN252" s="57"/>
      <c r="IO252" s="57"/>
      <c r="IP252" s="57"/>
      <c r="IQ252" s="57"/>
      <c r="IR252" s="57"/>
      <c r="IS252" s="57"/>
      <c r="IT252" s="57"/>
      <c r="IU252" s="57"/>
      <c r="IV252" s="57"/>
      <c r="IW252" s="57"/>
    </row>
    <row r="253" customFormat="false" ht="12.75" hidden="false" customHeight="false" outlineLevel="0" collapsed="false"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  <c r="HG253" s="57"/>
      <c r="HH253" s="57"/>
      <c r="HI253" s="57"/>
      <c r="HJ253" s="57"/>
      <c r="HK253" s="57"/>
      <c r="HL253" s="57"/>
      <c r="HM253" s="57"/>
      <c r="HN253" s="57"/>
      <c r="HO253" s="57"/>
      <c r="HP253" s="57"/>
      <c r="HQ253" s="57"/>
      <c r="HR253" s="57"/>
      <c r="HS253" s="57"/>
      <c r="HT253" s="57"/>
      <c r="HU253" s="57"/>
      <c r="HV253" s="57"/>
      <c r="HW253" s="57"/>
      <c r="HX253" s="57"/>
      <c r="HY253" s="57"/>
      <c r="HZ253" s="57"/>
      <c r="IA253" s="57"/>
      <c r="IB253" s="57"/>
      <c r="IC253" s="57"/>
      <c r="ID253" s="57"/>
      <c r="IE253" s="57"/>
      <c r="IF253" s="57"/>
      <c r="IG253" s="57"/>
      <c r="IH253" s="57"/>
      <c r="II253" s="57"/>
      <c r="IJ253" s="57"/>
      <c r="IK253" s="57"/>
      <c r="IL253" s="57"/>
      <c r="IM253" s="57"/>
      <c r="IN253" s="57"/>
      <c r="IO253" s="57"/>
      <c r="IP253" s="57"/>
      <c r="IQ253" s="57"/>
      <c r="IR253" s="57"/>
      <c r="IS253" s="57"/>
      <c r="IT253" s="57"/>
      <c r="IU253" s="57"/>
      <c r="IV253" s="57"/>
      <c r="IW253" s="57"/>
    </row>
    <row r="254" customFormat="false" ht="12.75" hidden="false" customHeight="false" outlineLevel="0" collapsed="false"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  <c r="HG254" s="57"/>
      <c r="HH254" s="57"/>
      <c r="HI254" s="57"/>
      <c r="HJ254" s="57"/>
      <c r="HK254" s="57"/>
      <c r="HL254" s="57"/>
      <c r="HM254" s="57"/>
      <c r="HN254" s="57"/>
      <c r="HO254" s="57"/>
      <c r="HP254" s="57"/>
      <c r="HQ254" s="57"/>
      <c r="HR254" s="57"/>
      <c r="HS254" s="57"/>
      <c r="HT254" s="57"/>
      <c r="HU254" s="57"/>
      <c r="HV254" s="57"/>
      <c r="HW254" s="57"/>
      <c r="HX254" s="57"/>
      <c r="HY254" s="57"/>
      <c r="HZ254" s="57"/>
      <c r="IA254" s="57"/>
      <c r="IB254" s="57"/>
      <c r="IC254" s="57"/>
      <c r="ID254" s="57"/>
      <c r="IE254" s="57"/>
      <c r="IF254" s="57"/>
      <c r="IG254" s="57"/>
      <c r="IH254" s="57"/>
      <c r="II254" s="57"/>
      <c r="IJ254" s="57"/>
      <c r="IK254" s="57"/>
      <c r="IL254" s="57"/>
      <c r="IM254" s="57"/>
      <c r="IN254" s="57"/>
      <c r="IO254" s="57"/>
      <c r="IP254" s="57"/>
      <c r="IQ254" s="57"/>
      <c r="IR254" s="57"/>
      <c r="IS254" s="57"/>
      <c r="IT254" s="57"/>
      <c r="IU254" s="57"/>
      <c r="IV254" s="57"/>
      <c r="IW254" s="57"/>
    </row>
    <row r="255" customFormat="false" ht="12.75" hidden="false" customHeight="false" outlineLevel="0" collapsed="false"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  <c r="HU255" s="57"/>
      <c r="HV255" s="57"/>
      <c r="HW255" s="57"/>
      <c r="HX255" s="57"/>
      <c r="HY255" s="57"/>
      <c r="HZ255" s="57"/>
      <c r="IA255" s="57"/>
      <c r="IB255" s="57"/>
      <c r="IC255" s="57"/>
      <c r="ID255" s="57"/>
      <c r="IE255" s="57"/>
      <c r="IF255" s="57"/>
      <c r="IG255" s="57"/>
      <c r="IH255" s="57"/>
      <c r="II255" s="57"/>
      <c r="IJ255" s="57"/>
      <c r="IK255" s="57"/>
      <c r="IL255" s="57"/>
      <c r="IM255" s="57"/>
      <c r="IN255" s="57"/>
      <c r="IO255" s="57"/>
      <c r="IP255" s="57"/>
      <c r="IQ255" s="57"/>
      <c r="IR255" s="57"/>
      <c r="IS255" s="57"/>
      <c r="IT255" s="57"/>
      <c r="IU255" s="57"/>
      <c r="IV255" s="57"/>
      <c r="IW255" s="57"/>
    </row>
    <row r="256" customFormat="false" ht="12.75" hidden="false" customHeight="false" outlineLevel="0" collapsed="false"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  <c r="HG256" s="57"/>
      <c r="HH256" s="57"/>
      <c r="HI256" s="57"/>
      <c r="HJ256" s="57"/>
      <c r="HK256" s="57"/>
      <c r="HL256" s="57"/>
      <c r="HM256" s="57"/>
      <c r="HN256" s="57"/>
      <c r="HO256" s="57"/>
      <c r="HP256" s="57"/>
      <c r="HQ256" s="57"/>
      <c r="HR256" s="57"/>
      <c r="HS256" s="57"/>
      <c r="HT256" s="57"/>
      <c r="HU256" s="57"/>
      <c r="HV256" s="57"/>
      <c r="HW256" s="57"/>
      <c r="HX256" s="57"/>
      <c r="HY256" s="57"/>
      <c r="HZ256" s="57"/>
      <c r="IA256" s="57"/>
      <c r="IB256" s="57"/>
      <c r="IC256" s="57"/>
      <c r="ID256" s="57"/>
      <c r="IE256" s="57"/>
      <c r="IF256" s="57"/>
      <c r="IG256" s="57"/>
      <c r="IH256" s="57"/>
      <c r="II256" s="57"/>
      <c r="IJ256" s="57"/>
      <c r="IK256" s="57"/>
      <c r="IL256" s="57"/>
      <c r="IM256" s="57"/>
      <c r="IN256" s="57"/>
      <c r="IO256" s="57"/>
      <c r="IP256" s="57"/>
      <c r="IQ256" s="57"/>
      <c r="IR256" s="57"/>
      <c r="IS256" s="57"/>
      <c r="IT256" s="57"/>
      <c r="IU256" s="57"/>
      <c r="IV256" s="57"/>
      <c r="IW256" s="57"/>
    </row>
    <row r="257" customFormat="false" ht="12.75" hidden="false" customHeight="false" outlineLevel="0" collapsed="false"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  <c r="HG257" s="57"/>
      <c r="HH257" s="57"/>
      <c r="HI257" s="57"/>
      <c r="HJ257" s="57"/>
      <c r="HK257" s="57"/>
      <c r="HL257" s="57"/>
      <c r="HM257" s="57"/>
      <c r="HN257" s="57"/>
      <c r="HO257" s="57"/>
      <c r="HP257" s="57"/>
      <c r="HQ257" s="57"/>
      <c r="HR257" s="57"/>
      <c r="HS257" s="57"/>
      <c r="HT257" s="57"/>
      <c r="HU257" s="57"/>
      <c r="HV257" s="57"/>
      <c r="HW257" s="57"/>
      <c r="HX257" s="57"/>
      <c r="HY257" s="57"/>
      <c r="HZ257" s="57"/>
      <c r="IA257" s="57"/>
      <c r="IB257" s="57"/>
      <c r="IC257" s="57"/>
      <c r="ID257" s="57"/>
      <c r="IE257" s="57"/>
      <c r="IF257" s="57"/>
      <c r="IG257" s="57"/>
      <c r="IH257" s="57"/>
      <c r="II257" s="57"/>
      <c r="IJ257" s="57"/>
      <c r="IK257" s="57"/>
      <c r="IL257" s="57"/>
      <c r="IM257" s="57"/>
      <c r="IN257" s="57"/>
      <c r="IO257" s="57"/>
      <c r="IP257" s="57"/>
      <c r="IQ257" s="57"/>
      <c r="IR257" s="57"/>
      <c r="IS257" s="57"/>
      <c r="IT257" s="57"/>
      <c r="IU257" s="57"/>
      <c r="IV257" s="57"/>
      <c r="IW257" s="57"/>
    </row>
    <row r="258" customFormat="false" ht="12.75" hidden="false" customHeight="false" outlineLevel="0" collapsed="false"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  <c r="HG258" s="57"/>
      <c r="HH258" s="57"/>
      <c r="HI258" s="57"/>
      <c r="HJ258" s="57"/>
      <c r="HK258" s="57"/>
      <c r="HL258" s="57"/>
      <c r="HM258" s="57"/>
      <c r="HN258" s="57"/>
      <c r="HO258" s="57"/>
      <c r="HP258" s="57"/>
      <c r="HQ258" s="57"/>
      <c r="HR258" s="57"/>
      <c r="HS258" s="57"/>
      <c r="HT258" s="57"/>
      <c r="HU258" s="57"/>
      <c r="HV258" s="57"/>
      <c r="HW258" s="57"/>
      <c r="HX258" s="57"/>
      <c r="HY258" s="57"/>
      <c r="HZ258" s="57"/>
      <c r="IA258" s="57"/>
      <c r="IB258" s="57"/>
      <c r="IC258" s="57"/>
      <c r="ID258" s="57"/>
      <c r="IE258" s="57"/>
      <c r="IF258" s="57"/>
      <c r="IG258" s="57"/>
      <c r="IH258" s="57"/>
      <c r="II258" s="57"/>
      <c r="IJ258" s="57"/>
      <c r="IK258" s="57"/>
      <c r="IL258" s="57"/>
      <c r="IM258" s="57"/>
      <c r="IN258" s="57"/>
      <c r="IO258" s="57"/>
      <c r="IP258" s="57"/>
      <c r="IQ258" s="57"/>
      <c r="IR258" s="57"/>
      <c r="IS258" s="57"/>
      <c r="IT258" s="57"/>
      <c r="IU258" s="57"/>
      <c r="IV258" s="57"/>
      <c r="IW258" s="57"/>
    </row>
    <row r="259" customFormat="false" ht="12.75" hidden="false" customHeight="false" outlineLevel="0" collapsed="false"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  <c r="HU259" s="57"/>
      <c r="HV259" s="57"/>
      <c r="HW259" s="57"/>
      <c r="HX259" s="57"/>
      <c r="HY259" s="57"/>
      <c r="HZ259" s="57"/>
      <c r="IA259" s="57"/>
      <c r="IB259" s="57"/>
      <c r="IC259" s="57"/>
      <c r="ID259" s="57"/>
      <c r="IE259" s="57"/>
      <c r="IF259" s="57"/>
      <c r="IG259" s="57"/>
      <c r="IH259" s="57"/>
      <c r="II259" s="57"/>
      <c r="IJ259" s="57"/>
      <c r="IK259" s="57"/>
      <c r="IL259" s="57"/>
      <c r="IM259" s="57"/>
      <c r="IN259" s="57"/>
      <c r="IO259" s="57"/>
      <c r="IP259" s="57"/>
      <c r="IQ259" s="57"/>
      <c r="IR259" s="57"/>
      <c r="IS259" s="57"/>
      <c r="IT259" s="57"/>
      <c r="IU259" s="57"/>
      <c r="IV259" s="57"/>
      <c r="IW259" s="57"/>
    </row>
    <row r="260" customFormat="false" ht="12.75" hidden="false" customHeight="false" outlineLevel="0" collapsed="false"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  <c r="HG260" s="57"/>
      <c r="HH260" s="57"/>
      <c r="HI260" s="57"/>
      <c r="HJ260" s="57"/>
      <c r="HK260" s="57"/>
      <c r="HL260" s="57"/>
      <c r="HM260" s="57"/>
      <c r="HN260" s="57"/>
      <c r="HO260" s="57"/>
      <c r="HP260" s="57"/>
      <c r="HQ260" s="57"/>
      <c r="HR260" s="57"/>
      <c r="HS260" s="57"/>
      <c r="HT260" s="57"/>
      <c r="HU260" s="57"/>
      <c r="HV260" s="57"/>
      <c r="HW260" s="57"/>
      <c r="HX260" s="57"/>
      <c r="HY260" s="57"/>
      <c r="HZ260" s="57"/>
      <c r="IA260" s="57"/>
      <c r="IB260" s="57"/>
      <c r="IC260" s="57"/>
      <c r="ID260" s="57"/>
      <c r="IE260" s="57"/>
      <c r="IF260" s="57"/>
      <c r="IG260" s="57"/>
      <c r="IH260" s="57"/>
      <c r="II260" s="57"/>
      <c r="IJ260" s="57"/>
      <c r="IK260" s="57"/>
      <c r="IL260" s="57"/>
      <c r="IM260" s="57"/>
      <c r="IN260" s="57"/>
      <c r="IO260" s="57"/>
      <c r="IP260" s="57"/>
      <c r="IQ260" s="57"/>
      <c r="IR260" s="57"/>
      <c r="IS260" s="57"/>
      <c r="IT260" s="57"/>
      <c r="IU260" s="57"/>
      <c r="IV260" s="57"/>
      <c r="IW260" s="57"/>
    </row>
    <row r="261" customFormat="false" ht="12.75" hidden="false" customHeight="false" outlineLevel="0" collapsed="false"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  <c r="HG261" s="57"/>
      <c r="HH261" s="57"/>
      <c r="HI261" s="57"/>
      <c r="HJ261" s="57"/>
      <c r="HK261" s="57"/>
      <c r="HL261" s="57"/>
      <c r="HM261" s="57"/>
      <c r="HN261" s="57"/>
      <c r="HO261" s="57"/>
      <c r="HP261" s="57"/>
      <c r="HQ261" s="57"/>
      <c r="HR261" s="57"/>
      <c r="HS261" s="57"/>
      <c r="HT261" s="57"/>
      <c r="HU261" s="57"/>
      <c r="HV261" s="57"/>
      <c r="HW261" s="57"/>
      <c r="HX261" s="57"/>
      <c r="HY261" s="57"/>
      <c r="HZ261" s="57"/>
      <c r="IA261" s="57"/>
      <c r="IB261" s="57"/>
      <c r="IC261" s="57"/>
      <c r="ID261" s="57"/>
      <c r="IE261" s="57"/>
      <c r="IF261" s="57"/>
      <c r="IG261" s="57"/>
      <c r="IH261" s="57"/>
      <c r="II261" s="57"/>
      <c r="IJ261" s="57"/>
      <c r="IK261" s="57"/>
      <c r="IL261" s="57"/>
      <c r="IM261" s="57"/>
      <c r="IN261" s="57"/>
      <c r="IO261" s="57"/>
      <c r="IP261" s="57"/>
      <c r="IQ261" s="57"/>
      <c r="IR261" s="57"/>
      <c r="IS261" s="57"/>
      <c r="IT261" s="57"/>
      <c r="IU261" s="57"/>
      <c r="IV261" s="57"/>
      <c r="IW261" s="57"/>
    </row>
    <row r="262" customFormat="false" ht="12.75" hidden="false" customHeight="false" outlineLevel="0" collapsed="false"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  <c r="HG262" s="57"/>
      <c r="HH262" s="57"/>
      <c r="HI262" s="57"/>
      <c r="HJ262" s="57"/>
      <c r="HK262" s="57"/>
      <c r="HL262" s="57"/>
      <c r="HM262" s="57"/>
      <c r="HN262" s="57"/>
      <c r="HO262" s="57"/>
      <c r="HP262" s="57"/>
      <c r="HQ262" s="57"/>
      <c r="HR262" s="57"/>
      <c r="HS262" s="57"/>
      <c r="HT262" s="57"/>
      <c r="HU262" s="57"/>
      <c r="HV262" s="57"/>
      <c r="HW262" s="57"/>
      <c r="HX262" s="57"/>
      <c r="HY262" s="57"/>
      <c r="HZ262" s="57"/>
      <c r="IA262" s="57"/>
      <c r="IB262" s="57"/>
      <c r="IC262" s="57"/>
      <c r="ID262" s="57"/>
      <c r="IE262" s="57"/>
      <c r="IF262" s="57"/>
      <c r="IG262" s="57"/>
      <c r="IH262" s="57"/>
      <c r="II262" s="57"/>
      <c r="IJ262" s="57"/>
      <c r="IK262" s="57"/>
      <c r="IL262" s="57"/>
      <c r="IM262" s="57"/>
      <c r="IN262" s="57"/>
      <c r="IO262" s="57"/>
      <c r="IP262" s="57"/>
      <c r="IQ262" s="57"/>
      <c r="IR262" s="57"/>
      <c r="IS262" s="57"/>
      <c r="IT262" s="57"/>
      <c r="IU262" s="57"/>
      <c r="IV262" s="57"/>
      <c r="IW262" s="57"/>
    </row>
    <row r="263" customFormat="false" ht="12.75" hidden="false" customHeight="false" outlineLevel="0" collapsed="false"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  <c r="HU263" s="57"/>
      <c r="HV263" s="57"/>
      <c r="HW263" s="57"/>
      <c r="HX263" s="57"/>
      <c r="HY263" s="57"/>
      <c r="HZ263" s="57"/>
      <c r="IA263" s="57"/>
      <c r="IB263" s="57"/>
      <c r="IC263" s="57"/>
      <c r="ID263" s="57"/>
      <c r="IE263" s="57"/>
      <c r="IF263" s="57"/>
      <c r="IG263" s="57"/>
      <c r="IH263" s="57"/>
      <c r="II263" s="57"/>
      <c r="IJ263" s="57"/>
      <c r="IK263" s="57"/>
      <c r="IL263" s="57"/>
      <c r="IM263" s="57"/>
      <c r="IN263" s="57"/>
      <c r="IO263" s="57"/>
      <c r="IP263" s="57"/>
      <c r="IQ263" s="57"/>
      <c r="IR263" s="57"/>
      <c r="IS263" s="57"/>
      <c r="IT263" s="57"/>
      <c r="IU263" s="57"/>
      <c r="IV263" s="57"/>
      <c r="IW263" s="57"/>
    </row>
    <row r="264" customFormat="false" ht="12.75" hidden="false" customHeight="false" outlineLevel="0" collapsed="false"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  <c r="HG264" s="57"/>
      <c r="HH264" s="57"/>
      <c r="HI264" s="57"/>
      <c r="HJ264" s="57"/>
      <c r="HK264" s="57"/>
      <c r="HL264" s="57"/>
      <c r="HM264" s="57"/>
      <c r="HN264" s="57"/>
      <c r="HO264" s="57"/>
      <c r="HP264" s="57"/>
      <c r="HQ264" s="57"/>
      <c r="HR264" s="57"/>
      <c r="HS264" s="57"/>
      <c r="HT264" s="57"/>
      <c r="HU264" s="57"/>
      <c r="HV264" s="57"/>
      <c r="HW264" s="57"/>
      <c r="HX264" s="57"/>
      <c r="HY264" s="57"/>
      <c r="HZ264" s="57"/>
      <c r="IA264" s="57"/>
      <c r="IB264" s="57"/>
      <c r="IC264" s="57"/>
      <c r="ID264" s="57"/>
      <c r="IE264" s="57"/>
      <c r="IF264" s="57"/>
      <c r="IG264" s="57"/>
      <c r="IH264" s="57"/>
      <c r="II264" s="57"/>
      <c r="IJ264" s="57"/>
      <c r="IK264" s="57"/>
      <c r="IL264" s="57"/>
      <c r="IM264" s="57"/>
      <c r="IN264" s="57"/>
      <c r="IO264" s="57"/>
      <c r="IP264" s="57"/>
      <c r="IQ264" s="57"/>
      <c r="IR264" s="57"/>
      <c r="IS264" s="57"/>
      <c r="IT264" s="57"/>
      <c r="IU264" s="57"/>
      <c r="IV264" s="57"/>
      <c r="IW264" s="57"/>
    </row>
    <row r="265" customFormat="false" ht="12.75" hidden="false" customHeight="false" outlineLevel="0" collapsed="false"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  <c r="HG265" s="57"/>
      <c r="HH265" s="57"/>
      <c r="HI265" s="57"/>
      <c r="HJ265" s="57"/>
      <c r="HK265" s="57"/>
      <c r="HL265" s="57"/>
      <c r="HM265" s="57"/>
      <c r="HN265" s="57"/>
      <c r="HO265" s="57"/>
      <c r="HP265" s="57"/>
      <c r="HQ265" s="57"/>
      <c r="HR265" s="57"/>
      <c r="HS265" s="57"/>
      <c r="HT265" s="57"/>
      <c r="HU265" s="57"/>
      <c r="HV265" s="57"/>
      <c r="HW265" s="57"/>
      <c r="HX265" s="57"/>
      <c r="HY265" s="57"/>
      <c r="HZ265" s="57"/>
      <c r="IA265" s="57"/>
      <c r="IB265" s="57"/>
      <c r="IC265" s="57"/>
      <c r="ID265" s="57"/>
      <c r="IE265" s="57"/>
      <c r="IF265" s="57"/>
      <c r="IG265" s="57"/>
      <c r="IH265" s="57"/>
      <c r="II265" s="57"/>
      <c r="IJ265" s="57"/>
      <c r="IK265" s="57"/>
      <c r="IL265" s="57"/>
      <c r="IM265" s="57"/>
      <c r="IN265" s="57"/>
      <c r="IO265" s="57"/>
      <c r="IP265" s="57"/>
      <c r="IQ265" s="57"/>
      <c r="IR265" s="57"/>
      <c r="IS265" s="57"/>
      <c r="IT265" s="57"/>
      <c r="IU265" s="57"/>
      <c r="IV265" s="57"/>
      <c r="IW265" s="57"/>
    </row>
    <row r="266" customFormat="false" ht="12.75" hidden="false" customHeight="false" outlineLevel="0" collapsed="false"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  <c r="HG266" s="57"/>
      <c r="HH266" s="57"/>
      <c r="HI266" s="57"/>
      <c r="HJ266" s="57"/>
      <c r="HK266" s="57"/>
      <c r="HL266" s="57"/>
      <c r="HM266" s="57"/>
      <c r="HN266" s="57"/>
      <c r="HO266" s="57"/>
      <c r="HP266" s="57"/>
      <c r="HQ266" s="57"/>
      <c r="HR266" s="57"/>
      <c r="HS266" s="57"/>
      <c r="HT266" s="57"/>
      <c r="HU266" s="57"/>
      <c r="HV266" s="57"/>
      <c r="HW266" s="57"/>
      <c r="HX266" s="57"/>
      <c r="HY266" s="57"/>
      <c r="HZ266" s="57"/>
      <c r="IA266" s="57"/>
      <c r="IB266" s="57"/>
      <c r="IC266" s="57"/>
      <c r="ID266" s="57"/>
      <c r="IE266" s="57"/>
      <c r="IF266" s="57"/>
      <c r="IG266" s="57"/>
      <c r="IH266" s="57"/>
      <c r="II266" s="57"/>
      <c r="IJ266" s="57"/>
      <c r="IK266" s="57"/>
      <c r="IL266" s="57"/>
      <c r="IM266" s="57"/>
      <c r="IN266" s="57"/>
      <c r="IO266" s="57"/>
      <c r="IP266" s="57"/>
      <c r="IQ266" s="57"/>
      <c r="IR266" s="57"/>
      <c r="IS266" s="57"/>
      <c r="IT266" s="57"/>
      <c r="IU266" s="57"/>
      <c r="IV266" s="57"/>
      <c r="IW266" s="57"/>
    </row>
    <row r="267" customFormat="false" ht="12.75" hidden="false" customHeight="false" outlineLevel="0" collapsed="false"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  <c r="HU267" s="57"/>
      <c r="HV267" s="57"/>
      <c r="HW267" s="57"/>
      <c r="HX267" s="57"/>
      <c r="HY267" s="57"/>
      <c r="HZ267" s="57"/>
      <c r="IA267" s="57"/>
      <c r="IB267" s="57"/>
      <c r="IC267" s="57"/>
      <c r="ID267" s="57"/>
      <c r="IE267" s="57"/>
      <c r="IF267" s="57"/>
      <c r="IG267" s="57"/>
      <c r="IH267" s="57"/>
      <c r="II267" s="57"/>
      <c r="IJ267" s="57"/>
      <c r="IK267" s="57"/>
      <c r="IL267" s="57"/>
      <c r="IM267" s="57"/>
      <c r="IN267" s="57"/>
      <c r="IO267" s="57"/>
      <c r="IP267" s="57"/>
      <c r="IQ267" s="57"/>
      <c r="IR267" s="57"/>
      <c r="IS267" s="57"/>
      <c r="IT267" s="57"/>
      <c r="IU267" s="57"/>
      <c r="IV267" s="57"/>
      <c r="IW267" s="57"/>
    </row>
    <row r="268" customFormat="false" ht="12.75" hidden="false" customHeight="false" outlineLevel="0" collapsed="false"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  <c r="HG268" s="57"/>
      <c r="HH268" s="57"/>
      <c r="HI268" s="57"/>
      <c r="HJ268" s="57"/>
      <c r="HK268" s="57"/>
      <c r="HL268" s="57"/>
      <c r="HM268" s="57"/>
      <c r="HN268" s="57"/>
      <c r="HO268" s="57"/>
      <c r="HP268" s="57"/>
      <c r="HQ268" s="57"/>
      <c r="HR268" s="57"/>
      <c r="HS268" s="57"/>
      <c r="HT268" s="57"/>
      <c r="HU268" s="57"/>
      <c r="HV268" s="57"/>
      <c r="HW268" s="57"/>
      <c r="HX268" s="57"/>
      <c r="HY268" s="57"/>
      <c r="HZ268" s="57"/>
      <c r="IA268" s="57"/>
      <c r="IB268" s="57"/>
      <c r="IC268" s="57"/>
      <c r="ID268" s="57"/>
      <c r="IE268" s="57"/>
      <c r="IF268" s="57"/>
      <c r="IG268" s="57"/>
      <c r="IH268" s="57"/>
      <c r="II268" s="57"/>
      <c r="IJ268" s="57"/>
      <c r="IK268" s="57"/>
      <c r="IL268" s="57"/>
      <c r="IM268" s="57"/>
      <c r="IN268" s="57"/>
      <c r="IO268" s="57"/>
      <c r="IP268" s="57"/>
      <c r="IQ268" s="57"/>
      <c r="IR268" s="57"/>
      <c r="IS268" s="57"/>
      <c r="IT268" s="57"/>
      <c r="IU268" s="57"/>
      <c r="IV268" s="57"/>
      <c r="IW268" s="57"/>
    </row>
    <row r="269" customFormat="false" ht="12.75" hidden="false" customHeight="false" outlineLevel="0" collapsed="false"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  <c r="HG269" s="57"/>
      <c r="HH269" s="57"/>
      <c r="HI269" s="57"/>
      <c r="HJ269" s="57"/>
      <c r="HK269" s="57"/>
      <c r="HL269" s="57"/>
      <c r="HM269" s="57"/>
      <c r="HN269" s="57"/>
      <c r="HO269" s="57"/>
      <c r="HP269" s="57"/>
      <c r="HQ269" s="57"/>
      <c r="HR269" s="57"/>
      <c r="HS269" s="57"/>
      <c r="HT269" s="57"/>
      <c r="HU269" s="57"/>
      <c r="HV269" s="57"/>
      <c r="HW269" s="57"/>
      <c r="HX269" s="57"/>
      <c r="HY269" s="57"/>
      <c r="HZ269" s="57"/>
      <c r="IA269" s="57"/>
      <c r="IB269" s="57"/>
      <c r="IC269" s="57"/>
      <c r="ID269" s="57"/>
      <c r="IE269" s="57"/>
      <c r="IF269" s="57"/>
      <c r="IG269" s="57"/>
      <c r="IH269" s="57"/>
      <c r="II269" s="57"/>
      <c r="IJ269" s="57"/>
      <c r="IK269" s="57"/>
      <c r="IL269" s="57"/>
      <c r="IM269" s="57"/>
      <c r="IN269" s="57"/>
      <c r="IO269" s="57"/>
      <c r="IP269" s="57"/>
      <c r="IQ269" s="57"/>
      <c r="IR269" s="57"/>
      <c r="IS269" s="57"/>
      <c r="IT269" s="57"/>
      <c r="IU269" s="57"/>
      <c r="IV269" s="57"/>
      <c r="IW269" s="57"/>
    </row>
    <row r="270" customFormat="false" ht="12.75" hidden="false" customHeight="false" outlineLevel="0" collapsed="false"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  <c r="HG270" s="57"/>
      <c r="HH270" s="57"/>
      <c r="HI270" s="57"/>
      <c r="HJ270" s="57"/>
      <c r="HK270" s="57"/>
      <c r="HL270" s="57"/>
      <c r="HM270" s="57"/>
      <c r="HN270" s="57"/>
      <c r="HO270" s="57"/>
      <c r="HP270" s="57"/>
      <c r="HQ270" s="57"/>
      <c r="HR270" s="57"/>
      <c r="HS270" s="57"/>
      <c r="HT270" s="57"/>
      <c r="HU270" s="57"/>
      <c r="HV270" s="57"/>
      <c r="HW270" s="57"/>
      <c r="HX270" s="57"/>
      <c r="HY270" s="57"/>
      <c r="HZ270" s="57"/>
      <c r="IA270" s="57"/>
      <c r="IB270" s="57"/>
      <c r="IC270" s="57"/>
      <c r="ID270" s="57"/>
      <c r="IE270" s="57"/>
      <c r="IF270" s="57"/>
      <c r="IG270" s="57"/>
      <c r="IH270" s="57"/>
      <c r="II270" s="57"/>
      <c r="IJ270" s="57"/>
      <c r="IK270" s="57"/>
      <c r="IL270" s="57"/>
      <c r="IM270" s="57"/>
      <c r="IN270" s="57"/>
      <c r="IO270" s="57"/>
      <c r="IP270" s="57"/>
      <c r="IQ270" s="57"/>
      <c r="IR270" s="57"/>
      <c r="IS270" s="57"/>
      <c r="IT270" s="57"/>
      <c r="IU270" s="57"/>
      <c r="IV270" s="57"/>
      <c r="IW270" s="57"/>
    </row>
    <row r="271" customFormat="false" ht="12.75" hidden="false" customHeight="false" outlineLevel="0" collapsed="false"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  <c r="HU271" s="57"/>
      <c r="HV271" s="57"/>
      <c r="HW271" s="57"/>
      <c r="HX271" s="57"/>
      <c r="HY271" s="57"/>
      <c r="HZ271" s="57"/>
      <c r="IA271" s="57"/>
      <c r="IB271" s="57"/>
      <c r="IC271" s="57"/>
      <c r="ID271" s="57"/>
      <c r="IE271" s="57"/>
      <c r="IF271" s="57"/>
      <c r="IG271" s="57"/>
      <c r="IH271" s="57"/>
      <c r="II271" s="57"/>
      <c r="IJ271" s="57"/>
      <c r="IK271" s="57"/>
      <c r="IL271" s="57"/>
      <c r="IM271" s="57"/>
      <c r="IN271" s="57"/>
      <c r="IO271" s="57"/>
      <c r="IP271" s="57"/>
      <c r="IQ271" s="57"/>
      <c r="IR271" s="57"/>
      <c r="IS271" s="57"/>
      <c r="IT271" s="57"/>
      <c r="IU271" s="57"/>
      <c r="IV271" s="57"/>
      <c r="IW271" s="57"/>
    </row>
    <row r="272" customFormat="false" ht="12.75" hidden="false" customHeight="false" outlineLevel="0" collapsed="false"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  <c r="HG272" s="57"/>
      <c r="HH272" s="57"/>
      <c r="HI272" s="57"/>
      <c r="HJ272" s="57"/>
      <c r="HK272" s="57"/>
      <c r="HL272" s="57"/>
      <c r="HM272" s="57"/>
      <c r="HN272" s="57"/>
      <c r="HO272" s="57"/>
      <c r="HP272" s="57"/>
      <c r="HQ272" s="57"/>
      <c r="HR272" s="57"/>
      <c r="HS272" s="57"/>
      <c r="HT272" s="57"/>
      <c r="HU272" s="57"/>
      <c r="HV272" s="57"/>
      <c r="HW272" s="57"/>
      <c r="HX272" s="57"/>
      <c r="HY272" s="57"/>
      <c r="HZ272" s="57"/>
      <c r="IA272" s="57"/>
      <c r="IB272" s="57"/>
      <c r="IC272" s="57"/>
      <c r="ID272" s="57"/>
      <c r="IE272" s="57"/>
      <c r="IF272" s="57"/>
      <c r="IG272" s="57"/>
      <c r="IH272" s="57"/>
      <c r="II272" s="57"/>
      <c r="IJ272" s="57"/>
      <c r="IK272" s="57"/>
      <c r="IL272" s="57"/>
      <c r="IM272" s="57"/>
      <c r="IN272" s="57"/>
      <c r="IO272" s="57"/>
      <c r="IP272" s="57"/>
      <c r="IQ272" s="57"/>
      <c r="IR272" s="57"/>
      <c r="IS272" s="57"/>
      <c r="IT272" s="57"/>
      <c r="IU272" s="57"/>
      <c r="IV272" s="57"/>
      <c r="IW272" s="57"/>
    </row>
    <row r="273" customFormat="false" ht="12.75" hidden="false" customHeight="false" outlineLevel="0" collapsed="false"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  <c r="HG273" s="57"/>
      <c r="HH273" s="57"/>
      <c r="HI273" s="57"/>
      <c r="HJ273" s="57"/>
      <c r="HK273" s="57"/>
      <c r="HL273" s="57"/>
      <c r="HM273" s="57"/>
      <c r="HN273" s="57"/>
      <c r="HO273" s="57"/>
      <c r="HP273" s="57"/>
      <c r="HQ273" s="57"/>
      <c r="HR273" s="57"/>
      <c r="HS273" s="57"/>
      <c r="HT273" s="57"/>
      <c r="HU273" s="57"/>
      <c r="HV273" s="57"/>
      <c r="HW273" s="57"/>
      <c r="HX273" s="57"/>
      <c r="HY273" s="57"/>
      <c r="HZ273" s="57"/>
      <c r="IA273" s="57"/>
      <c r="IB273" s="57"/>
      <c r="IC273" s="57"/>
      <c r="ID273" s="57"/>
      <c r="IE273" s="57"/>
      <c r="IF273" s="57"/>
      <c r="IG273" s="57"/>
      <c r="IH273" s="57"/>
      <c r="II273" s="57"/>
      <c r="IJ273" s="57"/>
      <c r="IK273" s="57"/>
      <c r="IL273" s="57"/>
      <c r="IM273" s="57"/>
      <c r="IN273" s="57"/>
      <c r="IO273" s="57"/>
      <c r="IP273" s="57"/>
      <c r="IQ273" s="57"/>
      <c r="IR273" s="57"/>
      <c r="IS273" s="57"/>
      <c r="IT273" s="57"/>
      <c r="IU273" s="57"/>
      <c r="IV273" s="57"/>
      <c r="IW273" s="57"/>
    </row>
    <row r="274" customFormat="false" ht="12.75" hidden="false" customHeight="false" outlineLevel="0" collapsed="false"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  <c r="HG274" s="57"/>
      <c r="HH274" s="57"/>
      <c r="HI274" s="57"/>
      <c r="HJ274" s="57"/>
      <c r="HK274" s="57"/>
      <c r="HL274" s="57"/>
      <c r="HM274" s="57"/>
      <c r="HN274" s="57"/>
      <c r="HO274" s="57"/>
      <c r="HP274" s="57"/>
      <c r="HQ274" s="57"/>
      <c r="HR274" s="57"/>
      <c r="HS274" s="57"/>
      <c r="HT274" s="57"/>
      <c r="HU274" s="57"/>
      <c r="HV274" s="57"/>
      <c r="HW274" s="57"/>
      <c r="HX274" s="57"/>
      <c r="HY274" s="57"/>
      <c r="HZ274" s="57"/>
      <c r="IA274" s="57"/>
      <c r="IB274" s="57"/>
      <c r="IC274" s="57"/>
      <c r="ID274" s="57"/>
      <c r="IE274" s="57"/>
      <c r="IF274" s="57"/>
      <c r="IG274" s="57"/>
      <c r="IH274" s="57"/>
      <c r="II274" s="57"/>
      <c r="IJ274" s="57"/>
      <c r="IK274" s="57"/>
      <c r="IL274" s="57"/>
      <c r="IM274" s="57"/>
      <c r="IN274" s="57"/>
      <c r="IO274" s="57"/>
      <c r="IP274" s="57"/>
      <c r="IQ274" s="57"/>
      <c r="IR274" s="57"/>
      <c r="IS274" s="57"/>
      <c r="IT274" s="57"/>
      <c r="IU274" s="57"/>
      <c r="IV274" s="57"/>
      <c r="IW274" s="57"/>
    </row>
    <row r="275" customFormat="false" ht="12.75" hidden="false" customHeight="false" outlineLevel="0" collapsed="false"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  <c r="HU275" s="57"/>
      <c r="HV275" s="57"/>
      <c r="HW275" s="57"/>
      <c r="HX275" s="57"/>
      <c r="HY275" s="57"/>
      <c r="HZ275" s="57"/>
      <c r="IA275" s="57"/>
      <c r="IB275" s="57"/>
      <c r="IC275" s="57"/>
      <c r="ID275" s="57"/>
      <c r="IE275" s="57"/>
      <c r="IF275" s="57"/>
      <c r="IG275" s="57"/>
      <c r="IH275" s="57"/>
      <c r="II275" s="57"/>
      <c r="IJ275" s="57"/>
      <c r="IK275" s="57"/>
      <c r="IL275" s="57"/>
      <c r="IM275" s="57"/>
      <c r="IN275" s="57"/>
      <c r="IO275" s="57"/>
      <c r="IP275" s="57"/>
      <c r="IQ275" s="57"/>
      <c r="IR275" s="57"/>
      <c r="IS275" s="57"/>
      <c r="IT275" s="57"/>
      <c r="IU275" s="57"/>
      <c r="IV275" s="57"/>
      <c r="IW275" s="57"/>
    </row>
    <row r="276" customFormat="false" ht="12.75" hidden="false" customHeight="false" outlineLevel="0" collapsed="false"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  <c r="HG276" s="57"/>
      <c r="HH276" s="57"/>
      <c r="HI276" s="57"/>
      <c r="HJ276" s="57"/>
      <c r="HK276" s="57"/>
      <c r="HL276" s="57"/>
      <c r="HM276" s="57"/>
      <c r="HN276" s="57"/>
      <c r="HO276" s="57"/>
      <c r="HP276" s="57"/>
      <c r="HQ276" s="57"/>
      <c r="HR276" s="57"/>
      <c r="HS276" s="57"/>
      <c r="HT276" s="57"/>
      <c r="HU276" s="57"/>
      <c r="HV276" s="57"/>
      <c r="HW276" s="57"/>
      <c r="HX276" s="57"/>
      <c r="HY276" s="57"/>
      <c r="HZ276" s="57"/>
      <c r="IA276" s="57"/>
      <c r="IB276" s="57"/>
      <c r="IC276" s="57"/>
      <c r="ID276" s="57"/>
      <c r="IE276" s="57"/>
      <c r="IF276" s="57"/>
      <c r="IG276" s="57"/>
      <c r="IH276" s="57"/>
      <c r="II276" s="57"/>
      <c r="IJ276" s="57"/>
      <c r="IK276" s="57"/>
      <c r="IL276" s="57"/>
      <c r="IM276" s="57"/>
      <c r="IN276" s="57"/>
      <c r="IO276" s="57"/>
      <c r="IP276" s="57"/>
      <c r="IQ276" s="57"/>
      <c r="IR276" s="57"/>
      <c r="IS276" s="57"/>
      <c r="IT276" s="57"/>
      <c r="IU276" s="57"/>
      <c r="IV276" s="57"/>
      <c r="IW276" s="57"/>
    </row>
    <row r="277" customFormat="false" ht="12.75" hidden="false" customHeight="false" outlineLevel="0" collapsed="false"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  <c r="HG277" s="57"/>
      <c r="HH277" s="57"/>
      <c r="HI277" s="57"/>
      <c r="HJ277" s="57"/>
      <c r="HK277" s="57"/>
      <c r="HL277" s="57"/>
      <c r="HM277" s="57"/>
      <c r="HN277" s="57"/>
      <c r="HO277" s="57"/>
      <c r="HP277" s="57"/>
      <c r="HQ277" s="57"/>
      <c r="HR277" s="57"/>
      <c r="HS277" s="57"/>
      <c r="HT277" s="57"/>
      <c r="HU277" s="57"/>
      <c r="HV277" s="57"/>
      <c r="HW277" s="57"/>
      <c r="HX277" s="57"/>
      <c r="HY277" s="57"/>
      <c r="HZ277" s="57"/>
      <c r="IA277" s="57"/>
      <c r="IB277" s="57"/>
      <c r="IC277" s="57"/>
      <c r="ID277" s="57"/>
      <c r="IE277" s="57"/>
      <c r="IF277" s="57"/>
      <c r="IG277" s="57"/>
      <c r="IH277" s="57"/>
      <c r="II277" s="57"/>
      <c r="IJ277" s="57"/>
      <c r="IK277" s="57"/>
      <c r="IL277" s="57"/>
      <c r="IM277" s="57"/>
      <c r="IN277" s="57"/>
      <c r="IO277" s="57"/>
      <c r="IP277" s="57"/>
      <c r="IQ277" s="57"/>
      <c r="IR277" s="57"/>
      <c r="IS277" s="57"/>
      <c r="IT277" s="57"/>
      <c r="IU277" s="57"/>
      <c r="IV277" s="57"/>
      <c r="IW277" s="57"/>
    </row>
    <row r="278" customFormat="false" ht="12.75" hidden="false" customHeight="false" outlineLevel="0" collapsed="false"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  <c r="HG278" s="57"/>
      <c r="HH278" s="57"/>
      <c r="HI278" s="57"/>
      <c r="HJ278" s="57"/>
      <c r="HK278" s="57"/>
      <c r="HL278" s="57"/>
      <c r="HM278" s="57"/>
      <c r="HN278" s="57"/>
      <c r="HO278" s="57"/>
      <c r="HP278" s="57"/>
      <c r="HQ278" s="57"/>
      <c r="HR278" s="57"/>
      <c r="HS278" s="57"/>
      <c r="HT278" s="57"/>
      <c r="HU278" s="57"/>
      <c r="HV278" s="57"/>
      <c r="HW278" s="57"/>
      <c r="HX278" s="57"/>
      <c r="HY278" s="57"/>
      <c r="HZ278" s="57"/>
      <c r="IA278" s="57"/>
      <c r="IB278" s="57"/>
      <c r="IC278" s="57"/>
      <c r="ID278" s="57"/>
      <c r="IE278" s="57"/>
      <c r="IF278" s="57"/>
      <c r="IG278" s="57"/>
      <c r="IH278" s="57"/>
      <c r="II278" s="57"/>
      <c r="IJ278" s="57"/>
      <c r="IK278" s="57"/>
      <c r="IL278" s="57"/>
      <c r="IM278" s="57"/>
      <c r="IN278" s="57"/>
      <c r="IO278" s="57"/>
      <c r="IP278" s="57"/>
      <c r="IQ278" s="57"/>
      <c r="IR278" s="57"/>
      <c r="IS278" s="57"/>
      <c r="IT278" s="57"/>
      <c r="IU278" s="57"/>
      <c r="IV278" s="57"/>
      <c r="IW278" s="57"/>
    </row>
    <row r="279" customFormat="false" ht="12.75" hidden="false" customHeight="false" outlineLevel="0" collapsed="false"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  <c r="HU279" s="57"/>
      <c r="HV279" s="57"/>
      <c r="HW279" s="57"/>
      <c r="HX279" s="57"/>
      <c r="HY279" s="57"/>
      <c r="HZ279" s="57"/>
      <c r="IA279" s="57"/>
      <c r="IB279" s="57"/>
      <c r="IC279" s="57"/>
      <c r="ID279" s="57"/>
      <c r="IE279" s="57"/>
      <c r="IF279" s="57"/>
      <c r="IG279" s="57"/>
      <c r="IH279" s="57"/>
      <c r="II279" s="57"/>
      <c r="IJ279" s="57"/>
      <c r="IK279" s="57"/>
      <c r="IL279" s="57"/>
      <c r="IM279" s="57"/>
      <c r="IN279" s="57"/>
      <c r="IO279" s="57"/>
      <c r="IP279" s="57"/>
      <c r="IQ279" s="57"/>
      <c r="IR279" s="57"/>
      <c r="IS279" s="57"/>
      <c r="IT279" s="57"/>
      <c r="IU279" s="57"/>
      <c r="IV279" s="57"/>
      <c r="IW279" s="57"/>
    </row>
    <row r="280" customFormat="false" ht="12.75" hidden="false" customHeight="false" outlineLevel="0" collapsed="false"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  <c r="HG280" s="57"/>
      <c r="HH280" s="57"/>
      <c r="HI280" s="57"/>
      <c r="HJ280" s="57"/>
      <c r="HK280" s="57"/>
      <c r="HL280" s="57"/>
      <c r="HM280" s="57"/>
      <c r="HN280" s="57"/>
      <c r="HO280" s="57"/>
      <c r="HP280" s="57"/>
      <c r="HQ280" s="57"/>
      <c r="HR280" s="57"/>
      <c r="HS280" s="57"/>
      <c r="HT280" s="57"/>
      <c r="HU280" s="57"/>
      <c r="HV280" s="57"/>
      <c r="HW280" s="57"/>
      <c r="HX280" s="57"/>
      <c r="HY280" s="57"/>
      <c r="HZ280" s="57"/>
      <c r="IA280" s="57"/>
      <c r="IB280" s="57"/>
      <c r="IC280" s="57"/>
      <c r="ID280" s="57"/>
      <c r="IE280" s="57"/>
      <c r="IF280" s="57"/>
      <c r="IG280" s="57"/>
      <c r="IH280" s="57"/>
      <c r="II280" s="57"/>
      <c r="IJ280" s="57"/>
      <c r="IK280" s="57"/>
      <c r="IL280" s="57"/>
      <c r="IM280" s="57"/>
      <c r="IN280" s="57"/>
      <c r="IO280" s="57"/>
      <c r="IP280" s="57"/>
      <c r="IQ280" s="57"/>
      <c r="IR280" s="57"/>
      <c r="IS280" s="57"/>
      <c r="IT280" s="57"/>
      <c r="IU280" s="57"/>
      <c r="IV280" s="57"/>
      <c r="IW280" s="57"/>
    </row>
    <row r="281" customFormat="false" ht="12.75" hidden="false" customHeight="false" outlineLevel="0" collapsed="false"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  <c r="HG281" s="57"/>
      <c r="HH281" s="57"/>
      <c r="HI281" s="57"/>
      <c r="HJ281" s="57"/>
      <c r="HK281" s="57"/>
      <c r="HL281" s="57"/>
      <c r="HM281" s="57"/>
      <c r="HN281" s="57"/>
      <c r="HO281" s="57"/>
      <c r="HP281" s="57"/>
      <c r="HQ281" s="57"/>
      <c r="HR281" s="57"/>
      <c r="HS281" s="57"/>
      <c r="HT281" s="57"/>
      <c r="HU281" s="57"/>
      <c r="HV281" s="57"/>
      <c r="HW281" s="57"/>
      <c r="HX281" s="57"/>
      <c r="HY281" s="57"/>
      <c r="HZ281" s="57"/>
      <c r="IA281" s="57"/>
      <c r="IB281" s="57"/>
      <c r="IC281" s="57"/>
      <c r="ID281" s="57"/>
      <c r="IE281" s="57"/>
      <c r="IF281" s="57"/>
      <c r="IG281" s="57"/>
      <c r="IH281" s="57"/>
      <c r="II281" s="57"/>
      <c r="IJ281" s="57"/>
      <c r="IK281" s="57"/>
      <c r="IL281" s="57"/>
      <c r="IM281" s="57"/>
      <c r="IN281" s="57"/>
      <c r="IO281" s="57"/>
      <c r="IP281" s="57"/>
      <c r="IQ281" s="57"/>
      <c r="IR281" s="57"/>
      <c r="IS281" s="57"/>
      <c r="IT281" s="57"/>
      <c r="IU281" s="57"/>
      <c r="IV281" s="57"/>
      <c r="IW281" s="57"/>
    </row>
    <row r="282" customFormat="false" ht="12.75" hidden="false" customHeight="false" outlineLevel="0" collapsed="false"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  <c r="HG282" s="57"/>
      <c r="HH282" s="57"/>
      <c r="HI282" s="57"/>
      <c r="HJ282" s="57"/>
      <c r="HK282" s="57"/>
      <c r="HL282" s="57"/>
      <c r="HM282" s="57"/>
      <c r="HN282" s="57"/>
      <c r="HO282" s="57"/>
      <c r="HP282" s="57"/>
      <c r="HQ282" s="57"/>
      <c r="HR282" s="57"/>
      <c r="HS282" s="57"/>
      <c r="HT282" s="57"/>
      <c r="HU282" s="57"/>
      <c r="HV282" s="57"/>
      <c r="HW282" s="57"/>
      <c r="HX282" s="57"/>
      <c r="HY282" s="57"/>
      <c r="HZ282" s="57"/>
      <c r="IA282" s="57"/>
      <c r="IB282" s="57"/>
      <c r="IC282" s="57"/>
      <c r="ID282" s="57"/>
      <c r="IE282" s="57"/>
      <c r="IF282" s="57"/>
      <c r="IG282" s="57"/>
      <c r="IH282" s="57"/>
      <c r="II282" s="57"/>
      <c r="IJ282" s="57"/>
      <c r="IK282" s="57"/>
      <c r="IL282" s="57"/>
      <c r="IM282" s="57"/>
      <c r="IN282" s="57"/>
      <c r="IO282" s="57"/>
      <c r="IP282" s="57"/>
      <c r="IQ282" s="57"/>
      <c r="IR282" s="57"/>
      <c r="IS282" s="57"/>
      <c r="IT282" s="57"/>
      <c r="IU282" s="57"/>
      <c r="IV282" s="57"/>
      <c r="IW282" s="57"/>
    </row>
    <row r="283" customFormat="false" ht="12.75" hidden="false" customHeight="false" outlineLevel="0" collapsed="false"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  <c r="HU283" s="57"/>
      <c r="HV283" s="57"/>
      <c r="HW283" s="57"/>
      <c r="HX283" s="57"/>
      <c r="HY283" s="57"/>
      <c r="HZ283" s="57"/>
      <c r="IA283" s="57"/>
      <c r="IB283" s="57"/>
      <c r="IC283" s="57"/>
      <c r="ID283" s="57"/>
      <c r="IE283" s="57"/>
      <c r="IF283" s="57"/>
      <c r="IG283" s="57"/>
      <c r="IH283" s="57"/>
      <c r="II283" s="57"/>
      <c r="IJ283" s="57"/>
      <c r="IK283" s="57"/>
      <c r="IL283" s="57"/>
      <c r="IM283" s="57"/>
      <c r="IN283" s="57"/>
      <c r="IO283" s="57"/>
      <c r="IP283" s="57"/>
      <c r="IQ283" s="57"/>
      <c r="IR283" s="57"/>
      <c r="IS283" s="57"/>
      <c r="IT283" s="57"/>
      <c r="IU283" s="57"/>
      <c r="IV283" s="57"/>
      <c r="IW283" s="57"/>
    </row>
    <row r="284" customFormat="false" ht="12.75" hidden="false" customHeight="false" outlineLevel="0" collapsed="false"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  <c r="HG284" s="57"/>
      <c r="HH284" s="57"/>
      <c r="HI284" s="57"/>
      <c r="HJ284" s="57"/>
      <c r="HK284" s="57"/>
      <c r="HL284" s="57"/>
      <c r="HM284" s="57"/>
      <c r="HN284" s="57"/>
      <c r="HO284" s="57"/>
      <c r="HP284" s="57"/>
      <c r="HQ284" s="57"/>
      <c r="HR284" s="57"/>
      <c r="HS284" s="57"/>
      <c r="HT284" s="57"/>
      <c r="HU284" s="57"/>
      <c r="HV284" s="57"/>
      <c r="HW284" s="57"/>
      <c r="HX284" s="57"/>
      <c r="HY284" s="57"/>
      <c r="HZ284" s="57"/>
      <c r="IA284" s="57"/>
      <c r="IB284" s="57"/>
      <c r="IC284" s="57"/>
      <c r="ID284" s="57"/>
      <c r="IE284" s="57"/>
      <c r="IF284" s="57"/>
      <c r="IG284" s="57"/>
      <c r="IH284" s="57"/>
      <c r="II284" s="57"/>
      <c r="IJ284" s="57"/>
      <c r="IK284" s="57"/>
      <c r="IL284" s="57"/>
      <c r="IM284" s="57"/>
      <c r="IN284" s="57"/>
      <c r="IO284" s="57"/>
      <c r="IP284" s="57"/>
      <c r="IQ284" s="57"/>
      <c r="IR284" s="57"/>
      <c r="IS284" s="57"/>
      <c r="IT284" s="57"/>
      <c r="IU284" s="57"/>
      <c r="IV284" s="57"/>
      <c r="IW284" s="57"/>
    </row>
    <row r="285" customFormat="false" ht="12.75" hidden="false" customHeight="false" outlineLevel="0" collapsed="false"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  <c r="HG285" s="57"/>
      <c r="HH285" s="57"/>
      <c r="HI285" s="57"/>
      <c r="HJ285" s="57"/>
      <c r="HK285" s="57"/>
      <c r="HL285" s="57"/>
      <c r="HM285" s="57"/>
      <c r="HN285" s="57"/>
      <c r="HO285" s="57"/>
      <c r="HP285" s="57"/>
      <c r="HQ285" s="57"/>
      <c r="HR285" s="57"/>
      <c r="HS285" s="57"/>
      <c r="HT285" s="57"/>
      <c r="HU285" s="57"/>
      <c r="HV285" s="57"/>
      <c r="HW285" s="57"/>
      <c r="HX285" s="57"/>
      <c r="HY285" s="57"/>
      <c r="HZ285" s="57"/>
      <c r="IA285" s="57"/>
      <c r="IB285" s="57"/>
      <c r="IC285" s="57"/>
      <c r="ID285" s="57"/>
      <c r="IE285" s="57"/>
      <c r="IF285" s="57"/>
      <c r="IG285" s="57"/>
      <c r="IH285" s="57"/>
      <c r="II285" s="57"/>
      <c r="IJ285" s="57"/>
      <c r="IK285" s="57"/>
      <c r="IL285" s="57"/>
      <c r="IM285" s="57"/>
      <c r="IN285" s="57"/>
      <c r="IO285" s="57"/>
      <c r="IP285" s="57"/>
      <c r="IQ285" s="57"/>
      <c r="IR285" s="57"/>
      <c r="IS285" s="57"/>
      <c r="IT285" s="57"/>
      <c r="IU285" s="57"/>
      <c r="IV285" s="57"/>
      <c r="IW285" s="57"/>
    </row>
    <row r="286" customFormat="false" ht="12.75" hidden="false" customHeight="false" outlineLevel="0" collapsed="false"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  <c r="HG286" s="57"/>
      <c r="HH286" s="57"/>
      <c r="HI286" s="57"/>
      <c r="HJ286" s="57"/>
      <c r="HK286" s="57"/>
      <c r="HL286" s="57"/>
      <c r="HM286" s="57"/>
      <c r="HN286" s="57"/>
      <c r="HO286" s="57"/>
      <c r="HP286" s="57"/>
      <c r="HQ286" s="57"/>
      <c r="HR286" s="57"/>
      <c r="HS286" s="57"/>
      <c r="HT286" s="57"/>
      <c r="HU286" s="57"/>
      <c r="HV286" s="57"/>
      <c r="HW286" s="57"/>
      <c r="HX286" s="57"/>
      <c r="HY286" s="57"/>
      <c r="HZ286" s="57"/>
      <c r="IA286" s="57"/>
      <c r="IB286" s="57"/>
      <c r="IC286" s="57"/>
      <c r="ID286" s="57"/>
      <c r="IE286" s="57"/>
      <c r="IF286" s="57"/>
      <c r="IG286" s="57"/>
      <c r="IH286" s="57"/>
      <c r="II286" s="57"/>
      <c r="IJ286" s="57"/>
      <c r="IK286" s="57"/>
      <c r="IL286" s="57"/>
      <c r="IM286" s="57"/>
      <c r="IN286" s="57"/>
      <c r="IO286" s="57"/>
      <c r="IP286" s="57"/>
      <c r="IQ286" s="57"/>
      <c r="IR286" s="57"/>
      <c r="IS286" s="57"/>
      <c r="IT286" s="57"/>
      <c r="IU286" s="57"/>
      <c r="IV286" s="57"/>
      <c r="IW286" s="57"/>
    </row>
    <row r="287" customFormat="false" ht="12.75" hidden="false" customHeight="false" outlineLevel="0" collapsed="false"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  <c r="HW287" s="57"/>
      <c r="HX287" s="57"/>
      <c r="HY287" s="57"/>
      <c r="HZ287" s="57"/>
      <c r="IA287" s="57"/>
      <c r="IB287" s="57"/>
      <c r="IC287" s="57"/>
      <c r="ID287" s="57"/>
      <c r="IE287" s="57"/>
      <c r="IF287" s="57"/>
      <c r="IG287" s="57"/>
      <c r="IH287" s="57"/>
      <c r="II287" s="57"/>
      <c r="IJ287" s="57"/>
      <c r="IK287" s="57"/>
      <c r="IL287" s="57"/>
      <c r="IM287" s="57"/>
      <c r="IN287" s="57"/>
      <c r="IO287" s="57"/>
      <c r="IP287" s="57"/>
      <c r="IQ287" s="57"/>
      <c r="IR287" s="57"/>
      <c r="IS287" s="57"/>
      <c r="IT287" s="57"/>
      <c r="IU287" s="57"/>
      <c r="IV287" s="57"/>
      <c r="IW287" s="57"/>
    </row>
    <row r="288" customFormat="false" ht="12.75" hidden="false" customHeight="false" outlineLevel="0" collapsed="false"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  <c r="HG288" s="57"/>
      <c r="HH288" s="57"/>
      <c r="HI288" s="57"/>
      <c r="HJ288" s="57"/>
      <c r="HK288" s="57"/>
      <c r="HL288" s="57"/>
      <c r="HM288" s="57"/>
      <c r="HN288" s="57"/>
      <c r="HO288" s="57"/>
      <c r="HP288" s="57"/>
      <c r="HQ288" s="57"/>
      <c r="HR288" s="57"/>
      <c r="HS288" s="57"/>
      <c r="HT288" s="57"/>
      <c r="HU288" s="57"/>
      <c r="HV288" s="57"/>
      <c r="HW288" s="57"/>
      <c r="HX288" s="57"/>
      <c r="HY288" s="57"/>
      <c r="HZ288" s="57"/>
      <c r="IA288" s="57"/>
      <c r="IB288" s="57"/>
      <c r="IC288" s="57"/>
      <c r="ID288" s="57"/>
      <c r="IE288" s="57"/>
      <c r="IF288" s="57"/>
      <c r="IG288" s="57"/>
      <c r="IH288" s="57"/>
      <c r="II288" s="57"/>
      <c r="IJ288" s="57"/>
      <c r="IK288" s="57"/>
      <c r="IL288" s="57"/>
      <c r="IM288" s="57"/>
      <c r="IN288" s="57"/>
      <c r="IO288" s="57"/>
      <c r="IP288" s="57"/>
      <c r="IQ288" s="57"/>
      <c r="IR288" s="57"/>
      <c r="IS288" s="57"/>
      <c r="IT288" s="57"/>
      <c r="IU288" s="57"/>
      <c r="IV288" s="57"/>
      <c r="IW288" s="57"/>
    </row>
    <row r="289" customFormat="false" ht="12.75" hidden="false" customHeight="false" outlineLevel="0" collapsed="false"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  <c r="HG289" s="57"/>
      <c r="HH289" s="57"/>
      <c r="HI289" s="57"/>
      <c r="HJ289" s="57"/>
      <c r="HK289" s="57"/>
      <c r="HL289" s="57"/>
      <c r="HM289" s="57"/>
      <c r="HN289" s="57"/>
      <c r="HO289" s="57"/>
      <c r="HP289" s="57"/>
      <c r="HQ289" s="57"/>
      <c r="HR289" s="57"/>
      <c r="HS289" s="57"/>
      <c r="HT289" s="57"/>
      <c r="HU289" s="57"/>
      <c r="HV289" s="57"/>
      <c r="HW289" s="57"/>
      <c r="HX289" s="57"/>
      <c r="HY289" s="57"/>
      <c r="HZ289" s="57"/>
      <c r="IA289" s="57"/>
      <c r="IB289" s="57"/>
      <c r="IC289" s="57"/>
      <c r="ID289" s="57"/>
      <c r="IE289" s="57"/>
      <c r="IF289" s="57"/>
      <c r="IG289" s="57"/>
      <c r="IH289" s="57"/>
      <c r="II289" s="57"/>
      <c r="IJ289" s="57"/>
      <c r="IK289" s="57"/>
      <c r="IL289" s="57"/>
      <c r="IM289" s="57"/>
      <c r="IN289" s="57"/>
      <c r="IO289" s="57"/>
      <c r="IP289" s="57"/>
      <c r="IQ289" s="57"/>
      <c r="IR289" s="57"/>
      <c r="IS289" s="57"/>
      <c r="IT289" s="57"/>
      <c r="IU289" s="57"/>
      <c r="IV289" s="57"/>
      <c r="IW289" s="57"/>
    </row>
    <row r="290" customFormat="false" ht="12.75" hidden="false" customHeight="false" outlineLevel="0" collapsed="false"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  <c r="HG290" s="57"/>
      <c r="HH290" s="57"/>
      <c r="HI290" s="57"/>
      <c r="HJ290" s="57"/>
      <c r="HK290" s="57"/>
      <c r="HL290" s="57"/>
      <c r="HM290" s="57"/>
      <c r="HN290" s="57"/>
      <c r="HO290" s="57"/>
      <c r="HP290" s="57"/>
      <c r="HQ290" s="57"/>
      <c r="HR290" s="57"/>
      <c r="HS290" s="57"/>
      <c r="HT290" s="57"/>
      <c r="HU290" s="57"/>
      <c r="HV290" s="57"/>
      <c r="HW290" s="57"/>
      <c r="HX290" s="57"/>
      <c r="HY290" s="57"/>
      <c r="HZ290" s="57"/>
      <c r="IA290" s="57"/>
      <c r="IB290" s="57"/>
      <c r="IC290" s="57"/>
      <c r="ID290" s="57"/>
      <c r="IE290" s="57"/>
      <c r="IF290" s="57"/>
      <c r="IG290" s="57"/>
      <c r="IH290" s="57"/>
      <c r="II290" s="57"/>
      <c r="IJ290" s="57"/>
      <c r="IK290" s="57"/>
      <c r="IL290" s="57"/>
      <c r="IM290" s="57"/>
      <c r="IN290" s="57"/>
      <c r="IO290" s="57"/>
      <c r="IP290" s="57"/>
      <c r="IQ290" s="57"/>
      <c r="IR290" s="57"/>
      <c r="IS290" s="57"/>
      <c r="IT290" s="57"/>
      <c r="IU290" s="57"/>
      <c r="IV290" s="57"/>
      <c r="IW290" s="57"/>
    </row>
    <row r="291" customFormat="false" ht="12.75" hidden="false" customHeight="false" outlineLevel="0" collapsed="false"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  <c r="HU291" s="57"/>
      <c r="HV291" s="57"/>
      <c r="HW291" s="57"/>
      <c r="HX291" s="57"/>
      <c r="HY291" s="57"/>
      <c r="HZ291" s="57"/>
      <c r="IA291" s="57"/>
      <c r="IB291" s="57"/>
      <c r="IC291" s="57"/>
      <c r="ID291" s="57"/>
      <c r="IE291" s="57"/>
      <c r="IF291" s="57"/>
      <c r="IG291" s="57"/>
      <c r="IH291" s="57"/>
      <c r="II291" s="57"/>
      <c r="IJ291" s="57"/>
      <c r="IK291" s="57"/>
      <c r="IL291" s="57"/>
      <c r="IM291" s="57"/>
      <c r="IN291" s="57"/>
      <c r="IO291" s="57"/>
      <c r="IP291" s="57"/>
      <c r="IQ291" s="57"/>
      <c r="IR291" s="57"/>
      <c r="IS291" s="57"/>
      <c r="IT291" s="57"/>
      <c r="IU291" s="57"/>
      <c r="IV291" s="57"/>
      <c r="IW291" s="57"/>
    </row>
    <row r="292" customFormat="false" ht="12.75" hidden="false" customHeight="false" outlineLevel="0" collapsed="false"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  <c r="HG292" s="57"/>
      <c r="HH292" s="57"/>
      <c r="HI292" s="57"/>
      <c r="HJ292" s="57"/>
      <c r="HK292" s="57"/>
      <c r="HL292" s="57"/>
      <c r="HM292" s="57"/>
      <c r="HN292" s="57"/>
      <c r="HO292" s="57"/>
      <c r="HP292" s="57"/>
      <c r="HQ292" s="57"/>
      <c r="HR292" s="57"/>
      <c r="HS292" s="57"/>
      <c r="HT292" s="57"/>
      <c r="HU292" s="57"/>
      <c r="HV292" s="57"/>
      <c r="HW292" s="57"/>
      <c r="HX292" s="57"/>
      <c r="HY292" s="57"/>
      <c r="HZ292" s="57"/>
      <c r="IA292" s="57"/>
      <c r="IB292" s="57"/>
      <c r="IC292" s="57"/>
      <c r="ID292" s="57"/>
      <c r="IE292" s="57"/>
      <c r="IF292" s="57"/>
      <c r="IG292" s="57"/>
      <c r="IH292" s="57"/>
      <c r="II292" s="57"/>
      <c r="IJ292" s="57"/>
      <c r="IK292" s="57"/>
      <c r="IL292" s="57"/>
      <c r="IM292" s="57"/>
      <c r="IN292" s="57"/>
      <c r="IO292" s="57"/>
      <c r="IP292" s="57"/>
      <c r="IQ292" s="57"/>
      <c r="IR292" s="57"/>
      <c r="IS292" s="57"/>
      <c r="IT292" s="57"/>
      <c r="IU292" s="57"/>
      <c r="IV292" s="57"/>
      <c r="IW292" s="57"/>
    </row>
    <row r="293" customFormat="false" ht="12.75" hidden="false" customHeight="false" outlineLevel="0" collapsed="false"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  <c r="HG293" s="57"/>
      <c r="HH293" s="57"/>
      <c r="HI293" s="57"/>
      <c r="HJ293" s="57"/>
      <c r="HK293" s="57"/>
      <c r="HL293" s="57"/>
      <c r="HM293" s="57"/>
      <c r="HN293" s="57"/>
      <c r="HO293" s="57"/>
      <c r="HP293" s="57"/>
      <c r="HQ293" s="57"/>
      <c r="HR293" s="57"/>
      <c r="HS293" s="57"/>
      <c r="HT293" s="57"/>
      <c r="HU293" s="57"/>
      <c r="HV293" s="57"/>
      <c r="HW293" s="57"/>
      <c r="HX293" s="57"/>
      <c r="HY293" s="57"/>
      <c r="HZ293" s="57"/>
      <c r="IA293" s="57"/>
      <c r="IB293" s="57"/>
      <c r="IC293" s="57"/>
      <c r="ID293" s="57"/>
      <c r="IE293" s="57"/>
      <c r="IF293" s="57"/>
      <c r="IG293" s="57"/>
      <c r="IH293" s="57"/>
      <c r="II293" s="57"/>
      <c r="IJ293" s="57"/>
      <c r="IK293" s="57"/>
      <c r="IL293" s="57"/>
      <c r="IM293" s="57"/>
      <c r="IN293" s="57"/>
      <c r="IO293" s="57"/>
      <c r="IP293" s="57"/>
      <c r="IQ293" s="57"/>
      <c r="IR293" s="57"/>
      <c r="IS293" s="57"/>
      <c r="IT293" s="57"/>
      <c r="IU293" s="57"/>
      <c r="IV293" s="57"/>
      <c r="IW293" s="57"/>
    </row>
    <row r="294" customFormat="false" ht="12.75" hidden="false" customHeight="false" outlineLevel="0" collapsed="false"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  <c r="HG294" s="57"/>
      <c r="HH294" s="57"/>
      <c r="HI294" s="57"/>
      <c r="HJ294" s="57"/>
      <c r="HK294" s="57"/>
      <c r="HL294" s="57"/>
      <c r="HM294" s="57"/>
      <c r="HN294" s="57"/>
      <c r="HO294" s="57"/>
      <c r="HP294" s="57"/>
      <c r="HQ294" s="57"/>
      <c r="HR294" s="57"/>
      <c r="HS294" s="57"/>
      <c r="HT294" s="57"/>
      <c r="HU294" s="57"/>
      <c r="HV294" s="57"/>
      <c r="HW294" s="57"/>
      <c r="HX294" s="57"/>
      <c r="HY294" s="57"/>
      <c r="HZ294" s="57"/>
      <c r="IA294" s="57"/>
      <c r="IB294" s="57"/>
      <c r="IC294" s="57"/>
      <c r="ID294" s="57"/>
      <c r="IE294" s="57"/>
      <c r="IF294" s="57"/>
      <c r="IG294" s="57"/>
      <c r="IH294" s="57"/>
      <c r="II294" s="57"/>
      <c r="IJ294" s="57"/>
      <c r="IK294" s="57"/>
      <c r="IL294" s="57"/>
      <c r="IM294" s="57"/>
      <c r="IN294" s="57"/>
      <c r="IO294" s="57"/>
      <c r="IP294" s="57"/>
      <c r="IQ294" s="57"/>
      <c r="IR294" s="57"/>
      <c r="IS294" s="57"/>
      <c r="IT294" s="57"/>
      <c r="IU294" s="57"/>
      <c r="IV294" s="57"/>
      <c r="IW294" s="57"/>
    </row>
    <row r="295" customFormat="false" ht="12.75" hidden="false" customHeight="false" outlineLevel="0" collapsed="false"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  <c r="HU295" s="57"/>
      <c r="HV295" s="57"/>
      <c r="HW295" s="57"/>
      <c r="HX295" s="57"/>
      <c r="HY295" s="57"/>
      <c r="HZ295" s="57"/>
      <c r="IA295" s="57"/>
      <c r="IB295" s="57"/>
      <c r="IC295" s="57"/>
      <c r="ID295" s="57"/>
      <c r="IE295" s="57"/>
      <c r="IF295" s="57"/>
      <c r="IG295" s="57"/>
      <c r="IH295" s="57"/>
      <c r="II295" s="57"/>
      <c r="IJ295" s="57"/>
      <c r="IK295" s="57"/>
      <c r="IL295" s="57"/>
      <c r="IM295" s="57"/>
      <c r="IN295" s="57"/>
      <c r="IO295" s="57"/>
      <c r="IP295" s="57"/>
      <c r="IQ295" s="57"/>
      <c r="IR295" s="57"/>
      <c r="IS295" s="57"/>
      <c r="IT295" s="57"/>
      <c r="IU295" s="57"/>
      <c r="IV295" s="57"/>
      <c r="IW295" s="57"/>
    </row>
    <row r="296" customFormat="false" ht="12.75" hidden="false" customHeight="false" outlineLevel="0" collapsed="false"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  <c r="HG296" s="57"/>
      <c r="HH296" s="57"/>
      <c r="HI296" s="57"/>
      <c r="HJ296" s="57"/>
      <c r="HK296" s="57"/>
      <c r="HL296" s="57"/>
      <c r="HM296" s="57"/>
      <c r="HN296" s="57"/>
      <c r="HO296" s="57"/>
      <c r="HP296" s="57"/>
      <c r="HQ296" s="57"/>
      <c r="HR296" s="57"/>
      <c r="HS296" s="57"/>
      <c r="HT296" s="57"/>
      <c r="HU296" s="57"/>
      <c r="HV296" s="57"/>
      <c r="HW296" s="57"/>
      <c r="HX296" s="57"/>
      <c r="HY296" s="57"/>
      <c r="HZ296" s="57"/>
      <c r="IA296" s="57"/>
      <c r="IB296" s="57"/>
      <c r="IC296" s="57"/>
      <c r="ID296" s="57"/>
      <c r="IE296" s="57"/>
      <c r="IF296" s="57"/>
      <c r="IG296" s="57"/>
      <c r="IH296" s="57"/>
      <c r="II296" s="57"/>
      <c r="IJ296" s="57"/>
      <c r="IK296" s="57"/>
      <c r="IL296" s="57"/>
      <c r="IM296" s="57"/>
      <c r="IN296" s="57"/>
      <c r="IO296" s="57"/>
      <c r="IP296" s="57"/>
      <c r="IQ296" s="57"/>
      <c r="IR296" s="57"/>
      <c r="IS296" s="57"/>
      <c r="IT296" s="57"/>
      <c r="IU296" s="57"/>
      <c r="IV296" s="57"/>
      <c r="IW296" s="57"/>
    </row>
    <row r="297" customFormat="false" ht="12.75" hidden="false" customHeight="false" outlineLevel="0" collapsed="false"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  <c r="HG297" s="57"/>
      <c r="HH297" s="57"/>
      <c r="HI297" s="57"/>
      <c r="HJ297" s="57"/>
      <c r="HK297" s="57"/>
      <c r="HL297" s="57"/>
      <c r="HM297" s="57"/>
      <c r="HN297" s="57"/>
      <c r="HO297" s="57"/>
      <c r="HP297" s="57"/>
      <c r="HQ297" s="57"/>
      <c r="HR297" s="57"/>
      <c r="HS297" s="57"/>
      <c r="HT297" s="57"/>
      <c r="HU297" s="57"/>
      <c r="HV297" s="57"/>
      <c r="HW297" s="57"/>
      <c r="HX297" s="57"/>
      <c r="HY297" s="57"/>
      <c r="HZ297" s="57"/>
      <c r="IA297" s="57"/>
      <c r="IB297" s="57"/>
      <c r="IC297" s="57"/>
      <c r="ID297" s="57"/>
      <c r="IE297" s="57"/>
      <c r="IF297" s="57"/>
      <c r="IG297" s="57"/>
      <c r="IH297" s="57"/>
      <c r="II297" s="57"/>
      <c r="IJ297" s="57"/>
      <c r="IK297" s="57"/>
      <c r="IL297" s="57"/>
      <c r="IM297" s="57"/>
      <c r="IN297" s="57"/>
      <c r="IO297" s="57"/>
      <c r="IP297" s="57"/>
      <c r="IQ297" s="57"/>
      <c r="IR297" s="57"/>
      <c r="IS297" s="57"/>
      <c r="IT297" s="57"/>
      <c r="IU297" s="57"/>
      <c r="IV297" s="57"/>
      <c r="IW297" s="57"/>
    </row>
    <row r="298" customFormat="false" ht="12.75" hidden="false" customHeight="false" outlineLevel="0" collapsed="false"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  <c r="HG298" s="57"/>
      <c r="HH298" s="57"/>
      <c r="HI298" s="57"/>
      <c r="HJ298" s="57"/>
      <c r="HK298" s="57"/>
      <c r="HL298" s="57"/>
      <c r="HM298" s="57"/>
      <c r="HN298" s="57"/>
      <c r="HO298" s="57"/>
      <c r="HP298" s="57"/>
      <c r="HQ298" s="57"/>
      <c r="HR298" s="57"/>
      <c r="HS298" s="57"/>
      <c r="HT298" s="57"/>
      <c r="HU298" s="57"/>
      <c r="HV298" s="57"/>
      <c r="HW298" s="57"/>
      <c r="HX298" s="57"/>
      <c r="HY298" s="57"/>
      <c r="HZ298" s="57"/>
      <c r="IA298" s="57"/>
      <c r="IB298" s="57"/>
      <c r="IC298" s="57"/>
      <c r="ID298" s="57"/>
      <c r="IE298" s="57"/>
      <c r="IF298" s="57"/>
      <c r="IG298" s="57"/>
      <c r="IH298" s="57"/>
      <c r="II298" s="57"/>
      <c r="IJ298" s="57"/>
      <c r="IK298" s="57"/>
      <c r="IL298" s="57"/>
      <c r="IM298" s="57"/>
      <c r="IN298" s="57"/>
      <c r="IO298" s="57"/>
      <c r="IP298" s="57"/>
      <c r="IQ298" s="57"/>
      <c r="IR298" s="57"/>
      <c r="IS298" s="57"/>
      <c r="IT298" s="57"/>
      <c r="IU298" s="57"/>
      <c r="IV298" s="57"/>
      <c r="IW298" s="57"/>
    </row>
    <row r="299" customFormat="false" ht="12.75" hidden="false" customHeight="false" outlineLevel="0" collapsed="false"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  <c r="HW299" s="57"/>
      <c r="HX299" s="57"/>
      <c r="HY299" s="57"/>
      <c r="HZ299" s="57"/>
      <c r="IA299" s="57"/>
      <c r="IB299" s="57"/>
      <c r="IC299" s="57"/>
      <c r="ID299" s="57"/>
      <c r="IE299" s="57"/>
      <c r="IF299" s="57"/>
      <c r="IG299" s="57"/>
      <c r="IH299" s="57"/>
      <c r="II299" s="57"/>
      <c r="IJ299" s="57"/>
      <c r="IK299" s="57"/>
      <c r="IL299" s="57"/>
      <c r="IM299" s="57"/>
      <c r="IN299" s="57"/>
      <c r="IO299" s="57"/>
      <c r="IP299" s="57"/>
      <c r="IQ299" s="57"/>
      <c r="IR299" s="57"/>
      <c r="IS299" s="57"/>
      <c r="IT299" s="57"/>
      <c r="IU299" s="57"/>
      <c r="IV299" s="57"/>
      <c r="IW299" s="57"/>
    </row>
    <row r="300" customFormat="false" ht="12.75" hidden="false" customHeight="false" outlineLevel="0" collapsed="false"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  <c r="HG300" s="57"/>
      <c r="HH300" s="57"/>
      <c r="HI300" s="57"/>
      <c r="HJ300" s="57"/>
      <c r="HK300" s="57"/>
      <c r="HL300" s="57"/>
      <c r="HM300" s="57"/>
      <c r="HN300" s="57"/>
      <c r="HO300" s="57"/>
      <c r="HP300" s="57"/>
      <c r="HQ300" s="57"/>
      <c r="HR300" s="57"/>
      <c r="HS300" s="57"/>
      <c r="HT300" s="57"/>
      <c r="HU300" s="57"/>
      <c r="HV300" s="57"/>
      <c r="HW300" s="57"/>
      <c r="HX300" s="57"/>
      <c r="HY300" s="57"/>
      <c r="HZ300" s="57"/>
      <c r="IA300" s="57"/>
      <c r="IB300" s="57"/>
      <c r="IC300" s="57"/>
      <c r="ID300" s="57"/>
      <c r="IE300" s="57"/>
      <c r="IF300" s="57"/>
      <c r="IG300" s="57"/>
      <c r="IH300" s="57"/>
      <c r="II300" s="57"/>
      <c r="IJ300" s="57"/>
      <c r="IK300" s="57"/>
      <c r="IL300" s="57"/>
      <c r="IM300" s="57"/>
      <c r="IN300" s="57"/>
      <c r="IO300" s="57"/>
      <c r="IP300" s="57"/>
      <c r="IQ300" s="57"/>
      <c r="IR300" s="57"/>
      <c r="IS300" s="57"/>
      <c r="IT300" s="57"/>
      <c r="IU300" s="57"/>
      <c r="IV300" s="57"/>
      <c r="IW300" s="57"/>
    </row>
    <row r="301" customFormat="false" ht="12.75" hidden="false" customHeight="false" outlineLevel="0" collapsed="false"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  <c r="HG301" s="57"/>
      <c r="HH301" s="57"/>
      <c r="HI301" s="57"/>
      <c r="HJ301" s="57"/>
      <c r="HK301" s="57"/>
      <c r="HL301" s="57"/>
      <c r="HM301" s="57"/>
      <c r="HN301" s="57"/>
      <c r="HO301" s="57"/>
      <c r="HP301" s="57"/>
      <c r="HQ301" s="57"/>
      <c r="HR301" s="57"/>
      <c r="HS301" s="57"/>
      <c r="HT301" s="57"/>
      <c r="HU301" s="57"/>
      <c r="HV301" s="57"/>
      <c r="HW301" s="57"/>
      <c r="HX301" s="57"/>
      <c r="HY301" s="57"/>
      <c r="HZ301" s="57"/>
      <c r="IA301" s="57"/>
      <c r="IB301" s="57"/>
      <c r="IC301" s="57"/>
      <c r="ID301" s="57"/>
      <c r="IE301" s="57"/>
      <c r="IF301" s="57"/>
      <c r="IG301" s="57"/>
      <c r="IH301" s="57"/>
      <c r="II301" s="57"/>
      <c r="IJ301" s="57"/>
      <c r="IK301" s="57"/>
      <c r="IL301" s="57"/>
      <c r="IM301" s="57"/>
      <c r="IN301" s="57"/>
      <c r="IO301" s="57"/>
      <c r="IP301" s="57"/>
      <c r="IQ301" s="57"/>
      <c r="IR301" s="57"/>
      <c r="IS301" s="57"/>
      <c r="IT301" s="57"/>
      <c r="IU301" s="57"/>
      <c r="IV301" s="57"/>
      <c r="IW301" s="57"/>
    </row>
    <row r="302" customFormat="false" ht="12.75" hidden="false" customHeight="false" outlineLevel="0" collapsed="false"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  <c r="HG302" s="57"/>
      <c r="HH302" s="57"/>
      <c r="HI302" s="57"/>
      <c r="HJ302" s="57"/>
      <c r="HK302" s="57"/>
      <c r="HL302" s="57"/>
      <c r="HM302" s="57"/>
      <c r="HN302" s="57"/>
      <c r="HO302" s="57"/>
      <c r="HP302" s="57"/>
      <c r="HQ302" s="57"/>
      <c r="HR302" s="57"/>
      <c r="HS302" s="57"/>
      <c r="HT302" s="57"/>
      <c r="HU302" s="57"/>
      <c r="HV302" s="57"/>
      <c r="HW302" s="57"/>
      <c r="HX302" s="57"/>
      <c r="HY302" s="57"/>
      <c r="HZ302" s="57"/>
      <c r="IA302" s="57"/>
      <c r="IB302" s="57"/>
      <c r="IC302" s="57"/>
      <c r="ID302" s="57"/>
      <c r="IE302" s="57"/>
      <c r="IF302" s="57"/>
      <c r="IG302" s="57"/>
      <c r="IH302" s="57"/>
      <c r="II302" s="57"/>
      <c r="IJ302" s="57"/>
      <c r="IK302" s="57"/>
      <c r="IL302" s="57"/>
      <c r="IM302" s="57"/>
      <c r="IN302" s="57"/>
      <c r="IO302" s="57"/>
      <c r="IP302" s="57"/>
      <c r="IQ302" s="57"/>
      <c r="IR302" s="57"/>
      <c r="IS302" s="57"/>
      <c r="IT302" s="57"/>
      <c r="IU302" s="57"/>
      <c r="IV302" s="57"/>
      <c r="IW302" s="57"/>
    </row>
    <row r="303" customFormat="false" ht="12.75" hidden="false" customHeight="false" outlineLevel="0" collapsed="false">
      <c r="B303" s="64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6"/>
      <c r="AA303" s="56"/>
      <c r="AB303" s="56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  <c r="HU303" s="57"/>
      <c r="HV303" s="57"/>
      <c r="HW303" s="57"/>
      <c r="HX303" s="57"/>
      <c r="HY303" s="57"/>
      <c r="HZ303" s="57"/>
      <c r="IA303" s="57"/>
      <c r="IB303" s="57"/>
      <c r="IC303" s="57"/>
      <c r="ID303" s="57"/>
      <c r="IE303" s="57"/>
      <c r="IF303" s="57"/>
      <c r="IG303" s="57"/>
      <c r="IH303" s="57"/>
      <c r="II303" s="57"/>
      <c r="IJ303" s="57"/>
      <c r="IK303" s="57"/>
      <c r="IL303" s="57"/>
      <c r="IM303" s="57"/>
      <c r="IN303" s="57"/>
      <c r="IO303" s="57"/>
      <c r="IP303" s="57"/>
      <c r="IQ303" s="57"/>
      <c r="IR303" s="57"/>
      <c r="IS303" s="57"/>
      <c r="IT303" s="57"/>
      <c r="IU303" s="57"/>
      <c r="IV303" s="57"/>
      <c r="IW303" s="57"/>
    </row>
    <row r="304" customFormat="false" ht="12.75" hidden="false" customHeight="false" outlineLevel="0" collapsed="false"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  <c r="HG304" s="57"/>
      <c r="HH304" s="57"/>
      <c r="HI304" s="57"/>
      <c r="HJ304" s="57"/>
      <c r="HK304" s="57"/>
      <c r="HL304" s="57"/>
      <c r="HM304" s="57"/>
      <c r="HN304" s="57"/>
      <c r="HO304" s="57"/>
      <c r="HP304" s="57"/>
      <c r="HQ304" s="57"/>
      <c r="HR304" s="57"/>
      <c r="HS304" s="57"/>
      <c r="HT304" s="57"/>
      <c r="HU304" s="57"/>
      <c r="HV304" s="57"/>
      <c r="HW304" s="57"/>
      <c r="HX304" s="57"/>
      <c r="HY304" s="57"/>
      <c r="HZ304" s="57"/>
      <c r="IA304" s="57"/>
      <c r="IB304" s="57"/>
      <c r="IC304" s="57"/>
      <c r="ID304" s="57"/>
      <c r="IE304" s="57"/>
      <c r="IF304" s="57"/>
      <c r="IG304" s="57"/>
      <c r="IH304" s="57"/>
      <c r="II304" s="57"/>
      <c r="IJ304" s="57"/>
      <c r="IK304" s="57"/>
      <c r="IL304" s="57"/>
      <c r="IM304" s="57"/>
      <c r="IN304" s="57"/>
      <c r="IO304" s="57"/>
      <c r="IP304" s="57"/>
      <c r="IQ304" s="57"/>
      <c r="IR304" s="57"/>
      <c r="IS304" s="57"/>
      <c r="IT304" s="57"/>
      <c r="IU304" s="57"/>
      <c r="IV304" s="57"/>
      <c r="IW304" s="57"/>
    </row>
    <row r="305" customFormat="false" ht="12.75" hidden="false" customHeight="false" outlineLevel="0" collapsed="false"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  <c r="HG305" s="57"/>
      <c r="HH305" s="57"/>
      <c r="HI305" s="57"/>
      <c r="HJ305" s="57"/>
      <c r="HK305" s="57"/>
      <c r="HL305" s="57"/>
      <c r="HM305" s="57"/>
      <c r="HN305" s="57"/>
      <c r="HO305" s="57"/>
      <c r="HP305" s="57"/>
      <c r="HQ305" s="57"/>
      <c r="HR305" s="57"/>
      <c r="HS305" s="57"/>
      <c r="HT305" s="57"/>
      <c r="HU305" s="57"/>
      <c r="HV305" s="57"/>
      <c r="HW305" s="57"/>
      <c r="HX305" s="57"/>
      <c r="HY305" s="57"/>
      <c r="HZ305" s="57"/>
      <c r="IA305" s="57"/>
      <c r="IB305" s="57"/>
      <c r="IC305" s="57"/>
      <c r="ID305" s="57"/>
      <c r="IE305" s="57"/>
      <c r="IF305" s="57"/>
      <c r="IG305" s="57"/>
      <c r="IH305" s="57"/>
      <c r="II305" s="57"/>
      <c r="IJ305" s="57"/>
      <c r="IK305" s="57"/>
      <c r="IL305" s="57"/>
      <c r="IM305" s="57"/>
      <c r="IN305" s="57"/>
      <c r="IO305" s="57"/>
      <c r="IP305" s="57"/>
      <c r="IQ305" s="57"/>
      <c r="IR305" s="57"/>
      <c r="IS305" s="57"/>
      <c r="IT305" s="57"/>
      <c r="IU305" s="57"/>
      <c r="IV305" s="57"/>
      <c r="IW305" s="57"/>
    </row>
    <row r="306" customFormat="false" ht="12.75" hidden="false" customHeight="false" outlineLevel="0" collapsed="false"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  <c r="HG306" s="57"/>
      <c r="HH306" s="57"/>
      <c r="HI306" s="57"/>
      <c r="HJ306" s="57"/>
      <c r="HK306" s="57"/>
      <c r="HL306" s="57"/>
      <c r="HM306" s="57"/>
      <c r="HN306" s="57"/>
      <c r="HO306" s="57"/>
      <c r="HP306" s="57"/>
      <c r="HQ306" s="57"/>
      <c r="HR306" s="57"/>
      <c r="HS306" s="57"/>
      <c r="HT306" s="57"/>
      <c r="HU306" s="57"/>
      <c r="HV306" s="57"/>
      <c r="HW306" s="57"/>
      <c r="HX306" s="57"/>
      <c r="HY306" s="57"/>
      <c r="HZ306" s="57"/>
      <c r="IA306" s="57"/>
      <c r="IB306" s="57"/>
      <c r="IC306" s="57"/>
      <c r="ID306" s="57"/>
      <c r="IE306" s="57"/>
      <c r="IF306" s="57"/>
      <c r="IG306" s="57"/>
      <c r="IH306" s="57"/>
      <c r="II306" s="57"/>
      <c r="IJ306" s="57"/>
      <c r="IK306" s="57"/>
      <c r="IL306" s="57"/>
      <c r="IM306" s="57"/>
      <c r="IN306" s="57"/>
      <c r="IO306" s="57"/>
      <c r="IP306" s="57"/>
      <c r="IQ306" s="57"/>
      <c r="IR306" s="57"/>
      <c r="IS306" s="57"/>
      <c r="IT306" s="57"/>
      <c r="IU306" s="57"/>
      <c r="IV306" s="57"/>
      <c r="IW306" s="57"/>
    </row>
    <row r="307" customFormat="false" ht="12.75" hidden="false" customHeight="false" outlineLevel="0" collapsed="false"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  <c r="HG307" s="57"/>
      <c r="HH307" s="57"/>
      <c r="HI307" s="57"/>
      <c r="HJ307" s="57"/>
      <c r="HK307" s="57"/>
      <c r="HL307" s="57"/>
      <c r="HM307" s="57"/>
      <c r="HN307" s="57"/>
      <c r="HO307" s="57"/>
      <c r="HP307" s="57"/>
      <c r="HQ307" s="57"/>
      <c r="HR307" s="57"/>
      <c r="HS307" s="57"/>
      <c r="HT307" s="57"/>
      <c r="HU307" s="57"/>
      <c r="HV307" s="57"/>
      <c r="HW307" s="57"/>
      <c r="HX307" s="57"/>
      <c r="HY307" s="57"/>
      <c r="HZ307" s="57"/>
      <c r="IA307" s="57"/>
      <c r="IB307" s="57"/>
      <c r="IC307" s="57"/>
      <c r="ID307" s="57"/>
      <c r="IE307" s="57"/>
      <c r="IF307" s="57"/>
      <c r="IG307" s="57"/>
      <c r="IH307" s="57"/>
      <c r="II307" s="57"/>
      <c r="IJ307" s="57"/>
      <c r="IK307" s="57"/>
      <c r="IL307" s="57"/>
      <c r="IM307" s="57"/>
      <c r="IN307" s="57"/>
      <c r="IO307" s="57"/>
      <c r="IP307" s="57"/>
      <c r="IQ307" s="57"/>
      <c r="IR307" s="57"/>
      <c r="IS307" s="57"/>
      <c r="IT307" s="57"/>
      <c r="IU307" s="57"/>
      <c r="IV307" s="57"/>
      <c r="IW307" s="57"/>
    </row>
    <row r="308" customFormat="false" ht="12.75" hidden="false" customHeight="false" outlineLevel="0" collapsed="false"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  <c r="HG308" s="57"/>
      <c r="HH308" s="57"/>
      <c r="HI308" s="57"/>
      <c r="HJ308" s="57"/>
      <c r="HK308" s="57"/>
      <c r="HL308" s="57"/>
      <c r="HM308" s="57"/>
      <c r="HN308" s="57"/>
      <c r="HO308" s="57"/>
      <c r="HP308" s="57"/>
      <c r="HQ308" s="57"/>
      <c r="HR308" s="57"/>
      <c r="HS308" s="57"/>
      <c r="HT308" s="57"/>
      <c r="HU308" s="57"/>
      <c r="HV308" s="57"/>
      <c r="HW308" s="57"/>
      <c r="HX308" s="57"/>
      <c r="HY308" s="57"/>
      <c r="HZ308" s="57"/>
      <c r="IA308" s="57"/>
      <c r="IB308" s="57"/>
      <c r="IC308" s="57"/>
      <c r="ID308" s="57"/>
      <c r="IE308" s="57"/>
      <c r="IF308" s="57"/>
      <c r="IG308" s="57"/>
      <c r="IH308" s="57"/>
      <c r="II308" s="57"/>
      <c r="IJ308" s="57"/>
      <c r="IK308" s="57"/>
      <c r="IL308" s="57"/>
      <c r="IM308" s="57"/>
      <c r="IN308" s="57"/>
      <c r="IO308" s="57"/>
      <c r="IP308" s="57"/>
      <c r="IQ308" s="57"/>
      <c r="IR308" s="57"/>
      <c r="IS308" s="57"/>
      <c r="IT308" s="57"/>
      <c r="IU308" s="57"/>
      <c r="IV308" s="57"/>
      <c r="IW308" s="57"/>
    </row>
    <row r="309" customFormat="false" ht="12.75" hidden="false" customHeight="false" outlineLevel="0" collapsed="false"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  <c r="HG309" s="57"/>
      <c r="HH309" s="57"/>
      <c r="HI309" s="57"/>
      <c r="HJ309" s="57"/>
      <c r="HK309" s="57"/>
      <c r="HL309" s="57"/>
      <c r="HM309" s="57"/>
      <c r="HN309" s="57"/>
      <c r="HO309" s="57"/>
      <c r="HP309" s="57"/>
      <c r="HQ309" s="57"/>
      <c r="HR309" s="57"/>
      <c r="HS309" s="57"/>
      <c r="HT309" s="57"/>
      <c r="HU309" s="57"/>
      <c r="HV309" s="57"/>
      <c r="HW309" s="57"/>
      <c r="HX309" s="57"/>
      <c r="HY309" s="57"/>
      <c r="HZ309" s="57"/>
      <c r="IA309" s="57"/>
      <c r="IB309" s="57"/>
      <c r="IC309" s="57"/>
      <c r="ID309" s="57"/>
      <c r="IE309" s="57"/>
      <c r="IF309" s="57"/>
      <c r="IG309" s="57"/>
      <c r="IH309" s="57"/>
      <c r="II309" s="57"/>
      <c r="IJ309" s="57"/>
      <c r="IK309" s="57"/>
      <c r="IL309" s="57"/>
      <c r="IM309" s="57"/>
      <c r="IN309" s="57"/>
      <c r="IO309" s="57"/>
      <c r="IP309" s="57"/>
      <c r="IQ309" s="57"/>
      <c r="IR309" s="57"/>
      <c r="IS309" s="57"/>
      <c r="IT309" s="57"/>
      <c r="IU309" s="57"/>
      <c r="IV309" s="57"/>
      <c r="IW309" s="57"/>
    </row>
    <row r="310" customFormat="false" ht="12.75" hidden="false" customHeight="false" outlineLevel="0" collapsed="false"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  <c r="HG310" s="57"/>
      <c r="HH310" s="57"/>
      <c r="HI310" s="57"/>
      <c r="HJ310" s="57"/>
      <c r="HK310" s="57"/>
      <c r="HL310" s="57"/>
      <c r="HM310" s="57"/>
      <c r="HN310" s="57"/>
      <c r="HO310" s="57"/>
      <c r="HP310" s="57"/>
      <c r="HQ310" s="57"/>
      <c r="HR310" s="57"/>
      <c r="HS310" s="57"/>
      <c r="HT310" s="57"/>
      <c r="HU310" s="57"/>
      <c r="HV310" s="57"/>
      <c r="HW310" s="57"/>
      <c r="HX310" s="57"/>
      <c r="HY310" s="57"/>
      <c r="HZ310" s="57"/>
      <c r="IA310" s="57"/>
      <c r="IB310" s="57"/>
      <c r="IC310" s="57"/>
      <c r="ID310" s="57"/>
      <c r="IE310" s="57"/>
      <c r="IF310" s="57"/>
      <c r="IG310" s="57"/>
      <c r="IH310" s="57"/>
      <c r="II310" s="57"/>
      <c r="IJ310" s="57"/>
      <c r="IK310" s="57"/>
      <c r="IL310" s="57"/>
      <c r="IM310" s="57"/>
      <c r="IN310" s="57"/>
      <c r="IO310" s="57"/>
      <c r="IP310" s="57"/>
      <c r="IQ310" s="57"/>
      <c r="IR310" s="57"/>
      <c r="IS310" s="57"/>
      <c r="IT310" s="57"/>
      <c r="IU310" s="57"/>
      <c r="IV310" s="57"/>
      <c r="IW310" s="57"/>
    </row>
    <row r="311" customFormat="false" ht="12.75" hidden="false" customHeight="false" outlineLevel="0" collapsed="false"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  <c r="HG311" s="57"/>
      <c r="HH311" s="57"/>
      <c r="HI311" s="57"/>
      <c r="HJ311" s="57"/>
      <c r="HK311" s="57"/>
      <c r="HL311" s="57"/>
      <c r="HM311" s="57"/>
      <c r="HN311" s="57"/>
      <c r="HO311" s="57"/>
      <c r="HP311" s="57"/>
      <c r="HQ311" s="57"/>
      <c r="HR311" s="57"/>
      <c r="HS311" s="57"/>
      <c r="HT311" s="57"/>
      <c r="HU311" s="57"/>
      <c r="HV311" s="57"/>
      <c r="HW311" s="57"/>
      <c r="HX311" s="57"/>
      <c r="HY311" s="57"/>
      <c r="HZ311" s="57"/>
      <c r="IA311" s="57"/>
      <c r="IB311" s="57"/>
      <c r="IC311" s="57"/>
      <c r="ID311" s="57"/>
      <c r="IE311" s="57"/>
      <c r="IF311" s="57"/>
      <c r="IG311" s="57"/>
      <c r="IH311" s="57"/>
      <c r="II311" s="57"/>
      <c r="IJ311" s="57"/>
      <c r="IK311" s="57"/>
      <c r="IL311" s="57"/>
      <c r="IM311" s="57"/>
      <c r="IN311" s="57"/>
      <c r="IO311" s="57"/>
      <c r="IP311" s="57"/>
      <c r="IQ311" s="57"/>
      <c r="IR311" s="57"/>
      <c r="IS311" s="57"/>
      <c r="IT311" s="57"/>
      <c r="IU311" s="57"/>
      <c r="IV311" s="57"/>
      <c r="IW311" s="57"/>
    </row>
    <row r="312" customFormat="false" ht="12.75" hidden="false" customHeight="false" outlineLevel="0" collapsed="false"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  <c r="HG312" s="57"/>
      <c r="HH312" s="57"/>
      <c r="HI312" s="57"/>
      <c r="HJ312" s="57"/>
      <c r="HK312" s="57"/>
      <c r="HL312" s="57"/>
      <c r="HM312" s="57"/>
      <c r="HN312" s="57"/>
      <c r="HO312" s="57"/>
      <c r="HP312" s="57"/>
      <c r="HQ312" s="57"/>
      <c r="HR312" s="57"/>
      <c r="HS312" s="57"/>
      <c r="HT312" s="57"/>
      <c r="HU312" s="57"/>
      <c r="HV312" s="57"/>
      <c r="HW312" s="57"/>
      <c r="HX312" s="57"/>
      <c r="HY312" s="57"/>
      <c r="HZ312" s="57"/>
      <c r="IA312" s="57"/>
      <c r="IB312" s="57"/>
      <c r="IC312" s="57"/>
      <c r="ID312" s="57"/>
      <c r="IE312" s="57"/>
      <c r="IF312" s="57"/>
      <c r="IG312" s="57"/>
      <c r="IH312" s="57"/>
      <c r="II312" s="57"/>
      <c r="IJ312" s="57"/>
      <c r="IK312" s="57"/>
      <c r="IL312" s="57"/>
      <c r="IM312" s="57"/>
      <c r="IN312" s="57"/>
      <c r="IO312" s="57"/>
      <c r="IP312" s="57"/>
      <c r="IQ312" s="57"/>
      <c r="IR312" s="57"/>
      <c r="IS312" s="57"/>
      <c r="IT312" s="57"/>
      <c r="IU312" s="57"/>
      <c r="IV312" s="57"/>
      <c r="IW312" s="57"/>
    </row>
    <row r="313" customFormat="false" ht="12.75" hidden="false" customHeight="false" outlineLevel="0" collapsed="false"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  <c r="HG313" s="57"/>
      <c r="HH313" s="57"/>
      <c r="HI313" s="57"/>
      <c r="HJ313" s="57"/>
      <c r="HK313" s="57"/>
      <c r="HL313" s="57"/>
      <c r="HM313" s="57"/>
      <c r="HN313" s="57"/>
      <c r="HO313" s="57"/>
      <c r="HP313" s="57"/>
      <c r="HQ313" s="57"/>
      <c r="HR313" s="57"/>
      <c r="HS313" s="57"/>
      <c r="HT313" s="57"/>
      <c r="HU313" s="57"/>
      <c r="HV313" s="57"/>
      <c r="HW313" s="57"/>
      <c r="HX313" s="57"/>
      <c r="HY313" s="57"/>
      <c r="HZ313" s="57"/>
      <c r="IA313" s="57"/>
      <c r="IB313" s="57"/>
      <c r="IC313" s="57"/>
      <c r="ID313" s="57"/>
      <c r="IE313" s="57"/>
      <c r="IF313" s="57"/>
      <c r="IG313" s="57"/>
      <c r="IH313" s="57"/>
      <c r="II313" s="57"/>
      <c r="IJ313" s="57"/>
      <c r="IK313" s="57"/>
      <c r="IL313" s="57"/>
      <c r="IM313" s="57"/>
      <c r="IN313" s="57"/>
      <c r="IO313" s="57"/>
      <c r="IP313" s="57"/>
      <c r="IQ313" s="57"/>
      <c r="IR313" s="57"/>
      <c r="IS313" s="57"/>
      <c r="IT313" s="57"/>
      <c r="IU313" s="57"/>
      <c r="IV313" s="57"/>
      <c r="IW313" s="57"/>
    </row>
    <row r="314" customFormat="false" ht="12.75" hidden="false" customHeight="false" outlineLevel="0" collapsed="false"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  <c r="HG314" s="57"/>
      <c r="HH314" s="57"/>
      <c r="HI314" s="57"/>
      <c r="HJ314" s="57"/>
      <c r="HK314" s="57"/>
      <c r="HL314" s="57"/>
      <c r="HM314" s="57"/>
      <c r="HN314" s="57"/>
      <c r="HO314" s="57"/>
      <c r="HP314" s="57"/>
      <c r="HQ314" s="57"/>
      <c r="HR314" s="57"/>
      <c r="HS314" s="57"/>
      <c r="HT314" s="57"/>
      <c r="HU314" s="57"/>
      <c r="HV314" s="57"/>
      <c r="HW314" s="57"/>
      <c r="HX314" s="57"/>
      <c r="HY314" s="57"/>
      <c r="HZ314" s="57"/>
      <c r="IA314" s="57"/>
      <c r="IB314" s="57"/>
      <c r="IC314" s="57"/>
      <c r="ID314" s="57"/>
      <c r="IE314" s="57"/>
      <c r="IF314" s="57"/>
      <c r="IG314" s="57"/>
      <c r="IH314" s="57"/>
      <c r="II314" s="57"/>
      <c r="IJ314" s="57"/>
      <c r="IK314" s="57"/>
      <c r="IL314" s="57"/>
      <c r="IM314" s="57"/>
      <c r="IN314" s="57"/>
      <c r="IO314" s="57"/>
      <c r="IP314" s="57"/>
      <c r="IQ314" s="57"/>
      <c r="IR314" s="57"/>
      <c r="IS314" s="57"/>
      <c r="IT314" s="57"/>
      <c r="IU314" s="57"/>
      <c r="IV314" s="57"/>
      <c r="IW314" s="57"/>
    </row>
    <row r="315" customFormat="false" ht="12.75" hidden="false" customHeight="false" outlineLevel="0" collapsed="false"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  <c r="HG315" s="57"/>
      <c r="HH315" s="57"/>
      <c r="HI315" s="57"/>
      <c r="HJ315" s="57"/>
      <c r="HK315" s="57"/>
      <c r="HL315" s="57"/>
      <c r="HM315" s="57"/>
      <c r="HN315" s="57"/>
      <c r="HO315" s="57"/>
      <c r="HP315" s="57"/>
      <c r="HQ315" s="57"/>
      <c r="HR315" s="57"/>
      <c r="HS315" s="57"/>
      <c r="HT315" s="57"/>
      <c r="HU315" s="57"/>
      <c r="HV315" s="57"/>
      <c r="HW315" s="57"/>
      <c r="HX315" s="57"/>
      <c r="HY315" s="57"/>
      <c r="HZ315" s="57"/>
      <c r="IA315" s="57"/>
      <c r="IB315" s="57"/>
      <c r="IC315" s="57"/>
      <c r="ID315" s="57"/>
      <c r="IE315" s="57"/>
      <c r="IF315" s="57"/>
      <c r="IG315" s="57"/>
      <c r="IH315" s="57"/>
      <c r="II315" s="57"/>
      <c r="IJ315" s="57"/>
      <c r="IK315" s="57"/>
      <c r="IL315" s="57"/>
      <c r="IM315" s="57"/>
      <c r="IN315" s="57"/>
      <c r="IO315" s="57"/>
      <c r="IP315" s="57"/>
      <c r="IQ315" s="57"/>
      <c r="IR315" s="57"/>
      <c r="IS315" s="57"/>
      <c r="IT315" s="57"/>
      <c r="IU315" s="57"/>
      <c r="IV315" s="57"/>
      <c r="IW315" s="57"/>
    </row>
    <row r="316" customFormat="false" ht="12.75" hidden="false" customHeight="false" outlineLevel="0" collapsed="false"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  <c r="HG316" s="57"/>
      <c r="HH316" s="57"/>
      <c r="HI316" s="57"/>
      <c r="HJ316" s="57"/>
      <c r="HK316" s="57"/>
      <c r="HL316" s="57"/>
      <c r="HM316" s="57"/>
      <c r="HN316" s="57"/>
      <c r="HO316" s="57"/>
      <c r="HP316" s="57"/>
      <c r="HQ316" s="57"/>
      <c r="HR316" s="57"/>
      <c r="HS316" s="57"/>
      <c r="HT316" s="57"/>
      <c r="HU316" s="57"/>
      <c r="HV316" s="57"/>
      <c r="HW316" s="57"/>
      <c r="HX316" s="57"/>
      <c r="HY316" s="57"/>
      <c r="HZ316" s="57"/>
      <c r="IA316" s="57"/>
      <c r="IB316" s="57"/>
      <c r="IC316" s="57"/>
      <c r="ID316" s="57"/>
      <c r="IE316" s="57"/>
      <c r="IF316" s="57"/>
      <c r="IG316" s="57"/>
      <c r="IH316" s="57"/>
      <c r="II316" s="57"/>
      <c r="IJ316" s="57"/>
      <c r="IK316" s="57"/>
      <c r="IL316" s="57"/>
      <c r="IM316" s="57"/>
      <c r="IN316" s="57"/>
      <c r="IO316" s="57"/>
      <c r="IP316" s="57"/>
      <c r="IQ316" s="57"/>
      <c r="IR316" s="57"/>
      <c r="IS316" s="57"/>
      <c r="IT316" s="57"/>
      <c r="IU316" s="57"/>
      <c r="IV316" s="57"/>
      <c r="IW316" s="57"/>
    </row>
    <row r="317" customFormat="false" ht="12.75" hidden="false" customHeight="false" outlineLevel="0" collapsed="false"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  <c r="HG317" s="57"/>
      <c r="HH317" s="57"/>
      <c r="HI317" s="57"/>
      <c r="HJ317" s="57"/>
      <c r="HK317" s="57"/>
      <c r="HL317" s="57"/>
      <c r="HM317" s="57"/>
      <c r="HN317" s="57"/>
      <c r="HO317" s="57"/>
      <c r="HP317" s="57"/>
      <c r="HQ317" s="57"/>
      <c r="HR317" s="57"/>
      <c r="HS317" s="57"/>
      <c r="HT317" s="57"/>
      <c r="HU317" s="57"/>
      <c r="HV317" s="57"/>
      <c r="HW317" s="57"/>
      <c r="HX317" s="57"/>
      <c r="HY317" s="57"/>
      <c r="HZ317" s="57"/>
      <c r="IA317" s="57"/>
      <c r="IB317" s="57"/>
      <c r="IC317" s="57"/>
      <c r="ID317" s="57"/>
      <c r="IE317" s="57"/>
      <c r="IF317" s="57"/>
      <c r="IG317" s="57"/>
      <c r="IH317" s="57"/>
      <c r="II317" s="57"/>
      <c r="IJ317" s="57"/>
      <c r="IK317" s="57"/>
      <c r="IL317" s="57"/>
      <c r="IM317" s="57"/>
      <c r="IN317" s="57"/>
      <c r="IO317" s="57"/>
      <c r="IP317" s="57"/>
      <c r="IQ317" s="57"/>
      <c r="IR317" s="57"/>
      <c r="IS317" s="57"/>
      <c r="IT317" s="57"/>
      <c r="IU317" s="57"/>
      <c r="IV317" s="57"/>
      <c r="IW317" s="57"/>
    </row>
    <row r="318" customFormat="false" ht="12.75" hidden="false" customHeight="false" outlineLevel="0" collapsed="false"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  <c r="HG318" s="57"/>
      <c r="HH318" s="57"/>
      <c r="HI318" s="57"/>
      <c r="HJ318" s="57"/>
      <c r="HK318" s="57"/>
      <c r="HL318" s="57"/>
      <c r="HM318" s="57"/>
      <c r="HN318" s="57"/>
      <c r="HO318" s="57"/>
      <c r="HP318" s="57"/>
      <c r="HQ318" s="57"/>
      <c r="HR318" s="57"/>
      <c r="HS318" s="57"/>
      <c r="HT318" s="57"/>
      <c r="HU318" s="57"/>
      <c r="HV318" s="57"/>
      <c r="HW318" s="57"/>
      <c r="HX318" s="57"/>
      <c r="HY318" s="57"/>
      <c r="HZ318" s="57"/>
      <c r="IA318" s="57"/>
      <c r="IB318" s="57"/>
      <c r="IC318" s="57"/>
      <c r="ID318" s="57"/>
      <c r="IE318" s="57"/>
      <c r="IF318" s="57"/>
      <c r="IG318" s="57"/>
      <c r="IH318" s="57"/>
      <c r="II318" s="57"/>
      <c r="IJ318" s="57"/>
      <c r="IK318" s="57"/>
      <c r="IL318" s="57"/>
      <c r="IM318" s="57"/>
      <c r="IN318" s="57"/>
      <c r="IO318" s="57"/>
      <c r="IP318" s="57"/>
      <c r="IQ318" s="57"/>
      <c r="IR318" s="57"/>
      <c r="IS318" s="57"/>
      <c r="IT318" s="57"/>
      <c r="IU318" s="57"/>
      <c r="IV318" s="57"/>
      <c r="IW318" s="57"/>
    </row>
    <row r="319" customFormat="false" ht="12.75" hidden="false" customHeight="false" outlineLevel="0" collapsed="false"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  <c r="HG319" s="57"/>
      <c r="HH319" s="57"/>
      <c r="HI319" s="57"/>
      <c r="HJ319" s="57"/>
      <c r="HK319" s="57"/>
      <c r="HL319" s="57"/>
      <c r="HM319" s="57"/>
      <c r="HN319" s="57"/>
      <c r="HO319" s="57"/>
      <c r="HP319" s="57"/>
      <c r="HQ319" s="57"/>
      <c r="HR319" s="57"/>
      <c r="HS319" s="57"/>
      <c r="HT319" s="57"/>
      <c r="HU319" s="57"/>
      <c r="HV319" s="57"/>
      <c r="HW319" s="57"/>
      <c r="HX319" s="57"/>
      <c r="HY319" s="57"/>
      <c r="HZ319" s="57"/>
      <c r="IA319" s="57"/>
      <c r="IB319" s="57"/>
      <c r="IC319" s="57"/>
      <c r="ID319" s="57"/>
      <c r="IE319" s="57"/>
      <c r="IF319" s="57"/>
      <c r="IG319" s="57"/>
      <c r="IH319" s="57"/>
      <c r="II319" s="57"/>
      <c r="IJ319" s="57"/>
      <c r="IK319" s="57"/>
      <c r="IL319" s="57"/>
      <c r="IM319" s="57"/>
      <c r="IN319" s="57"/>
      <c r="IO319" s="57"/>
      <c r="IP319" s="57"/>
      <c r="IQ319" s="57"/>
      <c r="IR319" s="57"/>
      <c r="IS319" s="57"/>
      <c r="IT319" s="57"/>
      <c r="IU319" s="57"/>
      <c r="IV319" s="57"/>
      <c r="IW319" s="57"/>
    </row>
    <row r="320" customFormat="false" ht="12.75" hidden="false" customHeight="false" outlineLevel="0" collapsed="false"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  <c r="HG320" s="57"/>
      <c r="HH320" s="57"/>
      <c r="HI320" s="57"/>
      <c r="HJ320" s="57"/>
      <c r="HK320" s="57"/>
      <c r="HL320" s="57"/>
      <c r="HM320" s="57"/>
      <c r="HN320" s="57"/>
      <c r="HO320" s="57"/>
      <c r="HP320" s="57"/>
      <c r="HQ320" s="57"/>
      <c r="HR320" s="57"/>
      <c r="HS320" s="57"/>
      <c r="HT320" s="57"/>
      <c r="HU320" s="57"/>
      <c r="HV320" s="57"/>
      <c r="HW320" s="57"/>
      <c r="HX320" s="57"/>
      <c r="HY320" s="57"/>
      <c r="HZ320" s="57"/>
      <c r="IA320" s="57"/>
      <c r="IB320" s="57"/>
      <c r="IC320" s="57"/>
      <c r="ID320" s="57"/>
      <c r="IE320" s="57"/>
      <c r="IF320" s="57"/>
      <c r="IG320" s="57"/>
      <c r="IH320" s="57"/>
      <c r="II320" s="57"/>
      <c r="IJ320" s="57"/>
      <c r="IK320" s="57"/>
      <c r="IL320" s="57"/>
      <c r="IM320" s="57"/>
      <c r="IN320" s="57"/>
      <c r="IO320" s="57"/>
      <c r="IP320" s="57"/>
      <c r="IQ320" s="57"/>
      <c r="IR320" s="57"/>
      <c r="IS320" s="57"/>
      <c r="IT320" s="57"/>
      <c r="IU320" s="57"/>
      <c r="IV320" s="57"/>
      <c r="IW320" s="57"/>
    </row>
    <row r="321" customFormat="false" ht="12.75" hidden="false" customHeight="false" outlineLevel="0" collapsed="false"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  <c r="HG321" s="57"/>
      <c r="HH321" s="57"/>
      <c r="HI321" s="57"/>
      <c r="HJ321" s="57"/>
      <c r="HK321" s="57"/>
      <c r="HL321" s="57"/>
      <c r="HM321" s="57"/>
      <c r="HN321" s="57"/>
      <c r="HO321" s="57"/>
      <c r="HP321" s="57"/>
      <c r="HQ321" s="57"/>
      <c r="HR321" s="57"/>
      <c r="HS321" s="57"/>
      <c r="HT321" s="57"/>
      <c r="HU321" s="57"/>
      <c r="HV321" s="57"/>
      <c r="HW321" s="57"/>
      <c r="HX321" s="57"/>
      <c r="HY321" s="57"/>
      <c r="HZ321" s="57"/>
      <c r="IA321" s="57"/>
      <c r="IB321" s="57"/>
      <c r="IC321" s="57"/>
      <c r="ID321" s="57"/>
      <c r="IE321" s="57"/>
      <c r="IF321" s="57"/>
      <c r="IG321" s="57"/>
      <c r="IH321" s="57"/>
      <c r="II321" s="57"/>
      <c r="IJ321" s="57"/>
      <c r="IK321" s="57"/>
      <c r="IL321" s="57"/>
      <c r="IM321" s="57"/>
      <c r="IN321" s="57"/>
      <c r="IO321" s="57"/>
      <c r="IP321" s="57"/>
      <c r="IQ321" s="57"/>
      <c r="IR321" s="57"/>
      <c r="IS321" s="57"/>
      <c r="IT321" s="57"/>
      <c r="IU321" s="57"/>
      <c r="IV321" s="57"/>
      <c r="IW321" s="57"/>
    </row>
    <row r="322" customFormat="false" ht="12.75" hidden="false" customHeight="false" outlineLevel="0" collapsed="false"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  <c r="HG322" s="57"/>
      <c r="HH322" s="57"/>
      <c r="HI322" s="57"/>
      <c r="HJ322" s="57"/>
      <c r="HK322" s="57"/>
      <c r="HL322" s="57"/>
      <c r="HM322" s="57"/>
      <c r="HN322" s="57"/>
      <c r="HO322" s="57"/>
      <c r="HP322" s="57"/>
      <c r="HQ322" s="57"/>
      <c r="HR322" s="57"/>
      <c r="HS322" s="57"/>
      <c r="HT322" s="57"/>
      <c r="HU322" s="57"/>
      <c r="HV322" s="57"/>
      <c r="HW322" s="57"/>
      <c r="HX322" s="57"/>
      <c r="HY322" s="57"/>
      <c r="HZ322" s="57"/>
      <c r="IA322" s="57"/>
      <c r="IB322" s="57"/>
      <c r="IC322" s="57"/>
      <c r="ID322" s="57"/>
      <c r="IE322" s="57"/>
      <c r="IF322" s="57"/>
      <c r="IG322" s="57"/>
      <c r="IH322" s="57"/>
      <c r="II322" s="57"/>
      <c r="IJ322" s="57"/>
      <c r="IK322" s="57"/>
      <c r="IL322" s="57"/>
      <c r="IM322" s="57"/>
      <c r="IN322" s="57"/>
      <c r="IO322" s="57"/>
      <c r="IP322" s="57"/>
      <c r="IQ322" s="57"/>
      <c r="IR322" s="57"/>
      <c r="IS322" s="57"/>
      <c r="IT322" s="57"/>
      <c r="IU322" s="57"/>
      <c r="IV322" s="57"/>
      <c r="IW322" s="57"/>
    </row>
    <row r="323" customFormat="false" ht="12.75" hidden="false" customHeight="false" outlineLevel="0" collapsed="false"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  <c r="HG323" s="57"/>
      <c r="HH323" s="57"/>
      <c r="HI323" s="57"/>
      <c r="HJ323" s="57"/>
      <c r="HK323" s="57"/>
      <c r="HL323" s="57"/>
      <c r="HM323" s="57"/>
      <c r="HN323" s="57"/>
      <c r="HO323" s="57"/>
      <c r="HP323" s="57"/>
      <c r="HQ323" s="57"/>
      <c r="HR323" s="57"/>
      <c r="HS323" s="57"/>
      <c r="HT323" s="57"/>
      <c r="HU323" s="57"/>
      <c r="HV323" s="57"/>
      <c r="HW323" s="57"/>
      <c r="HX323" s="57"/>
      <c r="HY323" s="57"/>
      <c r="HZ323" s="57"/>
      <c r="IA323" s="57"/>
      <c r="IB323" s="57"/>
      <c r="IC323" s="57"/>
      <c r="ID323" s="57"/>
      <c r="IE323" s="57"/>
      <c r="IF323" s="57"/>
      <c r="IG323" s="57"/>
      <c r="IH323" s="57"/>
      <c r="II323" s="57"/>
      <c r="IJ323" s="57"/>
      <c r="IK323" s="57"/>
      <c r="IL323" s="57"/>
      <c r="IM323" s="57"/>
      <c r="IN323" s="57"/>
      <c r="IO323" s="57"/>
      <c r="IP323" s="57"/>
      <c r="IQ323" s="57"/>
      <c r="IR323" s="57"/>
      <c r="IS323" s="57"/>
      <c r="IT323" s="57"/>
      <c r="IU323" s="57"/>
      <c r="IV323" s="57"/>
      <c r="IW323" s="57"/>
    </row>
    <row r="324" customFormat="false" ht="12.75" hidden="false" customHeight="false" outlineLevel="0" collapsed="false"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  <c r="HG324" s="57"/>
      <c r="HH324" s="57"/>
      <c r="HI324" s="57"/>
      <c r="HJ324" s="57"/>
      <c r="HK324" s="57"/>
      <c r="HL324" s="57"/>
      <c r="HM324" s="57"/>
      <c r="HN324" s="57"/>
      <c r="HO324" s="57"/>
      <c r="HP324" s="57"/>
      <c r="HQ324" s="57"/>
      <c r="HR324" s="57"/>
      <c r="HS324" s="57"/>
      <c r="HT324" s="57"/>
      <c r="HU324" s="57"/>
      <c r="HV324" s="57"/>
      <c r="HW324" s="57"/>
      <c r="HX324" s="57"/>
      <c r="HY324" s="57"/>
      <c r="HZ324" s="57"/>
      <c r="IA324" s="57"/>
      <c r="IB324" s="57"/>
      <c r="IC324" s="57"/>
      <c r="ID324" s="57"/>
      <c r="IE324" s="57"/>
      <c r="IF324" s="57"/>
      <c r="IG324" s="57"/>
      <c r="IH324" s="57"/>
      <c r="II324" s="57"/>
      <c r="IJ324" s="57"/>
      <c r="IK324" s="57"/>
      <c r="IL324" s="57"/>
      <c r="IM324" s="57"/>
      <c r="IN324" s="57"/>
      <c r="IO324" s="57"/>
      <c r="IP324" s="57"/>
      <c r="IQ324" s="57"/>
      <c r="IR324" s="57"/>
      <c r="IS324" s="57"/>
      <c r="IT324" s="57"/>
      <c r="IU324" s="57"/>
      <c r="IV324" s="57"/>
      <c r="IW324" s="57"/>
    </row>
    <row r="325" customFormat="false" ht="12.75" hidden="false" customHeight="false" outlineLevel="0" collapsed="false"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  <c r="HG325" s="57"/>
      <c r="HH325" s="57"/>
      <c r="HI325" s="57"/>
      <c r="HJ325" s="57"/>
      <c r="HK325" s="57"/>
      <c r="HL325" s="57"/>
      <c r="HM325" s="57"/>
      <c r="HN325" s="57"/>
      <c r="HO325" s="57"/>
      <c r="HP325" s="57"/>
      <c r="HQ325" s="57"/>
      <c r="HR325" s="57"/>
      <c r="HS325" s="57"/>
      <c r="HT325" s="57"/>
      <c r="HU325" s="57"/>
      <c r="HV325" s="57"/>
      <c r="HW325" s="57"/>
      <c r="HX325" s="57"/>
      <c r="HY325" s="57"/>
      <c r="HZ325" s="57"/>
      <c r="IA325" s="57"/>
      <c r="IB325" s="57"/>
      <c r="IC325" s="57"/>
      <c r="ID325" s="57"/>
      <c r="IE325" s="57"/>
      <c r="IF325" s="57"/>
      <c r="IG325" s="57"/>
      <c r="IH325" s="57"/>
      <c r="II325" s="57"/>
      <c r="IJ325" s="57"/>
      <c r="IK325" s="57"/>
      <c r="IL325" s="57"/>
      <c r="IM325" s="57"/>
      <c r="IN325" s="57"/>
      <c r="IO325" s="57"/>
      <c r="IP325" s="57"/>
      <c r="IQ325" s="57"/>
      <c r="IR325" s="57"/>
      <c r="IS325" s="57"/>
      <c r="IT325" s="57"/>
      <c r="IU325" s="57"/>
      <c r="IV325" s="57"/>
      <c r="IW325" s="57"/>
    </row>
    <row r="326" customFormat="false" ht="12.75" hidden="false" customHeight="false" outlineLevel="0" collapsed="false"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  <c r="HG326" s="57"/>
      <c r="HH326" s="57"/>
      <c r="HI326" s="57"/>
      <c r="HJ326" s="57"/>
      <c r="HK326" s="57"/>
      <c r="HL326" s="57"/>
      <c r="HM326" s="57"/>
      <c r="HN326" s="57"/>
      <c r="HO326" s="57"/>
      <c r="HP326" s="57"/>
      <c r="HQ326" s="57"/>
      <c r="HR326" s="57"/>
      <c r="HS326" s="57"/>
      <c r="HT326" s="57"/>
      <c r="HU326" s="57"/>
      <c r="HV326" s="57"/>
      <c r="HW326" s="57"/>
      <c r="HX326" s="57"/>
      <c r="HY326" s="57"/>
      <c r="HZ326" s="57"/>
      <c r="IA326" s="57"/>
      <c r="IB326" s="57"/>
      <c r="IC326" s="57"/>
      <c r="ID326" s="57"/>
      <c r="IE326" s="57"/>
      <c r="IF326" s="57"/>
      <c r="IG326" s="57"/>
      <c r="IH326" s="57"/>
      <c r="II326" s="57"/>
      <c r="IJ326" s="57"/>
      <c r="IK326" s="57"/>
      <c r="IL326" s="57"/>
      <c r="IM326" s="57"/>
      <c r="IN326" s="57"/>
      <c r="IO326" s="57"/>
      <c r="IP326" s="57"/>
      <c r="IQ326" s="57"/>
      <c r="IR326" s="57"/>
      <c r="IS326" s="57"/>
      <c r="IT326" s="57"/>
      <c r="IU326" s="57"/>
      <c r="IV326" s="57"/>
      <c r="IW326" s="57"/>
    </row>
    <row r="327" customFormat="false" ht="12.75" hidden="false" customHeight="false" outlineLevel="0" collapsed="false"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  <c r="HG327" s="57"/>
      <c r="HH327" s="57"/>
      <c r="HI327" s="57"/>
      <c r="HJ327" s="57"/>
      <c r="HK327" s="57"/>
      <c r="HL327" s="57"/>
      <c r="HM327" s="57"/>
      <c r="HN327" s="57"/>
      <c r="HO327" s="57"/>
      <c r="HP327" s="57"/>
      <c r="HQ327" s="57"/>
      <c r="HR327" s="57"/>
      <c r="HS327" s="57"/>
      <c r="HT327" s="57"/>
      <c r="HU327" s="57"/>
      <c r="HV327" s="57"/>
      <c r="HW327" s="57"/>
      <c r="HX327" s="57"/>
      <c r="HY327" s="57"/>
      <c r="HZ327" s="57"/>
      <c r="IA327" s="57"/>
      <c r="IB327" s="57"/>
      <c r="IC327" s="57"/>
      <c r="ID327" s="57"/>
      <c r="IE327" s="57"/>
      <c r="IF327" s="57"/>
      <c r="IG327" s="57"/>
      <c r="IH327" s="57"/>
      <c r="II327" s="57"/>
      <c r="IJ327" s="57"/>
      <c r="IK327" s="57"/>
      <c r="IL327" s="57"/>
      <c r="IM327" s="57"/>
      <c r="IN327" s="57"/>
      <c r="IO327" s="57"/>
      <c r="IP327" s="57"/>
      <c r="IQ327" s="57"/>
      <c r="IR327" s="57"/>
      <c r="IS327" s="57"/>
      <c r="IT327" s="57"/>
      <c r="IU327" s="57"/>
      <c r="IV327" s="57"/>
      <c r="IW327" s="57"/>
    </row>
    <row r="328" customFormat="false" ht="12.75" hidden="false" customHeight="false" outlineLevel="0" collapsed="false"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  <c r="HG328" s="57"/>
      <c r="HH328" s="57"/>
      <c r="HI328" s="57"/>
      <c r="HJ328" s="57"/>
      <c r="HK328" s="57"/>
      <c r="HL328" s="57"/>
      <c r="HM328" s="57"/>
      <c r="HN328" s="57"/>
      <c r="HO328" s="57"/>
      <c r="HP328" s="57"/>
      <c r="HQ328" s="57"/>
      <c r="HR328" s="57"/>
      <c r="HS328" s="57"/>
      <c r="HT328" s="57"/>
      <c r="HU328" s="57"/>
      <c r="HV328" s="57"/>
      <c r="HW328" s="57"/>
      <c r="HX328" s="57"/>
      <c r="HY328" s="57"/>
      <c r="HZ328" s="57"/>
      <c r="IA328" s="57"/>
      <c r="IB328" s="57"/>
      <c r="IC328" s="57"/>
      <c r="ID328" s="57"/>
      <c r="IE328" s="57"/>
      <c r="IF328" s="57"/>
      <c r="IG328" s="57"/>
      <c r="IH328" s="57"/>
      <c r="II328" s="57"/>
      <c r="IJ328" s="57"/>
      <c r="IK328" s="57"/>
      <c r="IL328" s="57"/>
      <c r="IM328" s="57"/>
      <c r="IN328" s="57"/>
      <c r="IO328" s="57"/>
      <c r="IP328" s="57"/>
      <c r="IQ328" s="57"/>
      <c r="IR328" s="57"/>
      <c r="IS328" s="57"/>
      <c r="IT328" s="57"/>
      <c r="IU328" s="57"/>
      <c r="IV328" s="57"/>
      <c r="IW328" s="57"/>
    </row>
    <row r="329" customFormat="false" ht="12.75" hidden="false" customHeight="false" outlineLevel="0" collapsed="false"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  <c r="HG329" s="57"/>
      <c r="HH329" s="57"/>
      <c r="HI329" s="57"/>
      <c r="HJ329" s="57"/>
      <c r="HK329" s="57"/>
      <c r="HL329" s="57"/>
      <c r="HM329" s="57"/>
      <c r="HN329" s="57"/>
      <c r="HO329" s="57"/>
      <c r="HP329" s="57"/>
      <c r="HQ329" s="57"/>
      <c r="HR329" s="57"/>
      <c r="HS329" s="57"/>
      <c r="HT329" s="57"/>
      <c r="HU329" s="57"/>
      <c r="HV329" s="57"/>
      <c r="HW329" s="57"/>
      <c r="HX329" s="57"/>
      <c r="HY329" s="57"/>
      <c r="HZ329" s="57"/>
      <c r="IA329" s="57"/>
      <c r="IB329" s="57"/>
      <c r="IC329" s="57"/>
      <c r="ID329" s="57"/>
      <c r="IE329" s="57"/>
      <c r="IF329" s="57"/>
      <c r="IG329" s="57"/>
      <c r="IH329" s="57"/>
      <c r="II329" s="57"/>
      <c r="IJ329" s="57"/>
      <c r="IK329" s="57"/>
      <c r="IL329" s="57"/>
      <c r="IM329" s="57"/>
      <c r="IN329" s="57"/>
      <c r="IO329" s="57"/>
      <c r="IP329" s="57"/>
      <c r="IQ329" s="57"/>
      <c r="IR329" s="57"/>
      <c r="IS329" s="57"/>
      <c r="IT329" s="57"/>
      <c r="IU329" s="57"/>
      <c r="IV329" s="57"/>
      <c r="IW329" s="57"/>
    </row>
    <row r="330" customFormat="false" ht="12.75" hidden="false" customHeight="false" outlineLevel="0" collapsed="false"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  <c r="HG330" s="57"/>
      <c r="HH330" s="57"/>
      <c r="HI330" s="57"/>
      <c r="HJ330" s="57"/>
      <c r="HK330" s="57"/>
      <c r="HL330" s="57"/>
      <c r="HM330" s="57"/>
      <c r="HN330" s="57"/>
      <c r="HO330" s="57"/>
      <c r="HP330" s="57"/>
      <c r="HQ330" s="57"/>
      <c r="HR330" s="57"/>
      <c r="HS330" s="57"/>
      <c r="HT330" s="57"/>
      <c r="HU330" s="57"/>
      <c r="HV330" s="57"/>
      <c r="HW330" s="57"/>
      <c r="HX330" s="57"/>
      <c r="HY330" s="57"/>
      <c r="HZ330" s="57"/>
      <c r="IA330" s="57"/>
      <c r="IB330" s="57"/>
      <c r="IC330" s="57"/>
      <c r="ID330" s="57"/>
      <c r="IE330" s="57"/>
      <c r="IF330" s="57"/>
      <c r="IG330" s="57"/>
      <c r="IH330" s="57"/>
      <c r="II330" s="57"/>
      <c r="IJ330" s="57"/>
      <c r="IK330" s="57"/>
      <c r="IL330" s="57"/>
      <c r="IM330" s="57"/>
      <c r="IN330" s="57"/>
      <c r="IO330" s="57"/>
      <c r="IP330" s="57"/>
      <c r="IQ330" s="57"/>
      <c r="IR330" s="57"/>
      <c r="IS330" s="57"/>
      <c r="IT330" s="57"/>
      <c r="IU330" s="57"/>
      <c r="IV330" s="57"/>
      <c r="IW330" s="57"/>
    </row>
    <row r="331" customFormat="false" ht="12.75" hidden="false" customHeight="false" outlineLevel="0" collapsed="false"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  <c r="HG331" s="57"/>
      <c r="HH331" s="57"/>
      <c r="HI331" s="57"/>
      <c r="HJ331" s="57"/>
      <c r="HK331" s="57"/>
      <c r="HL331" s="57"/>
      <c r="HM331" s="57"/>
      <c r="HN331" s="57"/>
      <c r="HO331" s="57"/>
      <c r="HP331" s="57"/>
      <c r="HQ331" s="57"/>
      <c r="HR331" s="57"/>
      <c r="HS331" s="57"/>
      <c r="HT331" s="57"/>
      <c r="HU331" s="57"/>
      <c r="HV331" s="57"/>
      <c r="HW331" s="57"/>
      <c r="HX331" s="57"/>
      <c r="HY331" s="57"/>
      <c r="HZ331" s="57"/>
      <c r="IA331" s="57"/>
      <c r="IB331" s="57"/>
      <c r="IC331" s="57"/>
      <c r="ID331" s="57"/>
      <c r="IE331" s="57"/>
      <c r="IF331" s="57"/>
      <c r="IG331" s="57"/>
      <c r="IH331" s="57"/>
      <c r="II331" s="57"/>
      <c r="IJ331" s="57"/>
      <c r="IK331" s="57"/>
      <c r="IL331" s="57"/>
      <c r="IM331" s="57"/>
      <c r="IN331" s="57"/>
      <c r="IO331" s="57"/>
      <c r="IP331" s="57"/>
      <c r="IQ331" s="57"/>
      <c r="IR331" s="57"/>
      <c r="IS331" s="57"/>
      <c r="IT331" s="57"/>
      <c r="IU331" s="57"/>
      <c r="IV331" s="57"/>
      <c r="IW331" s="57"/>
    </row>
    <row r="332" customFormat="false" ht="12.75" hidden="false" customHeight="false" outlineLevel="0" collapsed="false"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  <c r="HG332" s="57"/>
      <c r="HH332" s="57"/>
      <c r="HI332" s="57"/>
      <c r="HJ332" s="57"/>
      <c r="HK332" s="57"/>
      <c r="HL332" s="57"/>
      <c r="HM332" s="57"/>
      <c r="HN332" s="57"/>
      <c r="HO332" s="57"/>
      <c r="HP332" s="57"/>
      <c r="HQ332" s="57"/>
      <c r="HR332" s="57"/>
      <c r="HS332" s="57"/>
      <c r="HT332" s="57"/>
      <c r="HU332" s="57"/>
      <c r="HV332" s="57"/>
      <c r="HW332" s="57"/>
      <c r="HX332" s="57"/>
      <c r="HY332" s="57"/>
      <c r="HZ332" s="57"/>
      <c r="IA332" s="57"/>
      <c r="IB332" s="57"/>
      <c r="IC332" s="57"/>
      <c r="ID332" s="57"/>
      <c r="IE332" s="57"/>
      <c r="IF332" s="57"/>
      <c r="IG332" s="57"/>
      <c r="IH332" s="57"/>
      <c r="II332" s="57"/>
      <c r="IJ332" s="57"/>
      <c r="IK332" s="57"/>
      <c r="IL332" s="57"/>
      <c r="IM332" s="57"/>
      <c r="IN332" s="57"/>
      <c r="IO332" s="57"/>
      <c r="IP332" s="57"/>
      <c r="IQ332" s="57"/>
      <c r="IR332" s="57"/>
      <c r="IS332" s="57"/>
      <c r="IT332" s="57"/>
      <c r="IU332" s="57"/>
      <c r="IV332" s="57"/>
      <c r="IW332" s="57"/>
    </row>
    <row r="333" customFormat="false" ht="12.75" hidden="false" customHeight="false" outlineLevel="0" collapsed="false"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  <c r="HG333" s="57"/>
      <c r="HH333" s="57"/>
      <c r="HI333" s="57"/>
      <c r="HJ333" s="57"/>
      <c r="HK333" s="57"/>
      <c r="HL333" s="57"/>
      <c r="HM333" s="57"/>
      <c r="HN333" s="57"/>
      <c r="HO333" s="57"/>
      <c r="HP333" s="57"/>
      <c r="HQ333" s="57"/>
      <c r="HR333" s="57"/>
      <c r="HS333" s="57"/>
      <c r="HT333" s="57"/>
      <c r="HU333" s="57"/>
      <c r="HV333" s="57"/>
      <c r="HW333" s="57"/>
      <c r="HX333" s="57"/>
      <c r="HY333" s="57"/>
      <c r="HZ333" s="57"/>
      <c r="IA333" s="57"/>
      <c r="IB333" s="57"/>
      <c r="IC333" s="57"/>
      <c r="ID333" s="57"/>
      <c r="IE333" s="57"/>
      <c r="IF333" s="57"/>
      <c r="IG333" s="57"/>
      <c r="IH333" s="57"/>
      <c r="II333" s="57"/>
      <c r="IJ333" s="57"/>
      <c r="IK333" s="57"/>
      <c r="IL333" s="57"/>
      <c r="IM333" s="57"/>
      <c r="IN333" s="57"/>
      <c r="IO333" s="57"/>
      <c r="IP333" s="57"/>
      <c r="IQ333" s="57"/>
      <c r="IR333" s="57"/>
      <c r="IS333" s="57"/>
      <c r="IT333" s="57"/>
      <c r="IU333" s="57"/>
      <c r="IV333" s="57"/>
      <c r="IW333" s="57"/>
    </row>
    <row r="334" customFormat="false" ht="12.75" hidden="false" customHeight="false" outlineLevel="0" collapsed="false"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  <c r="HG334" s="57"/>
      <c r="HH334" s="57"/>
      <c r="HI334" s="57"/>
      <c r="HJ334" s="57"/>
      <c r="HK334" s="57"/>
      <c r="HL334" s="57"/>
      <c r="HM334" s="57"/>
      <c r="HN334" s="57"/>
      <c r="HO334" s="57"/>
      <c r="HP334" s="57"/>
      <c r="HQ334" s="57"/>
      <c r="HR334" s="57"/>
      <c r="HS334" s="57"/>
      <c r="HT334" s="57"/>
      <c r="HU334" s="57"/>
      <c r="HV334" s="57"/>
      <c r="HW334" s="57"/>
      <c r="HX334" s="57"/>
      <c r="HY334" s="57"/>
      <c r="HZ334" s="57"/>
      <c r="IA334" s="57"/>
      <c r="IB334" s="57"/>
      <c r="IC334" s="57"/>
      <c r="ID334" s="57"/>
      <c r="IE334" s="57"/>
      <c r="IF334" s="57"/>
      <c r="IG334" s="57"/>
      <c r="IH334" s="57"/>
      <c r="II334" s="57"/>
      <c r="IJ334" s="57"/>
      <c r="IK334" s="57"/>
      <c r="IL334" s="57"/>
      <c r="IM334" s="57"/>
      <c r="IN334" s="57"/>
      <c r="IO334" s="57"/>
      <c r="IP334" s="57"/>
      <c r="IQ334" s="57"/>
      <c r="IR334" s="57"/>
      <c r="IS334" s="57"/>
      <c r="IT334" s="57"/>
      <c r="IU334" s="57"/>
      <c r="IV334" s="57"/>
      <c r="IW334" s="57"/>
    </row>
    <row r="335" customFormat="false" ht="12.75" hidden="false" customHeight="false" outlineLevel="0" collapsed="false"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  <c r="HG335" s="57"/>
      <c r="HH335" s="57"/>
      <c r="HI335" s="57"/>
      <c r="HJ335" s="57"/>
      <c r="HK335" s="57"/>
      <c r="HL335" s="57"/>
      <c r="HM335" s="57"/>
      <c r="HN335" s="57"/>
      <c r="HO335" s="57"/>
      <c r="HP335" s="57"/>
      <c r="HQ335" s="57"/>
      <c r="HR335" s="57"/>
      <c r="HS335" s="57"/>
      <c r="HT335" s="57"/>
      <c r="HU335" s="57"/>
      <c r="HV335" s="57"/>
      <c r="HW335" s="57"/>
      <c r="HX335" s="57"/>
      <c r="HY335" s="57"/>
      <c r="HZ335" s="57"/>
      <c r="IA335" s="57"/>
      <c r="IB335" s="57"/>
      <c r="IC335" s="57"/>
      <c r="ID335" s="57"/>
      <c r="IE335" s="57"/>
      <c r="IF335" s="57"/>
      <c r="IG335" s="57"/>
      <c r="IH335" s="57"/>
      <c r="II335" s="57"/>
      <c r="IJ335" s="57"/>
      <c r="IK335" s="57"/>
      <c r="IL335" s="57"/>
      <c r="IM335" s="57"/>
      <c r="IN335" s="57"/>
      <c r="IO335" s="57"/>
      <c r="IP335" s="57"/>
      <c r="IQ335" s="57"/>
      <c r="IR335" s="57"/>
      <c r="IS335" s="57"/>
      <c r="IT335" s="57"/>
      <c r="IU335" s="57"/>
      <c r="IV335" s="57"/>
      <c r="IW335" s="57"/>
    </row>
    <row r="336" customFormat="false" ht="12.75" hidden="false" customHeight="false" outlineLevel="0" collapsed="false"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  <c r="HG336" s="57"/>
      <c r="HH336" s="57"/>
      <c r="HI336" s="57"/>
      <c r="HJ336" s="57"/>
      <c r="HK336" s="57"/>
      <c r="HL336" s="57"/>
      <c r="HM336" s="57"/>
      <c r="HN336" s="57"/>
      <c r="HO336" s="57"/>
      <c r="HP336" s="57"/>
      <c r="HQ336" s="57"/>
      <c r="HR336" s="57"/>
      <c r="HS336" s="57"/>
      <c r="HT336" s="57"/>
      <c r="HU336" s="57"/>
      <c r="HV336" s="57"/>
      <c r="HW336" s="57"/>
      <c r="HX336" s="57"/>
      <c r="HY336" s="57"/>
      <c r="HZ336" s="57"/>
      <c r="IA336" s="57"/>
      <c r="IB336" s="57"/>
      <c r="IC336" s="57"/>
      <c r="ID336" s="57"/>
      <c r="IE336" s="57"/>
      <c r="IF336" s="57"/>
      <c r="IG336" s="57"/>
      <c r="IH336" s="57"/>
      <c r="II336" s="57"/>
      <c r="IJ336" s="57"/>
      <c r="IK336" s="57"/>
      <c r="IL336" s="57"/>
      <c r="IM336" s="57"/>
      <c r="IN336" s="57"/>
      <c r="IO336" s="57"/>
      <c r="IP336" s="57"/>
      <c r="IQ336" s="57"/>
      <c r="IR336" s="57"/>
      <c r="IS336" s="57"/>
      <c r="IT336" s="57"/>
      <c r="IU336" s="57"/>
      <c r="IV336" s="57"/>
      <c r="IW336" s="57"/>
    </row>
    <row r="337" customFormat="false" ht="12.75" hidden="false" customHeight="false" outlineLevel="0" collapsed="false"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  <c r="HG337" s="57"/>
      <c r="HH337" s="57"/>
      <c r="HI337" s="57"/>
      <c r="HJ337" s="57"/>
      <c r="HK337" s="57"/>
      <c r="HL337" s="57"/>
      <c r="HM337" s="57"/>
      <c r="HN337" s="57"/>
      <c r="HO337" s="57"/>
      <c r="HP337" s="57"/>
      <c r="HQ337" s="57"/>
      <c r="HR337" s="57"/>
      <c r="HS337" s="57"/>
      <c r="HT337" s="57"/>
      <c r="HU337" s="57"/>
      <c r="HV337" s="57"/>
      <c r="HW337" s="57"/>
      <c r="HX337" s="57"/>
      <c r="HY337" s="57"/>
      <c r="HZ337" s="57"/>
      <c r="IA337" s="57"/>
      <c r="IB337" s="57"/>
      <c r="IC337" s="57"/>
      <c r="ID337" s="57"/>
      <c r="IE337" s="57"/>
      <c r="IF337" s="57"/>
      <c r="IG337" s="57"/>
      <c r="IH337" s="57"/>
      <c r="II337" s="57"/>
      <c r="IJ337" s="57"/>
      <c r="IK337" s="57"/>
      <c r="IL337" s="57"/>
      <c r="IM337" s="57"/>
      <c r="IN337" s="57"/>
      <c r="IO337" s="57"/>
      <c r="IP337" s="57"/>
      <c r="IQ337" s="57"/>
      <c r="IR337" s="57"/>
      <c r="IS337" s="57"/>
      <c r="IT337" s="57"/>
      <c r="IU337" s="57"/>
      <c r="IV337" s="57"/>
      <c r="IW337" s="57"/>
    </row>
    <row r="338" customFormat="false" ht="12.75" hidden="false" customHeight="false" outlineLevel="0" collapsed="false"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  <c r="HG338" s="57"/>
      <c r="HH338" s="57"/>
      <c r="HI338" s="57"/>
      <c r="HJ338" s="57"/>
      <c r="HK338" s="57"/>
      <c r="HL338" s="57"/>
      <c r="HM338" s="57"/>
      <c r="HN338" s="57"/>
      <c r="HO338" s="57"/>
      <c r="HP338" s="57"/>
      <c r="HQ338" s="57"/>
      <c r="HR338" s="57"/>
      <c r="HS338" s="57"/>
      <c r="HT338" s="57"/>
      <c r="HU338" s="57"/>
      <c r="HV338" s="57"/>
      <c r="HW338" s="57"/>
      <c r="HX338" s="57"/>
      <c r="HY338" s="57"/>
      <c r="HZ338" s="57"/>
      <c r="IA338" s="57"/>
      <c r="IB338" s="57"/>
      <c r="IC338" s="57"/>
      <c r="ID338" s="57"/>
      <c r="IE338" s="57"/>
      <c r="IF338" s="57"/>
      <c r="IG338" s="57"/>
      <c r="IH338" s="57"/>
      <c r="II338" s="57"/>
      <c r="IJ338" s="57"/>
      <c r="IK338" s="57"/>
      <c r="IL338" s="57"/>
      <c r="IM338" s="57"/>
      <c r="IN338" s="57"/>
      <c r="IO338" s="57"/>
      <c r="IP338" s="57"/>
      <c r="IQ338" s="57"/>
      <c r="IR338" s="57"/>
      <c r="IS338" s="57"/>
      <c r="IT338" s="57"/>
      <c r="IU338" s="57"/>
      <c r="IV338" s="57"/>
      <c r="IW338" s="57"/>
    </row>
    <row r="339" customFormat="false" ht="12.75" hidden="false" customHeight="false" outlineLevel="0" collapsed="false"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  <c r="HG339" s="57"/>
      <c r="HH339" s="57"/>
      <c r="HI339" s="57"/>
      <c r="HJ339" s="57"/>
      <c r="HK339" s="57"/>
      <c r="HL339" s="57"/>
      <c r="HM339" s="57"/>
      <c r="HN339" s="57"/>
      <c r="HO339" s="57"/>
      <c r="HP339" s="57"/>
      <c r="HQ339" s="57"/>
      <c r="HR339" s="57"/>
      <c r="HS339" s="57"/>
      <c r="HT339" s="57"/>
      <c r="HU339" s="57"/>
      <c r="HV339" s="57"/>
      <c r="HW339" s="57"/>
      <c r="HX339" s="57"/>
      <c r="HY339" s="57"/>
      <c r="HZ339" s="57"/>
      <c r="IA339" s="57"/>
      <c r="IB339" s="57"/>
      <c r="IC339" s="57"/>
      <c r="ID339" s="57"/>
      <c r="IE339" s="57"/>
      <c r="IF339" s="57"/>
      <c r="IG339" s="57"/>
      <c r="IH339" s="57"/>
      <c r="II339" s="57"/>
      <c r="IJ339" s="57"/>
      <c r="IK339" s="57"/>
      <c r="IL339" s="57"/>
      <c r="IM339" s="57"/>
      <c r="IN339" s="57"/>
      <c r="IO339" s="57"/>
      <c r="IP339" s="57"/>
      <c r="IQ339" s="57"/>
      <c r="IR339" s="57"/>
      <c r="IS339" s="57"/>
      <c r="IT339" s="57"/>
      <c r="IU339" s="57"/>
      <c r="IV339" s="57"/>
      <c r="IW339" s="57"/>
    </row>
    <row r="340" customFormat="false" ht="12.75" hidden="false" customHeight="false" outlineLevel="0" collapsed="false"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  <c r="HG340" s="57"/>
      <c r="HH340" s="57"/>
      <c r="HI340" s="57"/>
      <c r="HJ340" s="57"/>
      <c r="HK340" s="57"/>
      <c r="HL340" s="57"/>
      <c r="HM340" s="57"/>
      <c r="HN340" s="57"/>
      <c r="HO340" s="57"/>
      <c r="HP340" s="57"/>
      <c r="HQ340" s="57"/>
      <c r="HR340" s="57"/>
      <c r="HS340" s="57"/>
      <c r="HT340" s="57"/>
      <c r="HU340" s="57"/>
      <c r="HV340" s="57"/>
      <c r="HW340" s="57"/>
      <c r="HX340" s="57"/>
      <c r="HY340" s="57"/>
      <c r="HZ340" s="57"/>
      <c r="IA340" s="57"/>
      <c r="IB340" s="57"/>
      <c r="IC340" s="57"/>
      <c r="ID340" s="57"/>
      <c r="IE340" s="57"/>
      <c r="IF340" s="57"/>
      <c r="IG340" s="57"/>
      <c r="IH340" s="57"/>
      <c r="II340" s="57"/>
      <c r="IJ340" s="57"/>
      <c r="IK340" s="57"/>
      <c r="IL340" s="57"/>
      <c r="IM340" s="57"/>
      <c r="IN340" s="57"/>
      <c r="IO340" s="57"/>
      <c r="IP340" s="57"/>
      <c r="IQ340" s="57"/>
      <c r="IR340" s="57"/>
      <c r="IS340" s="57"/>
      <c r="IT340" s="57"/>
      <c r="IU340" s="57"/>
      <c r="IV340" s="57"/>
      <c r="IW340" s="57"/>
    </row>
    <row r="341" customFormat="false" ht="12.75" hidden="false" customHeight="false" outlineLevel="0" collapsed="false"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  <c r="HG341" s="57"/>
      <c r="HH341" s="57"/>
      <c r="HI341" s="57"/>
      <c r="HJ341" s="57"/>
      <c r="HK341" s="57"/>
      <c r="HL341" s="57"/>
      <c r="HM341" s="57"/>
      <c r="HN341" s="57"/>
      <c r="HO341" s="57"/>
      <c r="HP341" s="57"/>
      <c r="HQ341" s="57"/>
      <c r="HR341" s="57"/>
      <c r="HS341" s="57"/>
      <c r="HT341" s="57"/>
      <c r="HU341" s="57"/>
      <c r="HV341" s="57"/>
      <c r="HW341" s="57"/>
      <c r="HX341" s="57"/>
      <c r="HY341" s="57"/>
      <c r="HZ341" s="57"/>
      <c r="IA341" s="57"/>
      <c r="IB341" s="57"/>
      <c r="IC341" s="57"/>
      <c r="ID341" s="57"/>
      <c r="IE341" s="57"/>
      <c r="IF341" s="57"/>
      <c r="IG341" s="57"/>
      <c r="IH341" s="57"/>
      <c r="II341" s="57"/>
      <c r="IJ341" s="57"/>
      <c r="IK341" s="57"/>
      <c r="IL341" s="57"/>
      <c r="IM341" s="57"/>
      <c r="IN341" s="57"/>
      <c r="IO341" s="57"/>
      <c r="IP341" s="57"/>
      <c r="IQ341" s="57"/>
      <c r="IR341" s="57"/>
      <c r="IS341" s="57"/>
      <c r="IT341" s="57"/>
      <c r="IU341" s="57"/>
      <c r="IV341" s="57"/>
      <c r="IW341" s="57"/>
    </row>
    <row r="342" customFormat="false" ht="12.75" hidden="false" customHeight="false" outlineLevel="0" collapsed="false"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  <c r="HG342" s="57"/>
      <c r="HH342" s="57"/>
      <c r="HI342" s="57"/>
      <c r="HJ342" s="57"/>
      <c r="HK342" s="57"/>
      <c r="HL342" s="57"/>
      <c r="HM342" s="57"/>
      <c r="HN342" s="57"/>
      <c r="HO342" s="57"/>
      <c r="HP342" s="57"/>
      <c r="HQ342" s="57"/>
      <c r="HR342" s="57"/>
      <c r="HS342" s="57"/>
      <c r="HT342" s="57"/>
      <c r="HU342" s="57"/>
      <c r="HV342" s="57"/>
      <c r="HW342" s="57"/>
      <c r="HX342" s="57"/>
      <c r="HY342" s="57"/>
      <c r="HZ342" s="57"/>
      <c r="IA342" s="57"/>
      <c r="IB342" s="57"/>
      <c r="IC342" s="57"/>
      <c r="ID342" s="57"/>
      <c r="IE342" s="57"/>
      <c r="IF342" s="57"/>
      <c r="IG342" s="57"/>
      <c r="IH342" s="57"/>
      <c r="II342" s="57"/>
      <c r="IJ342" s="57"/>
      <c r="IK342" s="57"/>
      <c r="IL342" s="57"/>
      <c r="IM342" s="57"/>
      <c r="IN342" s="57"/>
      <c r="IO342" s="57"/>
      <c r="IP342" s="57"/>
      <c r="IQ342" s="57"/>
      <c r="IR342" s="57"/>
      <c r="IS342" s="57"/>
      <c r="IT342" s="57"/>
      <c r="IU342" s="57"/>
      <c r="IV342" s="57"/>
      <c r="IW342" s="57"/>
    </row>
    <row r="343" customFormat="false" ht="12.75" hidden="false" customHeight="false" outlineLevel="0" collapsed="false"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  <c r="HG343" s="57"/>
      <c r="HH343" s="57"/>
      <c r="HI343" s="57"/>
      <c r="HJ343" s="57"/>
      <c r="HK343" s="57"/>
      <c r="HL343" s="57"/>
      <c r="HM343" s="57"/>
      <c r="HN343" s="57"/>
      <c r="HO343" s="57"/>
      <c r="HP343" s="57"/>
      <c r="HQ343" s="57"/>
      <c r="HR343" s="57"/>
      <c r="HS343" s="57"/>
      <c r="HT343" s="57"/>
      <c r="HU343" s="57"/>
      <c r="HV343" s="57"/>
      <c r="HW343" s="57"/>
      <c r="HX343" s="57"/>
      <c r="HY343" s="57"/>
      <c r="HZ343" s="57"/>
      <c r="IA343" s="57"/>
      <c r="IB343" s="57"/>
      <c r="IC343" s="57"/>
      <c r="ID343" s="57"/>
      <c r="IE343" s="57"/>
      <c r="IF343" s="57"/>
      <c r="IG343" s="57"/>
      <c r="IH343" s="57"/>
      <c r="II343" s="57"/>
      <c r="IJ343" s="57"/>
      <c r="IK343" s="57"/>
      <c r="IL343" s="57"/>
      <c r="IM343" s="57"/>
      <c r="IN343" s="57"/>
      <c r="IO343" s="57"/>
      <c r="IP343" s="57"/>
      <c r="IQ343" s="57"/>
      <c r="IR343" s="57"/>
      <c r="IS343" s="57"/>
      <c r="IT343" s="57"/>
      <c r="IU343" s="57"/>
      <c r="IV343" s="57"/>
      <c r="IW343" s="57"/>
    </row>
    <row r="344" customFormat="false" ht="12.75" hidden="false" customHeight="false" outlineLevel="0" collapsed="false"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  <c r="HG344" s="57"/>
      <c r="HH344" s="57"/>
      <c r="HI344" s="57"/>
      <c r="HJ344" s="57"/>
      <c r="HK344" s="57"/>
      <c r="HL344" s="57"/>
      <c r="HM344" s="57"/>
      <c r="HN344" s="57"/>
      <c r="HO344" s="57"/>
      <c r="HP344" s="57"/>
      <c r="HQ344" s="57"/>
      <c r="HR344" s="57"/>
      <c r="HS344" s="57"/>
      <c r="HT344" s="57"/>
      <c r="HU344" s="57"/>
      <c r="HV344" s="57"/>
      <c r="HW344" s="57"/>
      <c r="HX344" s="57"/>
      <c r="HY344" s="57"/>
      <c r="HZ344" s="57"/>
      <c r="IA344" s="57"/>
      <c r="IB344" s="57"/>
      <c r="IC344" s="57"/>
      <c r="ID344" s="57"/>
      <c r="IE344" s="57"/>
      <c r="IF344" s="57"/>
      <c r="IG344" s="57"/>
      <c r="IH344" s="57"/>
      <c r="II344" s="57"/>
      <c r="IJ344" s="57"/>
      <c r="IK344" s="57"/>
      <c r="IL344" s="57"/>
      <c r="IM344" s="57"/>
      <c r="IN344" s="57"/>
      <c r="IO344" s="57"/>
      <c r="IP344" s="57"/>
      <c r="IQ344" s="57"/>
      <c r="IR344" s="57"/>
      <c r="IS344" s="57"/>
      <c r="IT344" s="57"/>
      <c r="IU344" s="57"/>
      <c r="IV344" s="57"/>
      <c r="IW344" s="57"/>
    </row>
    <row r="345" customFormat="false" ht="12.75" hidden="false" customHeight="false" outlineLevel="0" collapsed="false"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  <c r="HG345" s="57"/>
      <c r="HH345" s="57"/>
      <c r="HI345" s="57"/>
      <c r="HJ345" s="57"/>
      <c r="HK345" s="57"/>
      <c r="HL345" s="57"/>
      <c r="HM345" s="57"/>
      <c r="HN345" s="57"/>
      <c r="HO345" s="57"/>
      <c r="HP345" s="57"/>
      <c r="HQ345" s="57"/>
      <c r="HR345" s="57"/>
      <c r="HS345" s="57"/>
      <c r="HT345" s="57"/>
      <c r="HU345" s="57"/>
      <c r="HV345" s="57"/>
      <c r="HW345" s="57"/>
      <c r="HX345" s="57"/>
      <c r="HY345" s="57"/>
      <c r="HZ345" s="57"/>
      <c r="IA345" s="57"/>
      <c r="IB345" s="57"/>
      <c r="IC345" s="57"/>
      <c r="ID345" s="57"/>
      <c r="IE345" s="57"/>
      <c r="IF345" s="57"/>
      <c r="IG345" s="57"/>
      <c r="IH345" s="57"/>
      <c r="II345" s="57"/>
      <c r="IJ345" s="57"/>
      <c r="IK345" s="57"/>
      <c r="IL345" s="57"/>
      <c r="IM345" s="57"/>
      <c r="IN345" s="57"/>
      <c r="IO345" s="57"/>
      <c r="IP345" s="57"/>
      <c r="IQ345" s="57"/>
      <c r="IR345" s="57"/>
      <c r="IS345" s="57"/>
      <c r="IT345" s="57"/>
      <c r="IU345" s="57"/>
      <c r="IV345" s="57"/>
      <c r="IW345" s="57"/>
    </row>
    <row r="346" customFormat="false" ht="12.75" hidden="false" customHeight="false" outlineLevel="0" collapsed="false"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  <c r="HG346" s="57"/>
      <c r="HH346" s="57"/>
      <c r="HI346" s="57"/>
      <c r="HJ346" s="57"/>
      <c r="HK346" s="57"/>
      <c r="HL346" s="57"/>
      <c r="HM346" s="57"/>
      <c r="HN346" s="57"/>
      <c r="HO346" s="57"/>
      <c r="HP346" s="57"/>
      <c r="HQ346" s="57"/>
      <c r="HR346" s="57"/>
      <c r="HS346" s="57"/>
      <c r="HT346" s="57"/>
      <c r="HU346" s="57"/>
      <c r="HV346" s="57"/>
      <c r="HW346" s="57"/>
      <c r="HX346" s="57"/>
      <c r="HY346" s="57"/>
      <c r="HZ346" s="57"/>
      <c r="IA346" s="57"/>
      <c r="IB346" s="57"/>
      <c r="IC346" s="57"/>
      <c r="ID346" s="57"/>
      <c r="IE346" s="57"/>
      <c r="IF346" s="57"/>
      <c r="IG346" s="57"/>
      <c r="IH346" s="57"/>
      <c r="II346" s="57"/>
      <c r="IJ346" s="57"/>
      <c r="IK346" s="57"/>
      <c r="IL346" s="57"/>
      <c r="IM346" s="57"/>
      <c r="IN346" s="57"/>
      <c r="IO346" s="57"/>
      <c r="IP346" s="57"/>
      <c r="IQ346" s="57"/>
      <c r="IR346" s="57"/>
      <c r="IS346" s="57"/>
      <c r="IT346" s="57"/>
      <c r="IU346" s="57"/>
      <c r="IV346" s="57"/>
      <c r="IW346" s="57"/>
    </row>
    <row r="347" customFormat="false" ht="12.75" hidden="false" customHeight="false" outlineLevel="0" collapsed="false"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  <c r="HG347" s="57"/>
      <c r="HH347" s="57"/>
      <c r="HI347" s="57"/>
      <c r="HJ347" s="57"/>
      <c r="HK347" s="57"/>
      <c r="HL347" s="57"/>
      <c r="HM347" s="57"/>
      <c r="HN347" s="57"/>
      <c r="HO347" s="57"/>
      <c r="HP347" s="57"/>
      <c r="HQ347" s="57"/>
      <c r="HR347" s="57"/>
      <c r="HS347" s="57"/>
      <c r="HT347" s="57"/>
      <c r="HU347" s="57"/>
      <c r="HV347" s="57"/>
      <c r="HW347" s="57"/>
      <c r="HX347" s="57"/>
      <c r="HY347" s="57"/>
      <c r="HZ347" s="57"/>
      <c r="IA347" s="57"/>
      <c r="IB347" s="57"/>
      <c r="IC347" s="57"/>
      <c r="ID347" s="57"/>
      <c r="IE347" s="57"/>
      <c r="IF347" s="57"/>
      <c r="IG347" s="57"/>
      <c r="IH347" s="57"/>
      <c r="II347" s="57"/>
      <c r="IJ347" s="57"/>
      <c r="IK347" s="57"/>
      <c r="IL347" s="57"/>
      <c r="IM347" s="57"/>
      <c r="IN347" s="57"/>
      <c r="IO347" s="57"/>
      <c r="IP347" s="57"/>
      <c r="IQ347" s="57"/>
      <c r="IR347" s="57"/>
      <c r="IS347" s="57"/>
      <c r="IT347" s="57"/>
      <c r="IU347" s="57"/>
      <c r="IV347" s="57"/>
      <c r="IW347" s="57"/>
    </row>
    <row r="348" customFormat="false" ht="12.75" hidden="false" customHeight="false" outlineLevel="0" collapsed="false"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  <c r="HG348" s="57"/>
      <c r="HH348" s="57"/>
      <c r="HI348" s="57"/>
      <c r="HJ348" s="57"/>
      <c r="HK348" s="57"/>
      <c r="HL348" s="57"/>
      <c r="HM348" s="57"/>
      <c r="HN348" s="57"/>
      <c r="HO348" s="57"/>
      <c r="HP348" s="57"/>
      <c r="HQ348" s="57"/>
      <c r="HR348" s="57"/>
      <c r="HS348" s="57"/>
      <c r="HT348" s="57"/>
      <c r="HU348" s="57"/>
      <c r="HV348" s="57"/>
      <c r="HW348" s="57"/>
      <c r="HX348" s="57"/>
      <c r="HY348" s="57"/>
      <c r="HZ348" s="57"/>
      <c r="IA348" s="57"/>
      <c r="IB348" s="57"/>
      <c r="IC348" s="57"/>
      <c r="ID348" s="57"/>
      <c r="IE348" s="57"/>
      <c r="IF348" s="57"/>
      <c r="IG348" s="57"/>
      <c r="IH348" s="57"/>
      <c r="II348" s="57"/>
      <c r="IJ348" s="57"/>
      <c r="IK348" s="57"/>
      <c r="IL348" s="57"/>
      <c r="IM348" s="57"/>
      <c r="IN348" s="57"/>
      <c r="IO348" s="57"/>
      <c r="IP348" s="57"/>
      <c r="IQ348" s="57"/>
      <c r="IR348" s="57"/>
      <c r="IS348" s="57"/>
      <c r="IT348" s="57"/>
      <c r="IU348" s="57"/>
      <c r="IV348" s="57"/>
      <c r="IW348" s="57"/>
    </row>
    <row r="349" customFormat="false" ht="12.75" hidden="false" customHeight="false" outlineLevel="0" collapsed="false"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  <c r="HG349" s="57"/>
      <c r="HH349" s="57"/>
      <c r="HI349" s="57"/>
      <c r="HJ349" s="57"/>
      <c r="HK349" s="57"/>
      <c r="HL349" s="57"/>
      <c r="HM349" s="57"/>
      <c r="HN349" s="57"/>
      <c r="HO349" s="57"/>
      <c r="HP349" s="57"/>
      <c r="HQ349" s="57"/>
      <c r="HR349" s="57"/>
      <c r="HS349" s="57"/>
      <c r="HT349" s="57"/>
      <c r="HU349" s="57"/>
      <c r="HV349" s="57"/>
      <c r="HW349" s="57"/>
      <c r="HX349" s="57"/>
      <c r="HY349" s="57"/>
      <c r="HZ349" s="57"/>
      <c r="IA349" s="57"/>
      <c r="IB349" s="57"/>
      <c r="IC349" s="57"/>
      <c r="ID349" s="57"/>
      <c r="IE349" s="57"/>
      <c r="IF349" s="57"/>
      <c r="IG349" s="57"/>
      <c r="IH349" s="57"/>
      <c r="II349" s="57"/>
      <c r="IJ349" s="57"/>
      <c r="IK349" s="57"/>
      <c r="IL349" s="57"/>
      <c r="IM349" s="57"/>
      <c r="IN349" s="57"/>
      <c r="IO349" s="57"/>
      <c r="IP349" s="57"/>
      <c r="IQ349" s="57"/>
      <c r="IR349" s="57"/>
      <c r="IS349" s="57"/>
      <c r="IT349" s="57"/>
      <c r="IU349" s="57"/>
      <c r="IV349" s="57"/>
      <c r="IW349" s="57"/>
    </row>
    <row r="350" customFormat="false" ht="12.75" hidden="false" customHeight="false" outlineLevel="0" collapsed="false"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  <c r="HG350" s="57"/>
      <c r="HH350" s="57"/>
      <c r="HI350" s="57"/>
      <c r="HJ350" s="57"/>
      <c r="HK350" s="57"/>
      <c r="HL350" s="57"/>
      <c r="HM350" s="57"/>
      <c r="HN350" s="57"/>
      <c r="HO350" s="57"/>
      <c r="HP350" s="57"/>
      <c r="HQ350" s="57"/>
      <c r="HR350" s="57"/>
      <c r="HS350" s="57"/>
      <c r="HT350" s="57"/>
      <c r="HU350" s="57"/>
      <c r="HV350" s="57"/>
      <c r="HW350" s="57"/>
      <c r="HX350" s="57"/>
      <c r="HY350" s="57"/>
      <c r="HZ350" s="57"/>
      <c r="IA350" s="57"/>
      <c r="IB350" s="57"/>
      <c r="IC350" s="57"/>
      <c r="ID350" s="57"/>
      <c r="IE350" s="57"/>
      <c r="IF350" s="57"/>
      <c r="IG350" s="57"/>
      <c r="IH350" s="57"/>
      <c r="II350" s="57"/>
      <c r="IJ350" s="57"/>
      <c r="IK350" s="57"/>
      <c r="IL350" s="57"/>
      <c r="IM350" s="57"/>
      <c r="IN350" s="57"/>
      <c r="IO350" s="57"/>
      <c r="IP350" s="57"/>
      <c r="IQ350" s="57"/>
      <c r="IR350" s="57"/>
      <c r="IS350" s="57"/>
      <c r="IT350" s="57"/>
      <c r="IU350" s="57"/>
      <c r="IV350" s="57"/>
      <c r="IW350" s="57"/>
    </row>
    <row r="351" customFormat="false" ht="12.75" hidden="false" customHeight="false" outlineLevel="0" collapsed="false"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  <c r="HG351" s="57"/>
      <c r="HH351" s="57"/>
      <c r="HI351" s="57"/>
      <c r="HJ351" s="57"/>
      <c r="HK351" s="57"/>
      <c r="HL351" s="57"/>
      <c r="HM351" s="57"/>
      <c r="HN351" s="57"/>
      <c r="HO351" s="57"/>
      <c r="HP351" s="57"/>
      <c r="HQ351" s="57"/>
      <c r="HR351" s="57"/>
      <c r="HS351" s="57"/>
      <c r="HT351" s="57"/>
      <c r="HU351" s="57"/>
      <c r="HV351" s="57"/>
      <c r="HW351" s="57"/>
      <c r="HX351" s="57"/>
      <c r="HY351" s="57"/>
      <c r="HZ351" s="57"/>
      <c r="IA351" s="57"/>
      <c r="IB351" s="57"/>
      <c r="IC351" s="57"/>
      <c r="ID351" s="57"/>
      <c r="IE351" s="57"/>
      <c r="IF351" s="57"/>
      <c r="IG351" s="57"/>
      <c r="IH351" s="57"/>
      <c r="II351" s="57"/>
      <c r="IJ351" s="57"/>
      <c r="IK351" s="57"/>
      <c r="IL351" s="57"/>
      <c r="IM351" s="57"/>
      <c r="IN351" s="57"/>
      <c r="IO351" s="57"/>
      <c r="IP351" s="57"/>
      <c r="IQ351" s="57"/>
      <c r="IR351" s="57"/>
      <c r="IS351" s="57"/>
      <c r="IT351" s="57"/>
      <c r="IU351" s="57"/>
      <c r="IV351" s="57"/>
      <c r="IW351" s="57"/>
    </row>
    <row r="352" customFormat="false" ht="12.75" hidden="false" customHeight="false" outlineLevel="0" collapsed="false"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  <c r="HG352" s="57"/>
      <c r="HH352" s="57"/>
      <c r="HI352" s="57"/>
      <c r="HJ352" s="57"/>
      <c r="HK352" s="57"/>
      <c r="HL352" s="57"/>
      <c r="HM352" s="57"/>
      <c r="HN352" s="57"/>
      <c r="HO352" s="57"/>
      <c r="HP352" s="57"/>
      <c r="HQ352" s="57"/>
      <c r="HR352" s="57"/>
      <c r="HS352" s="57"/>
      <c r="HT352" s="57"/>
      <c r="HU352" s="57"/>
      <c r="HV352" s="57"/>
      <c r="HW352" s="57"/>
      <c r="HX352" s="57"/>
      <c r="HY352" s="57"/>
      <c r="HZ352" s="57"/>
      <c r="IA352" s="57"/>
      <c r="IB352" s="57"/>
      <c r="IC352" s="57"/>
      <c r="ID352" s="57"/>
      <c r="IE352" s="57"/>
      <c r="IF352" s="57"/>
      <c r="IG352" s="57"/>
      <c r="IH352" s="57"/>
      <c r="II352" s="57"/>
      <c r="IJ352" s="57"/>
      <c r="IK352" s="57"/>
      <c r="IL352" s="57"/>
      <c r="IM352" s="57"/>
      <c r="IN352" s="57"/>
      <c r="IO352" s="57"/>
      <c r="IP352" s="57"/>
      <c r="IQ352" s="57"/>
      <c r="IR352" s="57"/>
      <c r="IS352" s="57"/>
      <c r="IT352" s="57"/>
      <c r="IU352" s="57"/>
      <c r="IV352" s="57"/>
      <c r="IW352" s="57"/>
    </row>
    <row r="353" customFormat="false" ht="12.75" hidden="false" customHeight="false" outlineLevel="0" collapsed="false"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  <c r="HG353" s="57"/>
      <c r="HH353" s="57"/>
      <c r="HI353" s="57"/>
      <c r="HJ353" s="57"/>
      <c r="HK353" s="57"/>
      <c r="HL353" s="57"/>
      <c r="HM353" s="57"/>
      <c r="HN353" s="57"/>
      <c r="HO353" s="57"/>
      <c r="HP353" s="57"/>
      <c r="HQ353" s="57"/>
      <c r="HR353" s="57"/>
      <c r="HS353" s="57"/>
      <c r="HT353" s="57"/>
      <c r="HU353" s="57"/>
      <c r="HV353" s="57"/>
      <c r="HW353" s="57"/>
      <c r="HX353" s="57"/>
      <c r="HY353" s="57"/>
      <c r="HZ353" s="57"/>
      <c r="IA353" s="57"/>
      <c r="IB353" s="57"/>
      <c r="IC353" s="57"/>
      <c r="ID353" s="57"/>
      <c r="IE353" s="57"/>
      <c r="IF353" s="57"/>
      <c r="IG353" s="57"/>
      <c r="IH353" s="57"/>
      <c r="II353" s="57"/>
      <c r="IJ353" s="57"/>
      <c r="IK353" s="57"/>
      <c r="IL353" s="57"/>
      <c r="IM353" s="57"/>
      <c r="IN353" s="57"/>
      <c r="IO353" s="57"/>
      <c r="IP353" s="57"/>
      <c r="IQ353" s="57"/>
      <c r="IR353" s="57"/>
      <c r="IS353" s="57"/>
      <c r="IT353" s="57"/>
      <c r="IU353" s="57"/>
      <c r="IV353" s="57"/>
      <c r="IW353" s="57"/>
    </row>
    <row r="354" customFormat="false" ht="12.75" hidden="false" customHeight="false" outlineLevel="0" collapsed="false"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  <c r="HG354" s="57"/>
      <c r="HH354" s="57"/>
      <c r="HI354" s="57"/>
      <c r="HJ354" s="57"/>
      <c r="HK354" s="57"/>
      <c r="HL354" s="57"/>
      <c r="HM354" s="57"/>
      <c r="HN354" s="57"/>
      <c r="HO354" s="57"/>
      <c r="HP354" s="57"/>
      <c r="HQ354" s="57"/>
      <c r="HR354" s="57"/>
      <c r="HS354" s="57"/>
      <c r="HT354" s="57"/>
      <c r="HU354" s="57"/>
      <c r="HV354" s="57"/>
      <c r="HW354" s="57"/>
      <c r="HX354" s="57"/>
      <c r="HY354" s="57"/>
      <c r="HZ354" s="57"/>
      <c r="IA354" s="57"/>
      <c r="IB354" s="57"/>
      <c r="IC354" s="57"/>
      <c r="ID354" s="57"/>
      <c r="IE354" s="57"/>
      <c r="IF354" s="57"/>
      <c r="IG354" s="57"/>
      <c r="IH354" s="57"/>
      <c r="II354" s="57"/>
      <c r="IJ354" s="57"/>
      <c r="IK354" s="57"/>
      <c r="IL354" s="57"/>
      <c r="IM354" s="57"/>
      <c r="IN354" s="57"/>
      <c r="IO354" s="57"/>
      <c r="IP354" s="57"/>
      <c r="IQ354" s="57"/>
      <c r="IR354" s="57"/>
      <c r="IS354" s="57"/>
      <c r="IT354" s="57"/>
      <c r="IU354" s="57"/>
      <c r="IV354" s="57"/>
      <c r="IW354" s="57"/>
    </row>
    <row r="355" customFormat="false" ht="12.75" hidden="false" customHeight="false" outlineLevel="0" collapsed="false"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  <c r="HG355" s="57"/>
      <c r="HH355" s="57"/>
      <c r="HI355" s="57"/>
      <c r="HJ355" s="57"/>
      <c r="HK355" s="57"/>
      <c r="HL355" s="57"/>
      <c r="HM355" s="57"/>
      <c r="HN355" s="57"/>
      <c r="HO355" s="57"/>
      <c r="HP355" s="57"/>
      <c r="HQ355" s="57"/>
      <c r="HR355" s="57"/>
      <c r="HS355" s="57"/>
      <c r="HT355" s="57"/>
      <c r="HU355" s="57"/>
      <c r="HV355" s="57"/>
      <c r="HW355" s="57"/>
      <c r="HX355" s="57"/>
      <c r="HY355" s="57"/>
      <c r="HZ355" s="57"/>
      <c r="IA355" s="57"/>
      <c r="IB355" s="57"/>
      <c r="IC355" s="57"/>
      <c r="ID355" s="57"/>
      <c r="IE355" s="57"/>
      <c r="IF355" s="57"/>
      <c r="IG355" s="57"/>
      <c r="IH355" s="57"/>
      <c r="II355" s="57"/>
      <c r="IJ355" s="57"/>
      <c r="IK355" s="57"/>
      <c r="IL355" s="57"/>
      <c r="IM355" s="57"/>
      <c r="IN355" s="57"/>
      <c r="IO355" s="57"/>
      <c r="IP355" s="57"/>
      <c r="IQ355" s="57"/>
      <c r="IR355" s="57"/>
      <c r="IS355" s="57"/>
      <c r="IT355" s="57"/>
      <c r="IU355" s="57"/>
      <c r="IV355" s="57"/>
      <c r="IW355" s="57"/>
    </row>
    <row r="356" customFormat="false" ht="12.75" hidden="false" customHeight="false" outlineLevel="0" collapsed="false"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  <c r="HG356" s="57"/>
      <c r="HH356" s="57"/>
      <c r="HI356" s="57"/>
      <c r="HJ356" s="57"/>
      <c r="HK356" s="57"/>
      <c r="HL356" s="57"/>
      <c r="HM356" s="57"/>
      <c r="HN356" s="57"/>
      <c r="HO356" s="57"/>
      <c r="HP356" s="57"/>
      <c r="HQ356" s="57"/>
      <c r="HR356" s="57"/>
      <c r="HS356" s="57"/>
      <c r="HT356" s="57"/>
      <c r="HU356" s="57"/>
      <c r="HV356" s="57"/>
      <c r="HW356" s="57"/>
      <c r="HX356" s="57"/>
      <c r="HY356" s="57"/>
      <c r="HZ356" s="57"/>
      <c r="IA356" s="57"/>
      <c r="IB356" s="57"/>
      <c r="IC356" s="57"/>
      <c r="ID356" s="57"/>
      <c r="IE356" s="57"/>
      <c r="IF356" s="57"/>
      <c r="IG356" s="57"/>
      <c r="IH356" s="57"/>
      <c r="II356" s="57"/>
      <c r="IJ356" s="57"/>
      <c r="IK356" s="57"/>
      <c r="IL356" s="57"/>
      <c r="IM356" s="57"/>
      <c r="IN356" s="57"/>
      <c r="IO356" s="57"/>
      <c r="IP356" s="57"/>
      <c r="IQ356" s="57"/>
      <c r="IR356" s="57"/>
      <c r="IS356" s="57"/>
      <c r="IT356" s="57"/>
      <c r="IU356" s="57"/>
      <c r="IV356" s="57"/>
      <c r="IW356" s="57"/>
    </row>
    <row r="357" customFormat="false" ht="12.75" hidden="false" customHeight="false" outlineLevel="0" collapsed="false"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  <c r="HG357" s="57"/>
      <c r="HH357" s="57"/>
      <c r="HI357" s="57"/>
      <c r="HJ357" s="57"/>
      <c r="HK357" s="57"/>
      <c r="HL357" s="57"/>
      <c r="HM357" s="57"/>
      <c r="HN357" s="57"/>
      <c r="HO357" s="57"/>
      <c r="HP357" s="57"/>
      <c r="HQ357" s="57"/>
      <c r="HR357" s="57"/>
      <c r="HS357" s="57"/>
      <c r="HT357" s="57"/>
      <c r="HU357" s="57"/>
      <c r="HV357" s="57"/>
      <c r="HW357" s="57"/>
      <c r="HX357" s="57"/>
      <c r="HY357" s="57"/>
      <c r="HZ357" s="57"/>
      <c r="IA357" s="57"/>
      <c r="IB357" s="57"/>
      <c r="IC357" s="57"/>
      <c r="ID357" s="57"/>
      <c r="IE357" s="57"/>
      <c r="IF357" s="57"/>
      <c r="IG357" s="57"/>
      <c r="IH357" s="57"/>
      <c r="II357" s="57"/>
      <c r="IJ357" s="57"/>
      <c r="IK357" s="57"/>
      <c r="IL357" s="57"/>
      <c r="IM357" s="57"/>
      <c r="IN357" s="57"/>
      <c r="IO357" s="57"/>
      <c r="IP357" s="57"/>
      <c r="IQ357" s="57"/>
      <c r="IR357" s="57"/>
      <c r="IS357" s="57"/>
      <c r="IT357" s="57"/>
      <c r="IU357" s="57"/>
      <c r="IV357" s="57"/>
      <c r="IW357" s="57"/>
    </row>
    <row r="358" customFormat="false" ht="12.75" hidden="false" customHeight="false" outlineLevel="0" collapsed="false"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  <c r="HG358" s="57"/>
      <c r="HH358" s="57"/>
      <c r="HI358" s="57"/>
      <c r="HJ358" s="57"/>
      <c r="HK358" s="57"/>
      <c r="HL358" s="57"/>
      <c r="HM358" s="57"/>
      <c r="HN358" s="57"/>
      <c r="HO358" s="57"/>
      <c r="HP358" s="57"/>
      <c r="HQ358" s="57"/>
      <c r="HR358" s="57"/>
      <c r="HS358" s="57"/>
      <c r="HT358" s="57"/>
      <c r="HU358" s="57"/>
      <c r="HV358" s="57"/>
      <c r="HW358" s="57"/>
      <c r="HX358" s="57"/>
      <c r="HY358" s="57"/>
      <c r="HZ358" s="57"/>
      <c r="IA358" s="57"/>
      <c r="IB358" s="57"/>
      <c r="IC358" s="57"/>
      <c r="ID358" s="57"/>
      <c r="IE358" s="57"/>
      <c r="IF358" s="57"/>
      <c r="IG358" s="57"/>
      <c r="IH358" s="57"/>
      <c r="II358" s="57"/>
      <c r="IJ358" s="57"/>
      <c r="IK358" s="57"/>
      <c r="IL358" s="57"/>
      <c r="IM358" s="57"/>
      <c r="IN358" s="57"/>
      <c r="IO358" s="57"/>
      <c r="IP358" s="57"/>
      <c r="IQ358" s="57"/>
      <c r="IR358" s="57"/>
      <c r="IS358" s="57"/>
      <c r="IT358" s="57"/>
      <c r="IU358" s="57"/>
      <c r="IV358" s="57"/>
      <c r="IW358" s="57"/>
    </row>
    <row r="359" customFormat="false" ht="12.75" hidden="false" customHeight="false" outlineLevel="0" collapsed="false"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  <c r="HG359" s="57"/>
      <c r="HH359" s="57"/>
      <c r="HI359" s="57"/>
      <c r="HJ359" s="57"/>
      <c r="HK359" s="57"/>
      <c r="HL359" s="57"/>
      <c r="HM359" s="57"/>
      <c r="HN359" s="57"/>
      <c r="HO359" s="57"/>
      <c r="HP359" s="57"/>
      <c r="HQ359" s="57"/>
      <c r="HR359" s="57"/>
      <c r="HS359" s="57"/>
      <c r="HT359" s="57"/>
      <c r="HU359" s="57"/>
      <c r="HV359" s="57"/>
      <c r="HW359" s="57"/>
      <c r="HX359" s="57"/>
      <c r="HY359" s="57"/>
      <c r="HZ359" s="57"/>
      <c r="IA359" s="57"/>
      <c r="IB359" s="57"/>
      <c r="IC359" s="57"/>
      <c r="ID359" s="57"/>
      <c r="IE359" s="57"/>
      <c r="IF359" s="57"/>
      <c r="IG359" s="57"/>
      <c r="IH359" s="57"/>
      <c r="II359" s="57"/>
      <c r="IJ359" s="57"/>
      <c r="IK359" s="57"/>
      <c r="IL359" s="57"/>
      <c r="IM359" s="57"/>
      <c r="IN359" s="57"/>
      <c r="IO359" s="57"/>
      <c r="IP359" s="57"/>
      <c r="IQ359" s="57"/>
      <c r="IR359" s="57"/>
      <c r="IS359" s="57"/>
      <c r="IT359" s="57"/>
      <c r="IU359" s="57"/>
      <c r="IV359" s="57"/>
      <c r="IW359" s="57"/>
    </row>
    <row r="360" customFormat="false" ht="12.75" hidden="false" customHeight="false" outlineLevel="0" collapsed="false"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  <c r="HG360" s="57"/>
      <c r="HH360" s="57"/>
      <c r="HI360" s="57"/>
      <c r="HJ360" s="57"/>
      <c r="HK360" s="57"/>
      <c r="HL360" s="57"/>
      <c r="HM360" s="57"/>
      <c r="HN360" s="57"/>
      <c r="HO360" s="57"/>
      <c r="HP360" s="57"/>
      <c r="HQ360" s="57"/>
      <c r="HR360" s="57"/>
      <c r="HS360" s="57"/>
      <c r="HT360" s="57"/>
      <c r="HU360" s="57"/>
      <c r="HV360" s="57"/>
      <c r="HW360" s="57"/>
      <c r="HX360" s="57"/>
      <c r="HY360" s="57"/>
      <c r="HZ360" s="57"/>
      <c r="IA360" s="57"/>
      <c r="IB360" s="57"/>
      <c r="IC360" s="57"/>
      <c r="ID360" s="57"/>
      <c r="IE360" s="57"/>
      <c r="IF360" s="57"/>
      <c r="IG360" s="57"/>
      <c r="IH360" s="57"/>
      <c r="II360" s="57"/>
      <c r="IJ360" s="57"/>
      <c r="IK360" s="57"/>
      <c r="IL360" s="57"/>
      <c r="IM360" s="57"/>
      <c r="IN360" s="57"/>
      <c r="IO360" s="57"/>
      <c r="IP360" s="57"/>
      <c r="IQ360" s="57"/>
      <c r="IR360" s="57"/>
      <c r="IS360" s="57"/>
      <c r="IT360" s="57"/>
      <c r="IU360" s="57"/>
      <c r="IV360" s="57"/>
      <c r="IW360" s="57"/>
    </row>
    <row r="361" customFormat="false" ht="12.75" hidden="false" customHeight="false" outlineLevel="0" collapsed="false"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  <c r="HG361" s="57"/>
      <c r="HH361" s="57"/>
      <c r="HI361" s="57"/>
      <c r="HJ361" s="57"/>
      <c r="HK361" s="57"/>
      <c r="HL361" s="57"/>
      <c r="HM361" s="57"/>
      <c r="HN361" s="57"/>
      <c r="HO361" s="57"/>
      <c r="HP361" s="57"/>
      <c r="HQ361" s="57"/>
      <c r="HR361" s="57"/>
      <c r="HS361" s="57"/>
      <c r="HT361" s="57"/>
      <c r="HU361" s="57"/>
      <c r="HV361" s="57"/>
      <c r="HW361" s="57"/>
      <c r="HX361" s="57"/>
      <c r="HY361" s="57"/>
      <c r="HZ361" s="57"/>
      <c r="IA361" s="57"/>
      <c r="IB361" s="57"/>
      <c r="IC361" s="57"/>
      <c r="ID361" s="57"/>
      <c r="IE361" s="57"/>
      <c r="IF361" s="57"/>
      <c r="IG361" s="57"/>
      <c r="IH361" s="57"/>
      <c r="II361" s="57"/>
      <c r="IJ361" s="57"/>
      <c r="IK361" s="57"/>
      <c r="IL361" s="57"/>
      <c r="IM361" s="57"/>
      <c r="IN361" s="57"/>
      <c r="IO361" s="57"/>
      <c r="IP361" s="57"/>
      <c r="IQ361" s="57"/>
      <c r="IR361" s="57"/>
      <c r="IS361" s="57"/>
      <c r="IT361" s="57"/>
      <c r="IU361" s="57"/>
      <c r="IV361" s="57"/>
      <c r="IW361" s="57"/>
    </row>
    <row r="362" customFormat="false" ht="12.75" hidden="false" customHeight="false" outlineLevel="0" collapsed="false"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  <c r="HG362" s="57"/>
      <c r="HH362" s="57"/>
      <c r="HI362" s="57"/>
      <c r="HJ362" s="57"/>
      <c r="HK362" s="57"/>
      <c r="HL362" s="57"/>
      <c r="HM362" s="57"/>
      <c r="HN362" s="57"/>
      <c r="HO362" s="57"/>
      <c r="HP362" s="57"/>
      <c r="HQ362" s="57"/>
      <c r="HR362" s="57"/>
      <c r="HS362" s="57"/>
      <c r="HT362" s="57"/>
      <c r="HU362" s="57"/>
      <c r="HV362" s="57"/>
      <c r="HW362" s="57"/>
      <c r="HX362" s="57"/>
      <c r="HY362" s="57"/>
      <c r="HZ362" s="57"/>
      <c r="IA362" s="57"/>
      <c r="IB362" s="57"/>
      <c r="IC362" s="57"/>
      <c r="ID362" s="57"/>
      <c r="IE362" s="57"/>
      <c r="IF362" s="57"/>
      <c r="IG362" s="57"/>
      <c r="IH362" s="57"/>
      <c r="II362" s="57"/>
      <c r="IJ362" s="57"/>
      <c r="IK362" s="57"/>
      <c r="IL362" s="57"/>
      <c r="IM362" s="57"/>
      <c r="IN362" s="57"/>
      <c r="IO362" s="57"/>
      <c r="IP362" s="57"/>
      <c r="IQ362" s="57"/>
      <c r="IR362" s="57"/>
      <c r="IS362" s="57"/>
      <c r="IT362" s="57"/>
      <c r="IU362" s="57"/>
      <c r="IV362" s="57"/>
      <c r="IW362" s="57"/>
    </row>
    <row r="363" customFormat="false" ht="12.75" hidden="false" customHeight="false" outlineLevel="0" collapsed="false"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  <c r="HG363" s="57"/>
      <c r="HH363" s="57"/>
      <c r="HI363" s="57"/>
      <c r="HJ363" s="57"/>
      <c r="HK363" s="57"/>
      <c r="HL363" s="57"/>
      <c r="HM363" s="57"/>
      <c r="HN363" s="57"/>
      <c r="HO363" s="57"/>
      <c r="HP363" s="57"/>
      <c r="HQ363" s="57"/>
      <c r="HR363" s="57"/>
      <c r="HS363" s="57"/>
      <c r="HT363" s="57"/>
      <c r="HU363" s="57"/>
      <c r="HV363" s="57"/>
      <c r="HW363" s="57"/>
      <c r="HX363" s="57"/>
      <c r="HY363" s="57"/>
      <c r="HZ363" s="57"/>
      <c r="IA363" s="57"/>
      <c r="IB363" s="57"/>
      <c r="IC363" s="57"/>
      <c r="ID363" s="57"/>
      <c r="IE363" s="57"/>
      <c r="IF363" s="57"/>
      <c r="IG363" s="57"/>
      <c r="IH363" s="57"/>
      <c r="II363" s="57"/>
      <c r="IJ363" s="57"/>
      <c r="IK363" s="57"/>
      <c r="IL363" s="57"/>
      <c r="IM363" s="57"/>
      <c r="IN363" s="57"/>
      <c r="IO363" s="57"/>
      <c r="IP363" s="57"/>
      <c r="IQ363" s="57"/>
      <c r="IR363" s="57"/>
      <c r="IS363" s="57"/>
      <c r="IT363" s="57"/>
      <c r="IU363" s="57"/>
      <c r="IV363" s="57"/>
      <c r="IW363" s="57"/>
    </row>
    <row r="364" customFormat="false" ht="12.75" hidden="false" customHeight="false" outlineLevel="0" collapsed="false"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  <c r="HG364" s="57"/>
      <c r="HH364" s="57"/>
      <c r="HI364" s="57"/>
      <c r="HJ364" s="57"/>
      <c r="HK364" s="57"/>
      <c r="HL364" s="57"/>
      <c r="HM364" s="57"/>
      <c r="HN364" s="57"/>
      <c r="HO364" s="57"/>
      <c r="HP364" s="57"/>
      <c r="HQ364" s="57"/>
      <c r="HR364" s="57"/>
      <c r="HS364" s="57"/>
      <c r="HT364" s="57"/>
      <c r="HU364" s="57"/>
      <c r="HV364" s="57"/>
      <c r="HW364" s="57"/>
      <c r="HX364" s="57"/>
      <c r="HY364" s="57"/>
      <c r="HZ364" s="57"/>
      <c r="IA364" s="57"/>
      <c r="IB364" s="57"/>
      <c r="IC364" s="57"/>
      <c r="ID364" s="57"/>
      <c r="IE364" s="57"/>
      <c r="IF364" s="57"/>
      <c r="IG364" s="57"/>
      <c r="IH364" s="57"/>
      <c r="II364" s="57"/>
      <c r="IJ364" s="57"/>
      <c r="IK364" s="57"/>
      <c r="IL364" s="57"/>
      <c r="IM364" s="57"/>
      <c r="IN364" s="57"/>
      <c r="IO364" s="57"/>
      <c r="IP364" s="57"/>
      <c r="IQ364" s="57"/>
      <c r="IR364" s="57"/>
      <c r="IS364" s="57"/>
      <c r="IT364" s="57"/>
      <c r="IU364" s="57"/>
      <c r="IV364" s="57"/>
      <c r="IW364" s="57"/>
    </row>
    <row r="365" customFormat="false" ht="12.75" hidden="false" customHeight="false" outlineLevel="0" collapsed="false"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  <c r="HG365" s="57"/>
      <c r="HH365" s="57"/>
      <c r="HI365" s="57"/>
      <c r="HJ365" s="57"/>
      <c r="HK365" s="57"/>
      <c r="HL365" s="57"/>
      <c r="HM365" s="57"/>
      <c r="HN365" s="57"/>
      <c r="HO365" s="57"/>
      <c r="HP365" s="57"/>
      <c r="HQ365" s="57"/>
      <c r="HR365" s="57"/>
      <c r="HS365" s="57"/>
      <c r="HT365" s="57"/>
      <c r="HU365" s="57"/>
      <c r="HV365" s="57"/>
      <c r="HW365" s="57"/>
      <c r="HX365" s="57"/>
      <c r="HY365" s="57"/>
      <c r="HZ365" s="57"/>
      <c r="IA365" s="57"/>
      <c r="IB365" s="57"/>
      <c r="IC365" s="57"/>
      <c r="ID365" s="57"/>
      <c r="IE365" s="57"/>
      <c r="IF365" s="57"/>
      <c r="IG365" s="57"/>
      <c r="IH365" s="57"/>
      <c r="II365" s="57"/>
      <c r="IJ365" s="57"/>
      <c r="IK365" s="57"/>
      <c r="IL365" s="57"/>
      <c r="IM365" s="57"/>
      <c r="IN365" s="57"/>
      <c r="IO365" s="57"/>
      <c r="IP365" s="57"/>
      <c r="IQ365" s="57"/>
      <c r="IR365" s="57"/>
      <c r="IS365" s="57"/>
      <c r="IT365" s="57"/>
      <c r="IU365" s="57"/>
      <c r="IV365" s="57"/>
      <c r="IW365" s="57"/>
    </row>
    <row r="366" customFormat="false" ht="12.75" hidden="false" customHeight="false" outlineLevel="0" collapsed="false"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  <c r="HG366" s="57"/>
      <c r="HH366" s="57"/>
      <c r="HI366" s="57"/>
      <c r="HJ366" s="57"/>
      <c r="HK366" s="57"/>
      <c r="HL366" s="57"/>
      <c r="HM366" s="57"/>
      <c r="HN366" s="57"/>
      <c r="HO366" s="57"/>
      <c r="HP366" s="57"/>
      <c r="HQ366" s="57"/>
      <c r="HR366" s="57"/>
      <c r="HS366" s="57"/>
      <c r="HT366" s="57"/>
      <c r="HU366" s="57"/>
      <c r="HV366" s="57"/>
      <c r="HW366" s="57"/>
      <c r="HX366" s="57"/>
      <c r="HY366" s="57"/>
      <c r="HZ366" s="57"/>
      <c r="IA366" s="57"/>
      <c r="IB366" s="57"/>
      <c r="IC366" s="57"/>
      <c r="ID366" s="57"/>
      <c r="IE366" s="57"/>
      <c r="IF366" s="57"/>
      <c r="IG366" s="57"/>
      <c r="IH366" s="57"/>
      <c r="II366" s="57"/>
      <c r="IJ366" s="57"/>
      <c r="IK366" s="57"/>
      <c r="IL366" s="57"/>
      <c r="IM366" s="57"/>
      <c r="IN366" s="57"/>
      <c r="IO366" s="57"/>
      <c r="IP366" s="57"/>
      <c r="IQ366" s="57"/>
      <c r="IR366" s="57"/>
      <c r="IS366" s="57"/>
      <c r="IT366" s="57"/>
      <c r="IU366" s="57"/>
      <c r="IV366" s="57"/>
      <c r="IW366" s="57"/>
    </row>
    <row r="367" customFormat="false" ht="12.75" hidden="false" customHeight="false" outlineLevel="0" collapsed="false"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  <c r="HG367" s="57"/>
      <c r="HH367" s="57"/>
      <c r="HI367" s="57"/>
      <c r="HJ367" s="57"/>
      <c r="HK367" s="57"/>
      <c r="HL367" s="57"/>
      <c r="HM367" s="57"/>
      <c r="HN367" s="57"/>
      <c r="HO367" s="57"/>
      <c r="HP367" s="57"/>
      <c r="HQ367" s="57"/>
      <c r="HR367" s="57"/>
      <c r="HS367" s="57"/>
      <c r="HT367" s="57"/>
      <c r="HU367" s="57"/>
      <c r="HV367" s="57"/>
      <c r="HW367" s="57"/>
      <c r="HX367" s="57"/>
      <c r="HY367" s="57"/>
      <c r="HZ367" s="57"/>
      <c r="IA367" s="57"/>
      <c r="IB367" s="57"/>
      <c r="IC367" s="57"/>
      <c r="ID367" s="57"/>
      <c r="IE367" s="57"/>
      <c r="IF367" s="57"/>
      <c r="IG367" s="57"/>
      <c r="IH367" s="57"/>
      <c r="II367" s="57"/>
      <c r="IJ367" s="57"/>
      <c r="IK367" s="57"/>
      <c r="IL367" s="57"/>
      <c r="IM367" s="57"/>
      <c r="IN367" s="57"/>
      <c r="IO367" s="57"/>
      <c r="IP367" s="57"/>
      <c r="IQ367" s="57"/>
      <c r="IR367" s="57"/>
      <c r="IS367" s="57"/>
      <c r="IT367" s="57"/>
      <c r="IU367" s="57"/>
      <c r="IV367" s="57"/>
      <c r="IW367" s="57"/>
    </row>
    <row r="368" customFormat="false" ht="12.75" hidden="false" customHeight="false" outlineLevel="0" collapsed="false"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  <c r="HG368" s="57"/>
      <c r="HH368" s="57"/>
      <c r="HI368" s="57"/>
      <c r="HJ368" s="57"/>
      <c r="HK368" s="57"/>
      <c r="HL368" s="57"/>
      <c r="HM368" s="57"/>
      <c r="HN368" s="57"/>
      <c r="HO368" s="57"/>
      <c r="HP368" s="57"/>
      <c r="HQ368" s="57"/>
      <c r="HR368" s="57"/>
      <c r="HS368" s="57"/>
      <c r="HT368" s="57"/>
      <c r="HU368" s="57"/>
      <c r="HV368" s="57"/>
      <c r="HW368" s="57"/>
      <c r="HX368" s="57"/>
      <c r="HY368" s="57"/>
      <c r="HZ368" s="57"/>
      <c r="IA368" s="57"/>
      <c r="IB368" s="57"/>
      <c r="IC368" s="57"/>
      <c r="ID368" s="57"/>
      <c r="IE368" s="57"/>
      <c r="IF368" s="57"/>
      <c r="IG368" s="57"/>
      <c r="IH368" s="57"/>
      <c r="II368" s="57"/>
      <c r="IJ368" s="57"/>
      <c r="IK368" s="57"/>
      <c r="IL368" s="57"/>
      <c r="IM368" s="57"/>
      <c r="IN368" s="57"/>
      <c r="IO368" s="57"/>
      <c r="IP368" s="57"/>
      <c r="IQ368" s="57"/>
      <c r="IR368" s="57"/>
      <c r="IS368" s="57"/>
      <c r="IT368" s="57"/>
      <c r="IU368" s="57"/>
      <c r="IV368" s="57"/>
      <c r="IW368" s="57"/>
    </row>
    <row r="369" customFormat="false" ht="12.75" hidden="false" customHeight="false" outlineLevel="0" collapsed="false"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  <c r="HG369" s="57"/>
      <c r="HH369" s="57"/>
      <c r="HI369" s="57"/>
      <c r="HJ369" s="57"/>
      <c r="HK369" s="57"/>
      <c r="HL369" s="57"/>
      <c r="HM369" s="57"/>
      <c r="HN369" s="57"/>
      <c r="HO369" s="57"/>
      <c r="HP369" s="57"/>
      <c r="HQ369" s="57"/>
      <c r="HR369" s="57"/>
      <c r="HS369" s="57"/>
      <c r="HT369" s="57"/>
      <c r="HU369" s="57"/>
      <c r="HV369" s="57"/>
      <c r="HW369" s="57"/>
      <c r="HX369" s="57"/>
      <c r="HY369" s="57"/>
      <c r="HZ369" s="57"/>
      <c r="IA369" s="57"/>
      <c r="IB369" s="57"/>
      <c r="IC369" s="57"/>
      <c r="ID369" s="57"/>
      <c r="IE369" s="57"/>
      <c r="IF369" s="57"/>
      <c r="IG369" s="57"/>
      <c r="IH369" s="57"/>
      <c r="II369" s="57"/>
      <c r="IJ369" s="57"/>
      <c r="IK369" s="57"/>
      <c r="IL369" s="57"/>
      <c r="IM369" s="57"/>
      <c r="IN369" s="57"/>
      <c r="IO369" s="57"/>
      <c r="IP369" s="57"/>
      <c r="IQ369" s="57"/>
      <c r="IR369" s="57"/>
      <c r="IS369" s="57"/>
      <c r="IT369" s="57"/>
      <c r="IU369" s="57"/>
      <c r="IV369" s="57"/>
      <c r="IW369" s="57"/>
    </row>
    <row r="370" customFormat="false" ht="12.75" hidden="false" customHeight="false" outlineLevel="0" collapsed="false"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  <c r="HG370" s="57"/>
      <c r="HH370" s="57"/>
      <c r="HI370" s="57"/>
      <c r="HJ370" s="57"/>
      <c r="HK370" s="57"/>
      <c r="HL370" s="57"/>
      <c r="HM370" s="57"/>
      <c r="HN370" s="57"/>
      <c r="HO370" s="57"/>
      <c r="HP370" s="57"/>
      <c r="HQ370" s="57"/>
      <c r="HR370" s="57"/>
      <c r="HS370" s="57"/>
      <c r="HT370" s="57"/>
      <c r="HU370" s="57"/>
      <c r="HV370" s="57"/>
      <c r="HW370" s="57"/>
      <c r="HX370" s="57"/>
      <c r="HY370" s="57"/>
      <c r="HZ370" s="57"/>
      <c r="IA370" s="57"/>
      <c r="IB370" s="57"/>
      <c r="IC370" s="57"/>
      <c r="ID370" s="57"/>
      <c r="IE370" s="57"/>
      <c r="IF370" s="57"/>
      <c r="IG370" s="57"/>
      <c r="IH370" s="57"/>
      <c r="II370" s="57"/>
      <c r="IJ370" s="57"/>
      <c r="IK370" s="57"/>
      <c r="IL370" s="57"/>
      <c r="IM370" s="57"/>
      <c r="IN370" s="57"/>
      <c r="IO370" s="57"/>
      <c r="IP370" s="57"/>
      <c r="IQ370" s="57"/>
      <c r="IR370" s="57"/>
      <c r="IS370" s="57"/>
      <c r="IT370" s="57"/>
      <c r="IU370" s="57"/>
      <c r="IV370" s="57"/>
      <c r="IW370" s="57"/>
    </row>
    <row r="371" customFormat="false" ht="12.75" hidden="false" customHeight="false" outlineLevel="0" collapsed="false"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  <c r="HG371" s="57"/>
      <c r="HH371" s="57"/>
      <c r="HI371" s="57"/>
      <c r="HJ371" s="57"/>
      <c r="HK371" s="57"/>
      <c r="HL371" s="57"/>
      <c r="HM371" s="57"/>
      <c r="HN371" s="57"/>
      <c r="HO371" s="57"/>
      <c r="HP371" s="57"/>
      <c r="HQ371" s="57"/>
      <c r="HR371" s="57"/>
      <c r="HS371" s="57"/>
      <c r="HT371" s="57"/>
      <c r="HU371" s="57"/>
      <c r="HV371" s="57"/>
      <c r="HW371" s="57"/>
      <c r="HX371" s="57"/>
      <c r="HY371" s="57"/>
      <c r="HZ371" s="57"/>
      <c r="IA371" s="57"/>
      <c r="IB371" s="57"/>
      <c r="IC371" s="57"/>
      <c r="ID371" s="57"/>
      <c r="IE371" s="57"/>
      <c r="IF371" s="57"/>
      <c r="IG371" s="57"/>
      <c r="IH371" s="57"/>
      <c r="II371" s="57"/>
      <c r="IJ371" s="57"/>
      <c r="IK371" s="57"/>
      <c r="IL371" s="57"/>
      <c r="IM371" s="57"/>
      <c r="IN371" s="57"/>
      <c r="IO371" s="57"/>
      <c r="IP371" s="57"/>
      <c r="IQ371" s="57"/>
      <c r="IR371" s="57"/>
      <c r="IS371" s="57"/>
      <c r="IT371" s="57"/>
      <c r="IU371" s="57"/>
      <c r="IV371" s="57"/>
      <c r="IW371" s="57"/>
    </row>
    <row r="372" customFormat="false" ht="12.75" hidden="false" customHeight="false" outlineLevel="0" collapsed="false"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  <c r="HG372" s="57"/>
      <c r="HH372" s="57"/>
      <c r="HI372" s="57"/>
      <c r="HJ372" s="57"/>
      <c r="HK372" s="57"/>
      <c r="HL372" s="57"/>
      <c r="HM372" s="57"/>
      <c r="HN372" s="57"/>
      <c r="HO372" s="57"/>
      <c r="HP372" s="57"/>
      <c r="HQ372" s="57"/>
      <c r="HR372" s="57"/>
      <c r="HS372" s="57"/>
      <c r="HT372" s="57"/>
      <c r="HU372" s="57"/>
      <c r="HV372" s="57"/>
      <c r="HW372" s="57"/>
      <c r="HX372" s="57"/>
      <c r="HY372" s="57"/>
      <c r="HZ372" s="57"/>
      <c r="IA372" s="57"/>
      <c r="IB372" s="57"/>
      <c r="IC372" s="57"/>
      <c r="ID372" s="57"/>
      <c r="IE372" s="57"/>
      <c r="IF372" s="57"/>
      <c r="IG372" s="57"/>
      <c r="IH372" s="57"/>
      <c r="II372" s="57"/>
      <c r="IJ372" s="57"/>
      <c r="IK372" s="57"/>
      <c r="IL372" s="57"/>
      <c r="IM372" s="57"/>
      <c r="IN372" s="57"/>
      <c r="IO372" s="57"/>
      <c r="IP372" s="57"/>
      <c r="IQ372" s="57"/>
      <c r="IR372" s="57"/>
      <c r="IS372" s="57"/>
      <c r="IT372" s="57"/>
      <c r="IU372" s="57"/>
      <c r="IV372" s="57"/>
      <c r="IW372" s="57"/>
    </row>
    <row r="373" customFormat="false" ht="12.75" hidden="false" customHeight="false" outlineLevel="0" collapsed="false"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  <c r="HG373" s="57"/>
      <c r="HH373" s="57"/>
      <c r="HI373" s="57"/>
      <c r="HJ373" s="57"/>
      <c r="HK373" s="57"/>
      <c r="HL373" s="57"/>
      <c r="HM373" s="57"/>
      <c r="HN373" s="57"/>
      <c r="HO373" s="57"/>
      <c r="HP373" s="57"/>
      <c r="HQ373" s="57"/>
      <c r="HR373" s="57"/>
      <c r="HS373" s="57"/>
      <c r="HT373" s="57"/>
      <c r="HU373" s="57"/>
      <c r="HV373" s="57"/>
      <c r="HW373" s="57"/>
      <c r="HX373" s="57"/>
      <c r="HY373" s="57"/>
      <c r="HZ373" s="57"/>
      <c r="IA373" s="57"/>
      <c r="IB373" s="57"/>
      <c r="IC373" s="57"/>
      <c r="ID373" s="57"/>
      <c r="IE373" s="57"/>
      <c r="IF373" s="57"/>
      <c r="IG373" s="57"/>
      <c r="IH373" s="57"/>
      <c r="II373" s="57"/>
      <c r="IJ373" s="57"/>
      <c r="IK373" s="57"/>
      <c r="IL373" s="57"/>
      <c r="IM373" s="57"/>
      <c r="IN373" s="57"/>
      <c r="IO373" s="57"/>
      <c r="IP373" s="57"/>
      <c r="IQ373" s="57"/>
      <c r="IR373" s="57"/>
      <c r="IS373" s="57"/>
      <c r="IT373" s="57"/>
      <c r="IU373" s="57"/>
      <c r="IV373" s="57"/>
      <c r="IW373" s="57"/>
    </row>
    <row r="374" customFormat="false" ht="12.75" hidden="false" customHeight="false" outlineLevel="0" collapsed="false">
      <c r="B374" s="64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6"/>
      <c r="AA374" s="56"/>
      <c r="AB374" s="56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  <c r="HG374" s="57"/>
      <c r="HH374" s="57"/>
      <c r="HI374" s="57"/>
      <c r="HJ374" s="57"/>
      <c r="HK374" s="57"/>
      <c r="HL374" s="57"/>
      <c r="HM374" s="57"/>
      <c r="HN374" s="57"/>
      <c r="HO374" s="57"/>
      <c r="HP374" s="57"/>
      <c r="HQ374" s="57"/>
      <c r="HR374" s="57"/>
      <c r="HS374" s="57"/>
      <c r="HT374" s="57"/>
      <c r="HU374" s="57"/>
      <c r="HV374" s="57"/>
      <c r="HW374" s="57"/>
      <c r="HX374" s="57"/>
      <c r="HY374" s="57"/>
      <c r="HZ374" s="57"/>
      <c r="IA374" s="57"/>
      <c r="IB374" s="57"/>
      <c r="IC374" s="57"/>
      <c r="ID374" s="57"/>
      <c r="IE374" s="57"/>
      <c r="IF374" s="57"/>
      <c r="IG374" s="57"/>
      <c r="IH374" s="57"/>
      <c r="II374" s="57"/>
      <c r="IJ374" s="57"/>
      <c r="IK374" s="57"/>
      <c r="IL374" s="57"/>
      <c r="IM374" s="57"/>
      <c r="IN374" s="57"/>
      <c r="IO374" s="57"/>
      <c r="IP374" s="57"/>
      <c r="IQ374" s="57"/>
      <c r="IR374" s="57"/>
      <c r="IS374" s="57"/>
      <c r="IT374" s="57"/>
      <c r="IU374" s="57"/>
      <c r="IV374" s="57"/>
      <c r="IW374" s="57"/>
    </row>
    <row r="375" customFormat="false" ht="12.75" hidden="false" customHeight="false" outlineLevel="0" collapsed="false"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  <c r="HG375" s="57"/>
      <c r="HH375" s="57"/>
      <c r="HI375" s="57"/>
      <c r="HJ375" s="57"/>
      <c r="HK375" s="57"/>
      <c r="HL375" s="57"/>
      <c r="HM375" s="57"/>
      <c r="HN375" s="57"/>
      <c r="HO375" s="57"/>
      <c r="HP375" s="57"/>
      <c r="HQ375" s="57"/>
      <c r="HR375" s="57"/>
      <c r="HS375" s="57"/>
      <c r="HT375" s="57"/>
      <c r="HU375" s="57"/>
      <c r="HV375" s="57"/>
      <c r="HW375" s="57"/>
      <c r="HX375" s="57"/>
      <c r="HY375" s="57"/>
      <c r="HZ375" s="57"/>
      <c r="IA375" s="57"/>
      <c r="IB375" s="57"/>
      <c r="IC375" s="57"/>
      <c r="ID375" s="57"/>
      <c r="IE375" s="57"/>
      <c r="IF375" s="57"/>
      <c r="IG375" s="57"/>
      <c r="IH375" s="57"/>
      <c r="II375" s="57"/>
      <c r="IJ375" s="57"/>
      <c r="IK375" s="57"/>
      <c r="IL375" s="57"/>
      <c r="IM375" s="57"/>
      <c r="IN375" s="57"/>
      <c r="IO375" s="57"/>
      <c r="IP375" s="57"/>
      <c r="IQ375" s="57"/>
      <c r="IR375" s="57"/>
      <c r="IS375" s="57"/>
      <c r="IT375" s="57"/>
      <c r="IU375" s="57"/>
      <c r="IV375" s="57"/>
      <c r="IW375" s="57"/>
    </row>
    <row r="376" customFormat="false" ht="12.75" hidden="false" customHeight="false" outlineLevel="0" collapsed="false"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  <c r="HG376" s="57"/>
      <c r="HH376" s="57"/>
      <c r="HI376" s="57"/>
      <c r="HJ376" s="57"/>
      <c r="HK376" s="57"/>
      <c r="HL376" s="57"/>
      <c r="HM376" s="57"/>
      <c r="HN376" s="57"/>
      <c r="HO376" s="57"/>
      <c r="HP376" s="57"/>
      <c r="HQ376" s="57"/>
      <c r="HR376" s="57"/>
      <c r="HS376" s="57"/>
      <c r="HT376" s="57"/>
      <c r="HU376" s="57"/>
      <c r="HV376" s="57"/>
      <c r="HW376" s="57"/>
      <c r="HX376" s="57"/>
      <c r="HY376" s="57"/>
      <c r="HZ376" s="57"/>
      <c r="IA376" s="57"/>
      <c r="IB376" s="57"/>
      <c r="IC376" s="57"/>
      <c r="ID376" s="57"/>
      <c r="IE376" s="57"/>
      <c r="IF376" s="57"/>
      <c r="IG376" s="57"/>
      <c r="IH376" s="57"/>
      <c r="II376" s="57"/>
      <c r="IJ376" s="57"/>
      <c r="IK376" s="57"/>
      <c r="IL376" s="57"/>
      <c r="IM376" s="57"/>
      <c r="IN376" s="57"/>
      <c r="IO376" s="57"/>
      <c r="IP376" s="57"/>
      <c r="IQ376" s="57"/>
      <c r="IR376" s="57"/>
      <c r="IS376" s="57"/>
      <c r="IT376" s="57"/>
      <c r="IU376" s="57"/>
      <c r="IV376" s="57"/>
      <c r="IW376" s="57"/>
    </row>
    <row r="377" customFormat="false" ht="12.75" hidden="false" customHeight="false" outlineLevel="0" collapsed="false"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  <c r="HG377" s="57"/>
      <c r="HH377" s="57"/>
      <c r="HI377" s="57"/>
      <c r="HJ377" s="57"/>
      <c r="HK377" s="57"/>
      <c r="HL377" s="57"/>
      <c r="HM377" s="57"/>
      <c r="HN377" s="57"/>
      <c r="HO377" s="57"/>
      <c r="HP377" s="57"/>
      <c r="HQ377" s="57"/>
      <c r="HR377" s="57"/>
      <c r="HS377" s="57"/>
      <c r="HT377" s="57"/>
      <c r="HU377" s="57"/>
      <c r="HV377" s="57"/>
      <c r="HW377" s="57"/>
      <c r="HX377" s="57"/>
      <c r="HY377" s="57"/>
      <c r="HZ377" s="57"/>
      <c r="IA377" s="57"/>
      <c r="IB377" s="57"/>
      <c r="IC377" s="57"/>
      <c r="ID377" s="57"/>
      <c r="IE377" s="57"/>
      <c r="IF377" s="57"/>
      <c r="IG377" s="57"/>
      <c r="IH377" s="57"/>
      <c r="II377" s="57"/>
      <c r="IJ377" s="57"/>
      <c r="IK377" s="57"/>
      <c r="IL377" s="57"/>
      <c r="IM377" s="57"/>
      <c r="IN377" s="57"/>
      <c r="IO377" s="57"/>
      <c r="IP377" s="57"/>
      <c r="IQ377" s="57"/>
      <c r="IR377" s="57"/>
      <c r="IS377" s="57"/>
      <c r="IT377" s="57"/>
      <c r="IU377" s="57"/>
      <c r="IV377" s="57"/>
      <c r="IW377" s="57"/>
    </row>
    <row r="378" customFormat="false" ht="12.75" hidden="false" customHeight="false" outlineLevel="0" collapsed="false"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  <c r="HG378" s="57"/>
      <c r="HH378" s="57"/>
      <c r="HI378" s="57"/>
      <c r="HJ378" s="57"/>
      <c r="HK378" s="57"/>
      <c r="HL378" s="57"/>
      <c r="HM378" s="57"/>
      <c r="HN378" s="57"/>
      <c r="HO378" s="57"/>
      <c r="HP378" s="57"/>
      <c r="HQ378" s="57"/>
      <c r="HR378" s="57"/>
      <c r="HS378" s="57"/>
      <c r="HT378" s="57"/>
      <c r="HU378" s="57"/>
      <c r="HV378" s="57"/>
      <c r="HW378" s="57"/>
      <c r="HX378" s="57"/>
      <c r="HY378" s="57"/>
      <c r="HZ378" s="57"/>
      <c r="IA378" s="57"/>
      <c r="IB378" s="57"/>
      <c r="IC378" s="57"/>
      <c r="ID378" s="57"/>
      <c r="IE378" s="57"/>
      <c r="IF378" s="57"/>
      <c r="IG378" s="57"/>
      <c r="IH378" s="57"/>
      <c r="II378" s="57"/>
      <c r="IJ378" s="57"/>
      <c r="IK378" s="57"/>
      <c r="IL378" s="57"/>
      <c r="IM378" s="57"/>
      <c r="IN378" s="57"/>
      <c r="IO378" s="57"/>
      <c r="IP378" s="57"/>
      <c r="IQ378" s="57"/>
      <c r="IR378" s="57"/>
      <c r="IS378" s="57"/>
      <c r="IT378" s="57"/>
      <c r="IU378" s="57"/>
      <c r="IV378" s="57"/>
      <c r="IW378" s="57"/>
    </row>
    <row r="379" customFormat="false" ht="12.75" hidden="false" customHeight="false" outlineLevel="0" collapsed="false"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  <c r="HG379" s="57"/>
      <c r="HH379" s="57"/>
      <c r="HI379" s="57"/>
      <c r="HJ379" s="57"/>
      <c r="HK379" s="57"/>
      <c r="HL379" s="57"/>
      <c r="HM379" s="57"/>
      <c r="HN379" s="57"/>
      <c r="HO379" s="57"/>
      <c r="HP379" s="57"/>
      <c r="HQ379" s="57"/>
      <c r="HR379" s="57"/>
      <c r="HS379" s="57"/>
      <c r="HT379" s="57"/>
      <c r="HU379" s="57"/>
      <c r="HV379" s="57"/>
      <c r="HW379" s="57"/>
      <c r="HX379" s="57"/>
      <c r="HY379" s="57"/>
      <c r="HZ379" s="57"/>
      <c r="IA379" s="57"/>
      <c r="IB379" s="57"/>
      <c r="IC379" s="57"/>
      <c r="ID379" s="57"/>
      <c r="IE379" s="57"/>
      <c r="IF379" s="57"/>
      <c r="IG379" s="57"/>
      <c r="IH379" s="57"/>
      <c r="II379" s="57"/>
      <c r="IJ379" s="57"/>
      <c r="IK379" s="57"/>
      <c r="IL379" s="57"/>
      <c r="IM379" s="57"/>
      <c r="IN379" s="57"/>
      <c r="IO379" s="57"/>
      <c r="IP379" s="57"/>
      <c r="IQ379" s="57"/>
      <c r="IR379" s="57"/>
      <c r="IS379" s="57"/>
      <c r="IT379" s="57"/>
      <c r="IU379" s="57"/>
      <c r="IV379" s="57"/>
      <c r="IW379" s="57"/>
    </row>
    <row r="380" customFormat="false" ht="12.75" hidden="false" customHeight="false" outlineLevel="0" collapsed="false"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  <c r="HG380" s="57"/>
      <c r="HH380" s="57"/>
      <c r="HI380" s="57"/>
      <c r="HJ380" s="57"/>
      <c r="HK380" s="57"/>
      <c r="HL380" s="57"/>
      <c r="HM380" s="57"/>
      <c r="HN380" s="57"/>
      <c r="HO380" s="57"/>
      <c r="HP380" s="57"/>
      <c r="HQ380" s="57"/>
      <c r="HR380" s="57"/>
      <c r="HS380" s="57"/>
      <c r="HT380" s="57"/>
      <c r="HU380" s="57"/>
      <c r="HV380" s="57"/>
      <c r="HW380" s="57"/>
      <c r="HX380" s="57"/>
      <c r="HY380" s="57"/>
      <c r="HZ380" s="57"/>
      <c r="IA380" s="57"/>
      <c r="IB380" s="57"/>
      <c r="IC380" s="57"/>
      <c r="ID380" s="57"/>
      <c r="IE380" s="57"/>
      <c r="IF380" s="57"/>
      <c r="IG380" s="57"/>
      <c r="IH380" s="57"/>
      <c r="II380" s="57"/>
      <c r="IJ380" s="57"/>
      <c r="IK380" s="57"/>
      <c r="IL380" s="57"/>
      <c r="IM380" s="57"/>
      <c r="IN380" s="57"/>
      <c r="IO380" s="57"/>
      <c r="IP380" s="57"/>
      <c r="IQ380" s="57"/>
      <c r="IR380" s="57"/>
      <c r="IS380" s="57"/>
      <c r="IT380" s="57"/>
      <c r="IU380" s="57"/>
      <c r="IV380" s="57"/>
      <c r="IW380" s="57"/>
    </row>
    <row r="381" customFormat="false" ht="12.75" hidden="false" customHeight="false" outlineLevel="0" collapsed="false"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  <c r="HG381" s="57"/>
      <c r="HH381" s="57"/>
      <c r="HI381" s="57"/>
      <c r="HJ381" s="57"/>
      <c r="HK381" s="57"/>
      <c r="HL381" s="57"/>
      <c r="HM381" s="57"/>
      <c r="HN381" s="57"/>
      <c r="HO381" s="57"/>
      <c r="HP381" s="57"/>
      <c r="HQ381" s="57"/>
      <c r="HR381" s="57"/>
      <c r="HS381" s="57"/>
      <c r="HT381" s="57"/>
      <c r="HU381" s="57"/>
      <c r="HV381" s="57"/>
      <c r="HW381" s="57"/>
      <c r="HX381" s="57"/>
      <c r="HY381" s="57"/>
      <c r="HZ381" s="57"/>
      <c r="IA381" s="57"/>
      <c r="IB381" s="57"/>
      <c r="IC381" s="57"/>
      <c r="ID381" s="57"/>
      <c r="IE381" s="57"/>
      <c r="IF381" s="57"/>
      <c r="IG381" s="57"/>
      <c r="IH381" s="57"/>
      <c r="II381" s="57"/>
      <c r="IJ381" s="57"/>
      <c r="IK381" s="57"/>
      <c r="IL381" s="57"/>
      <c r="IM381" s="57"/>
      <c r="IN381" s="57"/>
      <c r="IO381" s="57"/>
      <c r="IP381" s="57"/>
      <c r="IQ381" s="57"/>
      <c r="IR381" s="57"/>
      <c r="IS381" s="57"/>
      <c r="IT381" s="57"/>
      <c r="IU381" s="57"/>
      <c r="IV381" s="57"/>
      <c r="IW381" s="57"/>
    </row>
    <row r="382" customFormat="false" ht="12.75" hidden="false" customHeight="false" outlineLevel="0" collapsed="false"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  <c r="HG382" s="57"/>
      <c r="HH382" s="57"/>
      <c r="HI382" s="57"/>
      <c r="HJ382" s="57"/>
      <c r="HK382" s="57"/>
      <c r="HL382" s="57"/>
      <c r="HM382" s="57"/>
      <c r="HN382" s="57"/>
      <c r="HO382" s="57"/>
      <c r="HP382" s="57"/>
      <c r="HQ382" s="57"/>
      <c r="HR382" s="57"/>
      <c r="HS382" s="57"/>
      <c r="HT382" s="57"/>
      <c r="HU382" s="57"/>
      <c r="HV382" s="57"/>
      <c r="HW382" s="57"/>
      <c r="HX382" s="57"/>
      <c r="HY382" s="57"/>
      <c r="HZ382" s="57"/>
      <c r="IA382" s="57"/>
      <c r="IB382" s="57"/>
      <c r="IC382" s="57"/>
      <c r="ID382" s="57"/>
      <c r="IE382" s="57"/>
      <c r="IF382" s="57"/>
      <c r="IG382" s="57"/>
      <c r="IH382" s="57"/>
      <c r="II382" s="57"/>
      <c r="IJ382" s="57"/>
      <c r="IK382" s="57"/>
      <c r="IL382" s="57"/>
      <c r="IM382" s="57"/>
      <c r="IN382" s="57"/>
      <c r="IO382" s="57"/>
      <c r="IP382" s="57"/>
      <c r="IQ382" s="57"/>
      <c r="IR382" s="57"/>
      <c r="IS382" s="57"/>
      <c r="IT382" s="57"/>
      <c r="IU382" s="57"/>
      <c r="IV382" s="57"/>
      <c r="IW382" s="57"/>
    </row>
    <row r="383" customFormat="false" ht="12.75" hidden="false" customHeight="false" outlineLevel="0" collapsed="false"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  <c r="HG383" s="57"/>
      <c r="HH383" s="57"/>
      <c r="HI383" s="57"/>
      <c r="HJ383" s="57"/>
      <c r="HK383" s="57"/>
      <c r="HL383" s="57"/>
      <c r="HM383" s="57"/>
      <c r="HN383" s="57"/>
      <c r="HO383" s="57"/>
      <c r="HP383" s="57"/>
      <c r="HQ383" s="57"/>
      <c r="HR383" s="57"/>
      <c r="HS383" s="57"/>
      <c r="HT383" s="57"/>
      <c r="HU383" s="57"/>
      <c r="HV383" s="57"/>
      <c r="HW383" s="57"/>
      <c r="HX383" s="57"/>
      <c r="HY383" s="57"/>
      <c r="HZ383" s="57"/>
      <c r="IA383" s="57"/>
      <c r="IB383" s="57"/>
      <c r="IC383" s="57"/>
      <c r="ID383" s="57"/>
      <c r="IE383" s="57"/>
      <c r="IF383" s="57"/>
      <c r="IG383" s="57"/>
      <c r="IH383" s="57"/>
      <c r="II383" s="57"/>
      <c r="IJ383" s="57"/>
      <c r="IK383" s="57"/>
      <c r="IL383" s="57"/>
      <c r="IM383" s="57"/>
      <c r="IN383" s="57"/>
      <c r="IO383" s="57"/>
      <c r="IP383" s="57"/>
      <c r="IQ383" s="57"/>
      <c r="IR383" s="57"/>
      <c r="IS383" s="57"/>
      <c r="IT383" s="57"/>
      <c r="IU383" s="57"/>
      <c r="IV383" s="57"/>
      <c r="IW383" s="57"/>
    </row>
    <row r="384" customFormat="false" ht="12.75" hidden="false" customHeight="false" outlineLevel="0" collapsed="false"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  <c r="HG384" s="57"/>
      <c r="HH384" s="57"/>
      <c r="HI384" s="57"/>
      <c r="HJ384" s="57"/>
      <c r="HK384" s="57"/>
      <c r="HL384" s="57"/>
      <c r="HM384" s="57"/>
      <c r="HN384" s="57"/>
      <c r="HO384" s="57"/>
      <c r="HP384" s="57"/>
      <c r="HQ384" s="57"/>
      <c r="HR384" s="57"/>
      <c r="HS384" s="57"/>
      <c r="HT384" s="57"/>
      <c r="HU384" s="57"/>
      <c r="HV384" s="57"/>
      <c r="HW384" s="57"/>
      <c r="HX384" s="57"/>
      <c r="HY384" s="57"/>
      <c r="HZ384" s="57"/>
      <c r="IA384" s="57"/>
      <c r="IB384" s="57"/>
      <c r="IC384" s="57"/>
      <c r="ID384" s="57"/>
      <c r="IE384" s="57"/>
      <c r="IF384" s="57"/>
      <c r="IG384" s="57"/>
      <c r="IH384" s="57"/>
      <c r="II384" s="57"/>
      <c r="IJ384" s="57"/>
      <c r="IK384" s="57"/>
      <c r="IL384" s="57"/>
      <c r="IM384" s="57"/>
      <c r="IN384" s="57"/>
      <c r="IO384" s="57"/>
      <c r="IP384" s="57"/>
      <c r="IQ384" s="57"/>
      <c r="IR384" s="57"/>
      <c r="IS384" s="57"/>
      <c r="IT384" s="57"/>
      <c r="IU384" s="57"/>
      <c r="IV384" s="57"/>
      <c r="IW384" s="57"/>
    </row>
    <row r="385" customFormat="false" ht="12.75" hidden="false" customHeight="false" outlineLevel="0" collapsed="false"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  <c r="HG385" s="57"/>
      <c r="HH385" s="57"/>
      <c r="HI385" s="57"/>
      <c r="HJ385" s="57"/>
      <c r="HK385" s="57"/>
      <c r="HL385" s="57"/>
      <c r="HM385" s="57"/>
      <c r="HN385" s="57"/>
      <c r="HO385" s="57"/>
      <c r="HP385" s="57"/>
      <c r="HQ385" s="57"/>
      <c r="HR385" s="57"/>
      <c r="HS385" s="57"/>
      <c r="HT385" s="57"/>
      <c r="HU385" s="57"/>
      <c r="HV385" s="57"/>
      <c r="HW385" s="57"/>
      <c r="HX385" s="57"/>
      <c r="HY385" s="57"/>
      <c r="HZ385" s="57"/>
      <c r="IA385" s="57"/>
      <c r="IB385" s="57"/>
      <c r="IC385" s="57"/>
      <c r="ID385" s="57"/>
      <c r="IE385" s="57"/>
      <c r="IF385" s="57"/>
      <c r="IG385" s="57"/>
      <c r="IH385" s="57"/>
      <c r="II385" s="57"/>
      <c r="IJ385" s="57"/>
      <c r="IK385" s="57"/>
      <c r="IL385" s="57"/>
      <c r="IM385" s="57"/>
      <c r="IN385" s="57"/>
      <c r="IO385" s="57"/>
      <c r="IP385" s="57"/>
      <c r="IQ385" s="57"/>
      <c r="IR385" s="57"/>
      <c r="IS385" s="57"/>
      <c r="IT385" s="57"/>
      <c r="IU385" s="57"/>
      <c r="IV385" s="57"/>
      <c r="IW385" s="57"/>
    </row>
    <row r="386" customFormat="false" ht="12.75" hidden="false" customHeight="false" outlineLevel="0" collapsed="false"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  <c r="HG386" s="57"/>
      <c r="HH386" s="57"/>
      <c r="HI386" s="57"/>
      <c r="HJ386" s="57"/>
      <c r="HK386" s="57"/>
      <c r="HL386" s="57"/>
      <c r="HM386" s="57"/>
      <c r="HN386" s="57"/>
      <c r="HO386" s="57"/>
      <c r="HP386" s="57"/>
      <c r="HQ386" s="57"/>
      <c r="HR386" s="57"/>
      <c r="HS386" s="57"/>
      <c r="HT386" s="57"/>
      <c r="HU386" s="57"/>
      <c r="HV386" s="57"/>
      <c r="HW386" s="57"/>
      <c r="HX386" s="57"/>
      <c r="HY386" s="57"/>
      <c r="HZ386" s="57"/>
      <c r="IA386" s="57"/>
      <c r="IB386" s="57"/>
      <c r="IC386" s="57"/>
      <c r="ID386" s="57"/>
      <c r="IE386" s="57"/>
      <c r="IF386" s="57"/>
      <c r="IG386" s="57"/>
      <c r="IH386" s="57"/>
      <c r="II386" s="57"/>
      <c r="IJ386" s="57"/>
      <c r="IK386" s="57"/>
      <c r="IL386" s="57"/>
      <c r="IM386" s="57"/>
      <c r="IN386" s="57"/>
      <c r="IO386" s="57"/>
      <c r="IP386" s="57"/>
      <c r="IQ386" s="57"/>
      <c r="IR386" s="57"/>
      <c r="IS386" s="57"/>
      <c r="IT386" s="57"/>
      <c r="IU386" s="57"/>
      <c r="IV386" s="57"/>
      <c r="IW386" s="57"/>
    </row>
    <row r="387" customFormat="false" ht="12.75" hidden="false" customHeight="false" outlineLevel="0" collapsed="false"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  <c r="HG387" s="57"/>
      <c r="HH387" s="57"/>
      <c r="HI387" s="57"/>
      <c r="HJ387" s="57"/>
      <c r="HK387" s="57"/>
      <c r="HL387" s="57"/>
      <c r="HM387" s="57"/>
      <c r="HN387" s="57"/>
      <c r="HO387" s="57"/>
      <c r="HP387" s="57"/>
      <c r="HQ387" s="57"/>
      <c r="HR387" s="57"/>
      <c r="HS387" s="57"/>
      <c r="HT387" s="57"/>
      <c r="HU387" s="57"/>
      <c r="HV387" s="57"/>
      <c r="HW387" s="57"/>
      <c r="HX387" s="57"/>
      <c r="HY387" s="57"/>
      <c r="HZ387" s="57"/>
      <c r="IA387" s="57"/>
      <c r="IB387" s="57"/>
      <c r="IC387" s="57"/>
      <c r="ID387" s="57"/>
      <c r="IE387" s="57"/>
      <c r="IF387" s="57"/>
      <c r="IG387" s="57"/>
      <c r="IH387" s="57"/>
      <c r="II387" s="57"/>
      <c r="IJ387" s="57"/>
      <c r="IK387" s="57"/>
      <c r="IL387" s="57"/>
      <c r="IM387" s="57"/>
      <c r="IN387" s="57"/>
      <c r="IO387" s="57"/>
      <c r="IP387" s="57"/>
      <c r="IQ387" s="57"/>
      <c r="IR387" s="57"/>
      <c r="IS387" s="57"/>
      <c r="IT387" s="57"/>
      <c r="IU387" s="57"/>
      <c r="IV387" s="57"/>
      <c r="IW387" s="57"/>
    </row>
    <row r="388" customFormat="false" ht="12.75" hidden="false" customHeight="false" outlineLevel="0" collapsed="false"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  <c r="HG388" s="57"/>
      <c r="HH388" s="57"/>
      <c r="HI388" s="57"/>
      <c r="HJ388" s="57"/>
      <c r="HK388" s="57"/>
      <c r="HL388" s="57"/>
      <c r="HM388" s="57"/>
      <c r="HN388" s="57"/>
      <c r="HO388" s="57"/>
      <c r="HP388" s="57"/>
      <c r="HQ388" s="57"/>
      <c r="HR388" s="57"/>
      <c r="HS388" s="57"/>
      <c r="HT388" s="57"/>
      <c r="HU388" s="57"/>
      <c r="HV388" s="57"/>
      <c r="HW388" s="57"/>
      <c r="HX388" s="57"/>
      <c r="HY388" s="57"/>
      <c r="HZ388" s="57"/>
      <c r="IA388" s="57"/>
      <c r="IB388" s="57"/>
      <c r="IC388" s="57"/>
      <c r="ID388" s="57"/>
      <c r="IE388" s="57"/>
      <c r="IF388" s="57"/>
      <c r="IG388" s="57"/>
      <c r="IH388" s="57"/>
      <c r="II388" s="57"/>
      <c r="IJ388" s="57"/>
      <c r="IK388" s="57"/>
      <c r="IL388" s="57"/>
      <c r="IM388" s="57"/>
      <c r="IN388" s="57"/>
      <c r="IO388" s="57"/>
      <c r="IP388" s="57"/>
      <c r="IQ388" s="57"/>
      <c r="IR388" s="57"/>
      <c r="IS388" s="57"/>
      <c r="IT388" s="57"/>
      <c r="IU388" s="57"/>
      <c r="IV388" s="57"/>
      <c r="IW388" s="57"/>
    </row>
    <row r="389" customFormat="false" ht="12.75" hidden="false" customHeight="false" outlineLevel="0" collapsed="false"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  <c r="HG389" s="57"/>
      <c r="HH389" s="57"/>
      <c r="HI389" s="57"/>
      <c r="HJ389" s="57"/>
      <c r="HK389" s="57"/>
      <c r="HL389" s="57"/>
      <c r="HM389" s="57"/>
      <c r="HN389" s="57"/>
      <c r="HO389" s="57"/>
      <c r="HP389" s="57"/>
      <c r="HQ389" s="57"/>
      <c r="HR389" s="57"/>
      <c r="HS389" s="57"/>
      <c r="HT389" s="57"/>
      <c r="HU389" s="57"/>
      <c r="HV389" s="57"/>
      <c r="HW389" s="57"/>
      <c r="HX389" s="57"/>
      <c r="HY389" s="57"/>
      <c r="HZ389" s="57"/>
      <c r="IA389" s="57"/>
      <c r="IB389" s="57"/>
      <c r="IC389" s="57"/>
      <c r="ID389" s="57"/>
      <c r="IE389" s="57"/>
      <c r="IF389" s="57"/>
      <c r="IG389" s="57"/>
      <c r="IH389" s="57"/>
      <c r="II389" s="57"/>
      <c r="IJ389" s="57"/>
      <c r="IK389" s="57"/>
      <c r="IL389" s="57"/>
      <c r="IM389" s="57"/>
      <c r="IN389" s="57"/>
      <c r="IO389" s="57"/>
      <c r="IP389" s="57"/>
      <c r="IQ389" s="57"/>
      <c r="IR389" s="57"/>
      <c r="IS389" s="57"/>
      <c r="IT389" s="57"/>
      <c r="IU389" s="57"/>
      <c r="IV389" s="57"/>
      <c r="IW389" s="57"/>
    </row>
    <row r="390" customFormat="false" ht="12.75" hidden="false" customHeight="false" outlineLevel="0" collapsed="false"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  <c r="HG390" s="57"/>
      <c r="HH390" s="57"/>
      <c r="HI390" s="57"/>
      <c r="HJ390" s="57"/>
      <c r="HK390" s="57"/>
      <c r="HL390" s="57"/>
      <c r="HM390" s="57"/>
      <c r="HN390" s="57"/>
      <c r="HO390" s="57"/>
      <c r="HP390" s="57"/>
      <c r="HQ390" s="57"/>
      <c r="HR390" s="57"/>
      <c r="HS390" s="57"/>
      <c r="HT390" s="57"/>
      <c r="HU390" s="57"/>
      <c r="HV390" s="57"/>
      <c r="HW390" s="57"/>
      <c r="HX390" s="57"/>
      <c r="HY390" s="57"/>
      <c r="HZ390" s="57"/>
      <c r="IA390" s="57"/>
      <c r="IB390" s="57"/>
      <c r="IC390" s="57"/>
      <c r="ID390" s="57"/>
      <c r="IE390" s="57"/>
      <c r="IF390" s="57"/>
      <c r="IG390" s="57"/>
      <c r="IH390" s="57"/>
      <c r="II390" s="57"/>
      <c r="IJ390" s="57"/>
      <c r="IK390" s="57"/>
      <c r="IL390" s="57"/>
      <c r="IM390" s="57"/>
      <c r="IN390" s="57"/>
      <c r="IO390" s="57"/>
      <c r="IP390" s="57"/>
      <c r="IQ390" s="57"/>
      <c r="IR390" s="57"/>
      <c r="IS390" s="57"/>
      <c r="IT390" s="57"/>
      <c r="IU390" s="57"/>
      <c r="IV390" s="57"/>
      <c r="IW390" s="57"/>
    </row>
    <row r="391" customFormat="false" ht="12.75" hidden="false" customHeight="false" outlineLevel="0" collapsed="false"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  <c r="HG391" s="57"/>
      <c r="HH391" s="57"/>
      <c r="HI391" s="57"/>
      <c r="HJ391" s="57"/>
      <c r="HK391" s="57"/>
      <c r="HL391" s="57"/>
      <c r="HM391" s="57"/>
      <c r="HN391" s="57"/>
      <c r="HO391" s="57"/>
      <c r="HP391" s="57"/>
      <c r="HQ391" s="57"/>
      <c r="HR391" s="57"/>
      <c r="HS391" s="57"/>
      <c r="HT391" s="57"/>
      <c r="HU391" s="57"/>
      <c r="HV391" s="57"/>
      <c r="HW391" s="57"/>
      <c r="HX391" s="57"/>
      <c r="HY391" s="57"/>
      <c r="HZ391" s="57"/>
      <c r="IA391" s="57"/>
      <c r="IB391" s="57"/>
      <c r="IC391" s="57"/>
      <c r="ID391" s="57"/>
      <c r="IE391" s="57"/>
      <c r="IF391" s="57"/>
      <c r="IG391" s="57"/>
      <c r="IH391" s="57"/>
      <c r="II391" s="57"/>
      <c r="IJ391" s="57"/>
      <c r="IK391" s="57"/>
      <c r="IL391" s="57"/>
      <c r="IM391" s="57"/>
      <c r="IN391" s="57"/>
      <c r="IO391" s="57"/>
      <c r="IP391" s="57"/>
      <c r="IQ391" s="57"/>
      <c r="IR391" s="57"/>
      <c r="IS391" s="57"/>
      <c r="IT391" s="57"/>
      <c r="IU391" s="57"/>
      <c r="IV391" s="57"/>
      <c r="IW391" s="57"/>
    </row>
    <row r="392" customFormat="false" ht="12.75" hidden="false" customHeight="false" outlineLevel="0" collapsed="false"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  <c r="HG392" s="57"/>
      <c r="HH392" s="57"/>
      <c r="HI392" s="57"/>
      <c r="HJ392" s="57"/>
      <c r="HK392" s="57"/>
      <c r="HL392" s="57"/>
      <c r="HM392" s="57"/>
      <c r="HN392" s="57"/>
      <c r="HO392" s="57"/>
      <c r="HP392" s="57"/>
      <c r="HQ392" s="57"/>
      <c r="HR392" s="57"/>
      <c r="HS392" s="57"/>
      <c r="HT392" s="57"/>
      <c r="HU392" s="57"/>
      <c r="HV392" s="57"/>
      <c r="HW392" s="57"/>
      <c r="HX392" s="57"/>
      <c r="HY392" s="57"/>
      <c r="HZ392" s="57"/>
      <c r="IA392" s="57"/>
      <c r="IB392" s="57"/>
      <c r="IC392" s="57"/>
      <c r="ID392" s="57"/>
      <c r="IE392" s="57"/>
      <c r="IF392" s="57"/>
      <c r="IG392" s="57"/>
      <c r="IH392" s="57"/>
      <c r="II392" s="57"/>
      <c r="IJ392" s="57"/>
      <c r="IK392" s="57"/>
      <c r="IL392" s="57"/>
      <c r="IM392" s="57"/>
      <c r="IN392" s="57"/>
      <c r="IO392" s="57"/>
      <c r="IP392" s="57"/>
      <c r="IQ392" s="57"/>
      <c r="IR392" s="57"/>
      <c r="IS392" s="57"/>
      <c r="IT392" s="57"/>
      <c r="IU392" s="57"/>
      <c r="IV392" s="57"/>
      <c r="IW392" s="57"/>
    </row>
    <row r="393" customFormat="false" ht="12.75" hidden="false" customHeight="false" outlineLevel="0" collapsed="false"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  <c r="HG393" s="57"/>
      <c r="HH393" s="57"/>
      <c r="HI393" s="57"/>
      <c r="HJ393" s="57"/>
      <c r="HK393" s="57"/>
      <c r="HL393" s="57"/>
      <c r="HM393" s="57"/>
      <c r="HN393" s="57"/>
      <c r="HO393" s="57"/>
      <c r="HP393" s="57"/>
      <c r="HQ393" s="57"/>
      <c r="HR393" s="57"/>
      <c r="HS393" s="57"/>
      <c r="HT393" s="57"/>
      <c r="HU393" s="57"/>
      <c r="HV393" s="57"/>
      <c r="HW393" s="57"/>
      <c r="HX393" s="57"/>
      <c r="HY393" s="57"/>
      <c r="HZ393" s="57"/>
      <c r="IA393" s="57"/>
      <c r="IB393" s="57"/>
      <c r="IC393" s="57"/>
      <c r="ID393" s="57"/>
      <c r="IE393" s="57"/>
      <c r="IF393" s="57"/>
      <c r="IG393" s="57"/>
      <c r="IH393" s="57"/>
      <c r="II393" s="57"/>
      <c r="IJ393" s="57"/>
      <c r="IK393" s="57"/>
      <c r="IL393" s="57"/>
      <c r="IM393" s="57"/>
      <c r="IN393" s="57"/>
      <c r="IO393" s="57"/>
      <c r="IP393" s="57"/>
      <c r="IQ393" s="57"/>
      <c r="IR393" s="57"/>
      <c r="IS393" s="57"/>
      <c r="IT393" s="57"/>
      <c r="IU393" s="57"/>
      <c r="IV393" s="57"/>
      <c r="IW393" s="57"/>
    </row>
    <row r="394" customFormat="false" ht="12.75" hidden="false" customHeight="false" outlineLevel="0" collapsed="false"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  <c r="HG394" s="57"/>
      <c r="HH394" s="57"/>
      <c r="HI394" s="57"/>
      <c r="HJ394" s="57"/>
      <c r="HK394" s="57"/>
      <c r="HL394" s="57"/>
      <c r="HM394" s="57"/>
      <c r="HN394" s="57"/>
      <c r="HO394" s="57"/>
      <c r="HP394" s="57"/>
      <c r="HQ394" s="57"/>
      <c r="HR394" s="57"/>
      <c r="HS394" s="57"/>
      <c r="HT394" s="57"/>
      <c r="HU394" s="57"/>
      <c r="HV394" s="57"/>
      <c r="HW394" s="57"/>
      <c r="HX394" s="57"/>
      <c r="HY394" s="57"/>
      <c r="HZ394" s="57"/>
      <c r="IA394" s="57"/>
      <c r="IB394" s="57"/>
      <c r="IC394" s="57"/>
      <c r="ID394" s="57"/>
      <c r="IE394" s="57"/>
      <c r="IF394" s="57"/>
      <c r="IG394" s="57"/>
      <c r="IH394" s="57"/>
      <c r="II394" s="57"/>
      <c r="IJ394" s="57"/>
      <c r="IK394" s="57"/>
      <c r="IL394" s="57"/>
      <c r="IM394" s="57"/>
      <c r="IN394" s="57"/>
      <c r="IO394" s="57"/>
      <c r="IP394" s="57"/>
      <c r="IQ394" s="57"/>
      <c r="IR394" s="57"/>
      <c r="IS394" s="57"/>
      <c r="IT394" s="57"/>
      <c r="IU394" s="57"/>
      <c r="IV394" s="57"/>
      <c r="IW394" s="57"/>
    </row>
    <row r="395" customFormat="false" ht="12.75" hidden="false" customHeight="false" outlineLevel="0" collapsed="false"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  <c r="HG395" s="57"/>
      <c r="HH395" s="57"/>
      <c r="HI395" s="57"/>
      <c r="HJ395" s="57"/>
      <c r="HK395" s="57"/>
      <c r="HL395" s="57"/>
      <c r="HM395" s="57"/>
      <c r="HN395" s="57"/>
      <c r="HO395" s="57"/>
      <c r="HP395" s="57"/>
      <c r="HQ395" s="57"/>
      <c r="HR395" s="57"/>
      <c r="HS395" s="57"/>
      <c r="HT395" s="57"/>
      <c r="HU395" s="57"/>
      <c r="HV395" s="57"/>
      <c r="HW395" s="57"/>
      <c r="HX395" s="57"/>
      <c r="HY395" s="57"/>
      <c r="HZ395" s="57"/>
      <c r="IA395" s="57"/>
      <c r="IB395" s="57"/>
      <c r="IC395" s="57"/>
      <c r="ID395" s="57"/>
      <c r="IE395" s="57"/>
      <c r="IF395" s="57"/>
      <c r="IG395" s="57"/>
      <c r="IH395" s="57"/>
      <c r="II395" s="57"/>
      <c r="IJ395" s="57"/>
      <c r="IK395" s="57"/>
      <c r="IL395" s="57"/>
      <c r="IM395" s="57"/>
      <c r="IN395" s="57"/>
      <c r="IO395" s="57"/>
      <c r="IP395" s="57"/>
      <c r="IQ395" s="57"/>
      <c r="IR395" s="57"/>
      <c r="IS395" s="57"/>
      <c r="IT395" s="57"/>
      <c r="IU395" s="57"/>
      <c r="IV395" s="57"/>
      <c r="IW395" s="57"/>
    </row>
    <row r="396" customFormat="false" ht="12.75" hidden="false" customHeight="false" outlineLevel="0" collapsed="false"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  <c r="HG396" s="57"/>
      <c r="HH396" s="57"/>
      <c r="HI396" s="57"/>
      <c r="HJ396" s="57"/>
      <c r="HK396" s="57"/>
      <c r="HL396" s="57"/>
      <c r="HM396" s="57"/>
      <c r="HN396" s="57"/>
      <c r="HO396" s="57"/>
      <c r="HP396" s="57"/>
      <c r="HQ396" s="57"/>
      <c r="HR396" s="57"/>
      <c r="HS396" s="57"/>
      <c r="HT396" s="57"/>
      <c r="HU396" s="57"/>
      <c r="HV396" s="57"/>
      <c r="HW396" s="57"/>
      <c r="HX396" s="57"/>
      <c r="HY396" s="57"/>
      <c r="HZ396" s="57"/>
      <c r="IA396" s="57"/>
      <c r="IB396" s="57"/>
      <c r="IC396" s="57"/>
      <c r="ID396" s="57"/>
      <c r="IE396" s="57"/>
      <c r="IF396" s="57"/>
      <c r="IG396" s="57"/>
      <c r="IH396" s="57"/>
      <c r="II396" s="57"/>
      <c r="IJ396" s="57"/>
      <c r="IK396" s="57"/>
      <c r="IL396" s="57"/>
      <c r="IM396" s="57"/>
      <c r="IN396" s="57"/>
      <c r="IO396" s="57"/>
      <c r="IP396" s="57"/>
      <c r="IQ396" s="57"/>
      <c r="IR396" s="57"/>
      <c r="IS396" s="57"/>
      <c r="IT396" s="57"/>
      <c r="IU396" s="57"/>
      <c r="IV396" s="57"/>
      <c r="IW396" s="57"/>
    </row>
    <row r="397" customFormat="false" ht="12.75" hidden="false" customHeight="false" outlineLevel="0" collapsed="false"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  <c r="HG397" s="57"/>
      <c r="HH397" s="57"/>
      <c r="HI397" s="57"/>
      <c r="HJ397" s="57"/>
      <c r="HK397" s="57"/>
      <c r="HL397" s="57"/>
      <c r="HM397" s="57"/>
      <c r="HN397" s="57"/>
      <c r="HO397" s="57"/>
      <c r="HP397" s="57"/>
      <c r="HQ397" s="57"/>
      <c r="HR397" s="57"/>
      <c r="HS397" s="57"/>
      <c r="HT397" s="57"/>
      <c r="HU397" s="57"/>
      <c r="HV397" s="57"/>
      <c r="HW397" s="57"/>
      <c r="HX397" s="57"/>
      <c r="HY397" s="57"/>
      <c r="HZ397" s="57"/>
      <c r="IA397" s="57"/>
      <c r="IB397" s="57"/>
      <c r="IC397" s="57"/>
      <c r="ID397" s="57"/>
      <c r="IE397" s="57"/>
      <c r="IF397" s="57"/>
      <c r="IG397" s="57"/>
      <c r="IH397" s="57"/>
      <c r="II397" s="57"/>
      <c r="IJ397" s="57"/>
      <c r="IK397" s="57"/>
      <c r="IL397" s="57"/>
      <c r="IM397" s="57"/>
      <c r="IN397" s="57"/>
      <c r="IO397" s="57"/>
      <c r="IP397" s="57"/>
      <c r="IQ397" s="57"/>
      <c r="IR397" s="57"/>
      <c r="IS397" s="57"/>
      <c r="IT397" s="57"/>
      <c r="IU397" s="57"/>
      <c r="IV397" s="57"/>
      <c r="IW397" s="57"/>
    </row>
    <row r="398" customFormat="false" ht="12.75" hidden="false" customHeight="false" outlineLevel="0" collapsed="false"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  <c r="HG398" s="57"/>
      <c r="HH398" s="57"/>
      <c r="HI398" s="57"/>
      <c r="HJ398" s="57"/>
      <c r="HK398" s="57"/>
      <c r="HL398" s="57"/>
      <c r="HM398" s="57"/>
      <c r="HN398" s="57"/>
      <c r="HO398" s="57"/>
      <c r="HP398" s="57"/>
      <c r="HQ398" s="57"/>
      <c r="HR398" s="57"/>
      <c r="HS398" s="57"/>
      <c r="HT398" s="57"/>
      <c r="HU398" s="57"/>
      <c r="HV398" s="57"/>
      <c r="HW398" s="57"/>
      <c r="HX398" s="57"/>
      <c r="HY398" s="57"/>
      <c r="HZ398" s="57"/>
      <c r="IA398" s="57"/>
      <c r="IB398" s="57"/>
      <c r="IC398" s="57"/>
      <c r="ID398" s="57"/>
      <c r="IE398" s="57"/>
      <c r="IF398" s="57"/>
      <c r="IG398" s="57"/>
      <c r="IH398" s="57"/>
      <c r="II398" s="57"/>
      <c r="IJ398" s="57"/>
      <c r="IK398" s="57"/>
      <c r="IL398" s="57"/>
      <c r="IM398" s="57"/>
      <c r="IN398" s="57"/>
      <c r="IO398" s="57"/>
      <c r="IP398" s="57"/>
      <c r="IQ398" s="57"/>
      <c r="IR398" s="57"/>
      <c r="IS398" s="57"/>
      <c r="IT398" s="57"/>
      <c r="IU398" s="57"/>
      <c r="IV398" s="57"/>
      <c r="IW398" s="57"/>
    </row>
    <row r="399" customFormat="false" ht="12.75" hidden="false" customHeight="false" outlineLevel="0" collapsed="false"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  <c r="HG399" s="57"/>
      <c r="HH399" s="57"/>
      <c r="HI399" s="57"/>
      <c r="HJ399" s="57"/>
      <c r="HK399" s="57"/>
      <c r="HL399" s="57"/>
      <c r="HM399" s="57"/>
      <c r="HN399" s="57"/>
      <c r="HO399" s="57"/>
      <c r="HP399" s="57"/>
      <c r="HQ399" s="57"/>
      <c r="HR399" s="57"/>
      <c r="HS399" s="57"/>
      <c r="HT399" s="57"/>
      <c r="HU399" s="57"/>
      <c r="HV399" s="57"/>
      <c r="HW399" s="57"/>
      <c r="HX399" s="57"/>
      <c r="HY399" s="57"/>
      <c r="HZ399" s="57"/>
      <c r="IA399" s="57"/>
      <c r="IB399" s="57"/>
      <c r="IC399" s="57"/>
      <c r="ID399" s="57"/>
      <c r="IE399" s="57"/>
      <c r="IF399" s="57"/>
      <c r="IG399" s="57"/>
      <c r="IH399" s="57"/>
      <c r="II399" s="57"/>
      <c r="IJ399" s="57"/>
      <c r="IK399" s="57"/>
      <c r="IL399" s="57"/>
      <c r="IM399" s="57"/>
      <c r="IN399" s="57"/>
      <c r="IO399" s="57"/>
      <c r="IP399" s="57"/>
      <c r="IQ399" s="57"/>
      <c r="IR399" s="57"/>
      <c r="IS399" s="57"/>
      <c r="IT399" s="57"/>
      <c r="IU399" s="57"/>
      <c r="IV399" s="57"/>
      <c r="IW399" s="57"/>
    </row>
    <row r="400" customFormat="false" ht="12.75" hidden="false" customHeight="false" outlineLevel="0" collapsed="false"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  <c r="HG400" s="57"/>
      <c r="HH400" s="57"/>
      <c r="HI400" s="57"/>
      <c r="HJ400" s="57"/>
      <c r="HK400" s="57"/>
      <c r="HL400" s="57"/>
      <c r="HM400" s="57"/>
      <c r="HN400" s="57"/>
      <c r="HO400" s="57"/>
      <c r="HP400" s="57"/>
      <c r="HQ400" s="57"/>
      <c r="HR400" s="57"/>
      <c r="HS400" s="57"/>
      <c r="HT400" s="57"/>
      <c r="HU400" s="57"/>
      <c r="HV400" s="57"/>
      <c r="HW400" s="57"/>
      <c r="HX400" s="57"/>
      <c r="HY400" s="57"/>
      <c r="HZ400" s="57"/>
      <c r="IA400" s="57"/>
      <c r="IB400" s="57"/>
      <c r="IC400" s="57"/>
      <c r="ID400" s="57"/>
      <c r="IE400" s="57"/>
      <c r="IF400" s="57"/>
      <c r="IG400" s="57"/>
      <c r="IH400" s="57"/>
      <c r="II400" s="57"/>
      <c r="IJ400" s="57"/>
      <c r="IK400" s="57"/>
      <c r="IL400" s="57"/>
      <c r="IM400" s="57"/>
      <c r="IN400" s="57"/>
      <c r="IO400" s="57"/>
      <c r="IP400" s="57"/>
      <c r="IQ400" s="57"/>
      <c r="IR400" s="57"/>
      <c r="IS400" s="57"/>
      <c r="IT400" s="57"/>
      <c r="IU400" s="57"/>
      <c r="IV400" s="57"/>
      <c r="IW400" s="57"/>
    </row>
    <row r="401" customFormat="false" ht="12.75" hidden="false" customHeight="false" outlineLevel="0" collapsed="false"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  <c r="HG401" s="57"/>
      <c r="HH401" s="57"/>
      <c r="HI401" s="57"/>
      <c r="HJ401" s="57"/>
      <c r="HK401" s="57"/>
      <c r="HL401" s="57"/>
      <c r="HM401" s="57"/>
      <c r="HN401" s="57"/>
      <c r="HO401" s="57"/>
      <c r="HP401" s="57"/>
      <c r="HQ401" s="57"/>
      <c r="HR401" s="57"/>
      <c r="HS401" s="57"/>
      <c r="HT401" s="57"/>
      <c r="HU401" s="57"/>
      <c r="HV401" s="57"/>
      <c r="HW401" s="57"/>
      <c r="HX401" s="57"/>
      <c r="HY401" s="57"/>
      <c r="HZ401" s="57"/>
      <c r="IA401" s="57"/>
      <c r="IB401" s="57"/>
      <c r="IC401" s="57"/>
      <c r="ID401" s="57"/>
      <c r="IE401" s="57"/>
      <c r="IF401" s="57"/>
      <c r="IG401" s="57"/>
      <c r="IH401" s="57"/>
      <c r="II401" s="57"/>
      <c r="IJ401" s="57"/>
      <c r="IK401" s="57"/>
      <c r="IL401" s="57"/>
      <c r="IM401" s="57"/>
      <c r="IN401" s="57"/>
      <c r="IO401" s="57"/>
      <c r="IP401" s="57"/>
      <c r="IQ401" s="57"/>
      <c r="IR401" s="57"/>
      <c r="IS401" s="57"/>
      <c r="IT401" s="57"/>
      <c r="IU401" s="57"/>
      <c r="IV401" s="57"/>
      <c r="IW401" s="57"/>
    </row>
    <row r="402" customFormat="false" ht="12.75" hidden="false" customHeight="false" outlineLevel="0" collapsed="false"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  <c r="HG402" s="57"/>
      <c r="HH402" s="57"/>
      <c r="HI402" s="57"/>
      <c r="HJ402" s="57"/>
      <c r="HK402" s="57"/>
      <c r="HL402" s="57"/>
      <c r="HM402" s="57"/>
      <c r="HN402" s="57"/>
      <c r="HO402" s="57"/>
      <c r="HP402" s="57"/>
      <c r="HQ402" s="57"/>
      <c r="HR402" s="57"/>
      <c r="HS402" s="57"/>
      <c r="HT402" s="57"/>
      <c r="HU402" s="57"/>
      <c r="HV402" s="57"/>
      <c r="HW402" s="57"/>
      <c r="HX402" s="57"/>
      <c r="HY402" s="57"/>
      <c r="HZ402" s="57"/>
      <c r="IA402" s="57"/>
      <c r="IB402" s="57"/>
      <c r="IC402" s="57"/>
      <c r="ID402" s="57"/>
      <c r="IE402" s="57"/>
      <c r="IF402" s="57"/>
      <c r="IG402" s="57"/>
      <c r="IH402" s="57"/>
      <c r="II402" s="57"/>
      <c r="IJ402" s="57"/>
      <c r="IK402" s="57"/>
      <c r="IL402" s="57"/>
      <c r="IM402" s="57"/>
      <c r="IN402" s="57"/>
      <c r="IO402" s="57"/>
      <c r="IP402" s="57"/>
      <c r="IQ402" s="57"/>
      <c r="IR402" s="57"/>
      <c r="IS402" s="57"/>
      <c r="IT402" s="57"/>
      <c r="IU402" s="57"/>
      <c r="IV402" s="57"/>
      <c r="IW402" s="57"/>
    </row>
    <row r="403" customFormat="false" ht="12.75" hidden="false" customHeight="false" outlineLevel="0" collapsed="false"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  <c r="HG403" s="57"/>
      <c r="HH403" s="57"/>
      <c r="HI403" s="57"/>
      <c r="HJ403" s="57"/>
      <c r="HK403" s="57"/>
      <c r="HL403" s="57"/>
      <c r="HM403" s="57"/>
      <c r="HN403" s="57"/>
      <c r="HO403" s="57"/>
      <c r="HP403" s="57"/>
      <c r="HQ403" s="57"/>
      <c r="HR403" s="57"/>
      <c r="HS403" s="57"/>
      <c r="HT403" s="57"/>
      <c r="HU403" s="57"/>
      <c r="HV403" s="57"/>
      <c r="HW403" s="57"/>
      <c r="HX403" s="57"/>
      <c r="HY403" s="57"/>
      <c r="HZ403" s="57"/>
      <c r="IA403" s="57"/>
      <c r="IB403" s="57"/>
      <c r="IC403" s="57"/>
      <c r="ID403" s="57"/>
      <c r="IE403" s="57"/>
      <c r="IF403" s="57"/>
      <c r="IG403" s="57"/>
      <c r="IH403" s="57"/>
      <c r="II403" s="57"/>
      <c r="IJ403" s="57"/>
      <c r="IK403" s="57"/>
      <c r="IL403" s="57"/>
      <c r="IM403" s="57"/>
      <c r="IN403" s="57"/>
      <c r="IO403" s="57"/>
      <c r="IP403" s="57"/>
      <c r="IQ403" s="57"/>
      <c r="IR403" s="57"/>
      <c r="IS403" s="57"/>
      <c r="IT403" s="57"/>
      <c r="IU403" s="57"/>
      <c r="IV403" s="57"/>
      <c r="IW403" s="57"/>
    </row>
    <row r="404" customFormat="false" ht="12.75" hidden="false" customHeight="false" outlineLevel="0" collapsed="false"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  <c r="HG404" s="57"/>
      <c r="HH404" s="57"/>
      <c r="HI404" s="57"/>
      <c r="HJ404" s="57"/>
      <c r="HK404" s="57"/>
      <c r="HL404" s="57"/>
      <c r="HM404" s="57"/>
      <c r="HN404" s="57"/>
      <c r="HO404" s="57"/>
      <c r="HP404" s="57"/>
      <c r="HQ404" s="57"/>
      <c r="HR404" s="57"/>
      <c r="HS404" s="57"/>
      <c r="HT404" s="57"/>
      <c r="HU404" s="57"/>
      <c r="HV404" s="57"/>
      <c r="HW404" s="57"/>
      <c r="HX404" s="57"/>
      <c r="HY404" s="57"/>
      <c r="HZ404" s="57"/>
      <c r="IA404" s="57"/>
      <c r="IB404" s="57"/>
      <c r="IC404" s="57"/>
      <c r="ID404" s="57"/>
      <c r="IE404" s="57"/>
      <c r="IF404" s="57"/>
      <c r="IG404" s="57"/>
      <c r="IH404" s="57"/>
      <c r="II404" s="57"/>
      <c r="IJ404" s="57"/>
      <c r="IK404" s="57"/>
      <c r="IL404" s="57"/>
      <c r="IM404" s="57"/>
      <c r="IN404" s="57"/>
      <c r="IO404" s="57"/>
      <c r="IP404" s="57"/>
      <c r="IQ404" s="57"/>
      <c r="IR404" s="57"/>
      <c r="IS404" s="57"/>
      <c r="IT404" s="57"/>
      <c r="IU404" s="57"/>
      <c r="IV404" s="57"/>
      <c r="IW404" s="57"/>
    </row>
    <row r="405" customFormat="false" ht="12.75" hidden="false" customHeight="false" outlineLevel="0" collapsed="false"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  <c r="HG405" s="57"/>
      <c r="HH405" s="57"/>
      <c r="HI405" s="57"/>
      <c r="HJ405" s="57"/>
      <c r="HK405" s="57"/>
      <c r="HL405" s="57"/>
      <c r="HM405" s="57"/>
      <c r="HN405" s="57"/>
      <c r="HO405" s="57"/>
      <c r="HP405" s="57"/>
      <c r="HQ405" s="57"/>
      <c r="HR405" s="57"/>
      <c r="HS405" s="57"/>
      <c r="HT405" s="57"/>
      <c r="HU405" s="57"/>
      <c r="HV405" s="57"/>
      <c r="HW405" s="57"/>
      <c r="HX405" s="57"/>
      <c r="HY405" s="57"/>
      <c r="HZ405" s="57"/>
      <c r="IA405" s="57"/>
      <c r="IB405" s="57"/>
      <c r="IC405" s="57"/>
      <c r="ID405" s="57"/>
      <c r="IE405" s="57"/>
      <c r="IF405" s="57"/>
      <c r="IG405" s="57"/>
      <c r="IH405" s="57"/>
      <c r="II405" s="57"/>
      <c r="IJ405" s="57"/>
      <c r="IK405" s="57"/>
      <c r="IL405" s="57"/>
      <c r="IM405" s="57"/>
      <c r="IN405" s="57"/>
      <c r="IO405" s="57"/>
      <c r="IP405" s="57"/>
      <c r="IQ405" s="57"/>
      <c r="IR405" s="57"/>
      <c r="IS405" s="57"/>
      <c r="IT405" s="57"/>
      <c r="IU405" s="57"/>
      <c r="IV405" s="57"/>
      <c r="IW405" s="57"/>
    </row>
    <row r="406" customFormat="false" ht="12.75" hidden="false" customHeight="false" outlineLevel="0" collapsed="false"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  <c r="HG406" s="57"/>
      <c r="HH406" s="57"/>
      <c r="HI406" s="57"/>
      <c r="HJ406" s="57"/>
      <c r="HK406" s="57"/>
      <c r="HL406" s="57"/>
      <c r="HM406" s="57"/>
      <c r="HN406" s="57"/>
      <c r="HO406" s="57"/>
      <c r="HP406" s="57"/>
      <c r="HQ406" s="57"/>
      <c r="HR406" s="57"/>
      <c r="HS406" s="57"/>
      <c r="HT406" s="57"/>
      <c r="HU406" s="57"/>
      <c r="HV406" s="57"/>
      <c r="HW406" s="57"/>
      <c r="HX406" s="57"/>
      <c r="HY406" s="57"/>
      <c r="HZ406" s="57"/>
      <c r="IA406" s="57"/>
      <c r="IB406" s="57"/>
      <c r="IC406" s="57"/>
      <c r="ID406" s="57"/>
      <c r="IE406" s="57"/>
      <c r="IF406" s="57"/>
      <c r="IG406" s="57"/>
      <c r="IH406" s="57"/>
      <c r="II406" s="57"/>
      <c r="IJ406" s="57"/>
      <c r="IK406" s="57"/>
      <c r="IL406" s="57"/>
      <c r="IM406" s="57"/>
      <c r="IN406" s="57"/>
      <c r="IO406" s="57"/>
      <c r="IP406" s="57"/>
      <c r="IQ406" s="57"/>
      <c r="IR406" s="57"/>
      <c r="IS406" s="57"/>
      <c r="IT406" s="57"/>
      <c r="IU406" s="57"/>
      <c r="IV406" s="57"/>
      <c r="IW406" s="57"/>
    </row>
    <row r="407" customFormat="false" ht="12.75" hidden="false" customHeight="false" outlineLevel="0" collapsed="false"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  <c r="HG407" s="57"/>
      <c r="HH407" s="57"/>
      <c r="HI407" s="57"/>
      <c r="HJ407" s="57"/>
      <c r="HK407" s="57"/>
      <c r="HL407" s="57"/>
      <c r="HM407" s="57"/>
      <c r="HN407" s="57"/>
      <c r="HO407" s="57"/>
      <c r="HP407" s="57"/>
      <c r="HQ407" s="57"/>
      <c r="HR407" s="57"/>
      <c r="HS407" s="57"/>
      <c r="HT407" s="57"/>
      <c r="HU407" s="57"/>
      <c r="HV407" s="57"/>
      <c r="HW407" s="57"/>
      <c r="HX407" s="57"/>
      <c r="HY407" s="57"/>
      <c r="HZ407" s="57"/>
      <c r="IA407" s="57"/>
      <c r="IB407" s="57"/>
      <c r="IC407" s="57"/>
      <c r="ID407" s="57"/>
      <c r="IE407" s="57"/>
      <c r="IF407" s="57"/>
      <c r="IG407" s="57"/>
      <c r="IH407" s="57"/>
      <c r="II407" s="57"/>
      <c r="IJ407" s="57"/>
      <c r="IK407" s="57"/>
      <c r="IL407" s="57"/>
      <c r="IM407" s="57"/>
      <c r="IN407" s="57"/>
      <c r="IO407" s="57"/>
      <c r="IP407" s="57"/>
      <c r="IQ407" s="57"/>
      <c r="IR407" s="57"/>
      <c r="IS407" s="57"/>
      <c r="IT407" s="57"/>
      <c r="IU407" s="57"/>
      <c r="IV407" s="57"/>
      <c r="IW407" s="57"/>
    </row>
    <row r="408" customFormat="false" ht="12.75" hidden="false" customHeight="false" outlineLevel="0" collapsed="false"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  <c r="HG408" s="57"/>
      <c r="HH408" s="57"/>
      <c r="HI408" s="57"/>
      <c r="HJ408" s="57"/>
      <c r="HK408" s="57"/>
      <c r="HL408" s="57"/>
      <c r="HM408" s="57"/>
      <c r="HN408" s="57"/>
      <c r="HO408" s="57"/>
      <c r="HP408" s="57"/>
      <c r="HQ408" s="57"/>
      <c r="HR408" s="57"/>
      <c r="HS408" s="57"/>
      <c r="HT408" s="57"/>
      <c r="HU408" s="57"/>
      <c r="HV408" s="57"/>
      <c r="HW408" s="57"/>
      <c r="HX408" s="57"/>
      <c r="HY408" s="57"/>
      <c r="HZ408" s="57"/>
      <c r="IA408" s="57"/>
      <c r="IB408" s="57"/>
      <c r="IC408" s="57"/>
      <c r="ID408" s="57"/>
      <c r="IE408" s="57"/>
      <c r="IF408" s="57"/>
      <c r="IG408" s="57"/>
      <c r="IH408" s="57"/>
      <c r="II408" s="57"/>
      <c r="IJ408" s="57"/>
      <c r="IK408" s="57"/>
      <c r="IL408" s="57"/>
      <c r="IM408" s="57"/>
      <c r="IN408" s="57"/>
      <c r="IO408" s="57"/>
      <c r="IP408" s="57"/>
      <c r="IQ408" s="57"/>
      <c r="IR408" s="57"/>
      <c r="IS408" s="57"/>
      <c r="IT408" s="57"/>
      <c r="IU408" s="57"/>
      <c r="IV408" s="57"/>
      <c r="IW408" s="57"/>
    </row>
    <row r="409" customFormat="false" ht="12.75" hidden="false" customHeight="false" outlineLevel="0" collapsed="false"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  <c r="HG409" s="57"/>
      <c r="HH409" s="57"/>
      <c r="HI409" s="57"/>
      <c r="HJ409" s="57"/>
      <c r="HK409" s="57"/>
      <c r="HL409" s="57"/>
      <c r="HM409" s="57"/>
      <c r="HN409" s="57"/>
      <c r="HO409" s="57"/>
      <c r="HP409" s="57"/>
      <c r="HQ409" s="57"/>
      <c r="HR409" s="57"/>
      <c r="HS409" s="57"/>
      <c r="HT409" s="57"/>
      <c r="HU409" s="57"/>
      <c r="HV409" s="57"/>
      <c r="HW409" s="57"/>
      <c r="HX409" s="57"/>
      <c r="HY409" s="57"/>
      <c r="HZ409" s="57"/>
      <c r="IA409" s="57"/>
      <c r="IB409" s="57"/>
      <c r="IC409" s="57"/>
      <c r="ID409" s="57"/>
      <c r="IE409" s="57"/>
      <c r="IF409" s="57"/>
      <c r="IG409" s="57"/>
      <c r="IH409" s="57"/>
      <c r="II409" s="57"/>
      <c r="IJ409" s="57"/>
      <c r="IK409" s="57"/>
      <c r="IL409" s="57"/>
      <c r="IM409" s="57"/>
      <c r="IN409" s="57"/>
      <c r="IO409" s="57"/>
      <c r="IP409" s="57"/>
      <c r="IQ409" s="57"/>
      <c r="IR409" s="57"/>
      <c r="IS409" s="57"/>
      <c r="IT409" s="57"/>
      <c r="IU409" s="57"/>
      <c r="IV409" s="57"/>
      <c r="IW409" s="57"/>
    </row>
    <row r="410" customFormat="false" ht="12.75" hidden="false" customHeight="false" outlineLevel="0" collapsed="false"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  <c r="HG410" s="57"/>
      <c r="HH410" s="57"/>
      <c r="HI410" s="57"/>
      <c r="HJ410" s="57"/>
      <c r="HK410" s="57"/>
      <c r="HL410" s="57"/>
      <c r="HM410" s="57"/>
      <c r="HN410" s="57"/>
      <c r="HO410" s="57"/>
      <c r="HP410" s="57"/>
      <c r="HQ410" s="57"/>
      <c r="HR410" s="57"/>
      <c r="HS410" s="57"/>
      <c r="HT410" s="57"/>
      <c r="HU410" s="57"/>
      <c r="HV410" s="57"/>
      <c r="HW410" s="57"/>
      <c r="HX410" s="57"/>
      <c r="HY410" s="57"/>
      <c r="HZ410" s="57"/>
      <c r="IA410" s="57"/>
      <c r="IB410" s="57"/>
      <c r="IC410" s="57"/>
      <c r="ID410" s="57"/>
      <c r="IE410" s="57"/>
      <c r="IF410" s="57"/>
      <c r="IG410" s="57"/>
      <c r="IH410" s="57"/>
      <c r="II410" s="57"/>
      <c r="IJ410" s="57"/>
      <c r="IK410" s="57"/>
      <c r="IL410" s="57"/>
      <c r="IM410" s="57"/>
      <c r="IN410" s="57"/>
      <c r="IO410" s="57"/>
      <c r="IP410" s="57"/>
      <c r="IQ410" s="57"/>
      <c r="IR410" s="57"/>
      <c r="IS410" s="57"/>
      <c r="IT410" s="57"/>
      <c r="IU410" s="57"/>
      <c r="IV410" s="57"/>
      <c r="IW410" s="57"/>
    </row>
    <row r="411" customFormat="false" ht="12.75" hidden="false" customHeight="false" outlineLevel="0" collapsed="false"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  <c r="HG411" s="57"/>
      <c r="HH411" s="57"/>
      <c r="HI411" s="57"/>
      <c r="HJ411" s="57"/>
      <c r="HK411" s="57"/>
      <c r="HL411" s="57"/>
      <c r="HM411" s="57"/>
      <c r="HN411" s="57"/>
      <c r="HO411" s="57"/>
      <c r="HP411" s="57"/>
      <c r="HQ411" s="57"/>
      <c r="HR411" s="57"/>
      <c r="HS411" s="57"/>
      <c r="HT411" s="57"/>
      <c r="HU411" s="57"/>
      <c r="HV411" s="57"/>
      <c r="HW411" s="57"/>
      <c r="HX411" s="57"/>
      <c r="HY411" s="57"/>
      <c r="HZ411" s="57"/>
      <c r="IA411" s="57"/>
      <c r="IB411" s="57"/>
      <c r="IC411" s="57"/>
      <c r="ID411" s="57"/>
      <c r="IE411" s="57"/>
      <c r="IF411" s="57"/>
      <c r="IG411" s="57"/>
      <c r="IH411" s="57"/>
      <c r="II411" s="57"/>
      <c r="IJ411" s="57"/>
      <c r="IK411" s="57"/>
      <c r="IL411" s="57"/>
      <c r="IM411" s="57"/>
      <c r="IN411" s="57"/>
      <c r="IO411" s="57"/>
      <c r="IP411" s="57"/>
      <c r="IQ411" s="57"/>
      <c r="IR411" s="57"/>
      <c r="IS411" s="57"/>
      <c r="IT411" s="57"/>
      <c r="IU411" s="57"/>
      <c r="IV411" s="57"/>
      <c r="IW411" s="57"/>
    </row>
    <row r="412" customFormat="false" ht="12.75" hidden="false" customHeight="false" outlineLevel="0" collapsed="false"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  <c r="HU412" s="57"/>
      <c r="HV412" s="57"/>
      <c r="HW412" s="57"/>
      <c r="HX412" s="57"/>
      <c r="HY412" s="57"/>
      <c r="HZ412" s="57"/>
      <c r="IA412" s="57"/>
      <c r="IB412" s="57"/>
      <c r="IC412" s="57"/>
      <c r="ID412" s="57"/>
      <c r="IE412" s="57"/>
      <c r="IF412" s="57"/>
      <c r="IG412" s="57"/>
      <c r="IH412" s="57"/>
      <c r="II412" s="57"/>
      <c r="IJ412" s="57"/>
      <c r="IK412" s="57"/>
      <c r="IL412" s="57"/>
      <c r="IM412" s="57"/>
      <c r="IN412" s="57"/>
      <c r="IO412" s="57"/>
      <c r="IP412" s="57"/>
      <c r="IQ412" s="57"/>
      <c r="IR412" s="57"/>
      <c r="IS412" s="57"/>
      <c r="IT412" s="57"/>
      <c r="IU412" s="57"/>
      <c r="IV412" s="57"/>
      <c r="IW412" s="57"/>
    </row>
    <row r="413" customFormat="false" ht="12.75" hidden="false" customHeight="false" outlineLevel="0" collapsed="false"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  <c r="HG413" s="57"/>
      <c r="HH413" s="57"/>
      <c r="HI413" s="57"/>
      <c r="HJ413" s="57"/>
      <c r="HK413" s="57"/>
      <c r="HL413" s="57"/>
      <c r="HM413" s="57"/>
      <c r="HN413" s="57"/>
      <c r="HO413" s="57"/>
      <c r="HP413" s="57"/>
      <c r="HQ413" s="57"/>
      <c r="HR413" s="57"/>
      <c r="HS413" s="57"/>
      <c r="HT413" s="57"/>
      <c r="HU413" s="57"/>
      <c r="HV413" s="57"/>
      <c r="HW413" s="57"/>
      <c r="HX413" s="57"/>
      <c r="HY413" s="57"/>
      <c r="HZ413" s="57"/>
      <c r="IA413" s="57"/>
      <c r="IB413" s="57"/>
      <c r="IC413" s="57"/>
      <c r="ID413" s="57"/>
      <c r="IE413" s="57"/>
      <c r="IF413" s="57"/>
      <c r="IG413" s="57"/>
      <c r="IH413" s="57"/>
      <c r="II413" s="57"/>
      <c r="IJ413" s="57"/>
      <c r="IK413" s="57"/>
      <c r="IL413" s="57"/>
      <c r="IM413" s="57"/>
      <c r="IN413" s="57"/>
      <c r="IO413" s="57"/>
      <c r="IP413" s="57"/>
      <c r="IQ413" s="57"/>
      <c r="IR413" s="57"/>
      <c r="IS413" s="57"/>
      <c r="IT413" s="57"/>
      <c r="IU413" s="57"/>
      <c r="IV413" s="57"/>
      <c r="IW413" s="57"/>
    </row>
    <row r="414" customFormat="false" ht="12.75" hidden="false" customHeight="false" outlineLevel="0" collapsed="false"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  <c r="HG414" s="57"/>
      <c r="HH414" s="57"/>
      <c r="HI414" s="57"/>
      <c r="HJ414" s="57"/>
      <c r="HK414" s="57"/>
      <c r="HL414" s="57"/>
      <c r="HM414" s="57"/>
      <c r="HN414" s="57"/>
      <c r="HO414" s="57"/>
      <c r="HP414" s="57"/>
      <c r="HQ414" s="57"/>
      <c r="HR414" s="57"/>
      <c r="HS414" s="57"/>
      <c r="HT414" s="57"/>
      <c r="HU414" s="57"/>
      <c r="HV414" s="57"/>
      <c r="HW414" s="57"/>
      <c r="HX414" s="57"/>
      <c r="HY414" s="57"/>
      <c r="HZ414" s="57"/>
      <c r="IA414" s="57"/>
      <c r="IB414" s="57"/>
      <c r="IC414" s="57"/>
      <c r="ID414" s="57"/>
      <c r="IE414" s="57"/>
      <c r="IF414" s="57"/>
      <c r="IG414" s="57"/>
      <c r="IH414" s="57"/>
      <c r="II414" s="57"/>
      <c r="IJ414" s="57"/>
      <c r="IK414" s="57"/>
      <c r="IL414" s="57"/>
      <c r="IM414" s="57"/>
      <c r="IN414" s="57"/>
      <c r="IO414" s="57"/>
      <c r="IP414" s="57"/>
      <c r="IQ414" s="57"/>
      <c r="IR414" s="57"/>
      <c r="IS414" s="57"/>
      <c r="IT414" s="57"/>
      <c r="IU414" s="57"/>
      <c r="IV414" s="57"/>
      <c r="IW414" s="57"/>
    </row>
    <row r="415" customFormat="false" ht="12.75" hidden="false" customHeight="false" outlineLevel="0" collapsed="false"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  <c r="HG415" s="57"/>
      <c r="HH415" s="57"/>
      <c r="HI415" s="57"/>
      <c r="HJ415" s="57"/>
      <c r="HK415" s="57"/>
      <c r="HL415" s="57"/>
      <c r="HM415" s="57"/>
      <c r="HN415" s="57"/>
      <c r="HO415" s="57"/>
      <c r="HP415" s="57"/>
      <c r="HQ415" s="57"/>
      <c r="HR415" s="57"/>
      <c r="HS415" s="57"/>
      <c r="HT415" s="57"/>
      <c r="HU415" s="57"/>
      <c r="HV415" s="57"/>
      <c r="HW415" s="57"/>
      <c r="HX415" s="57"/>
      <c r="HY415" s="57"/>
      <c r="HZ415" s="57"/>
      <c r="IA415" s="57"/>
      <c r="IB415" s="57"/>
      <c r="IC415" s="57"/>
      <c r="ID415" s="57"/>
      <c r="IE415" s="57"/>
      <c r="IF415" s="57"/>
      <c r="IG415" s="57"/>
      <c r="IH415" s="57"/>
      <c r="II415" s="57"/>
      <c r="IJ415" s="57"/>
      <c r="IK415" s="57"/>
      <c r="IL415" s="57"/>
      <c r="IM415" s="57"/>
      <c r="IN415" s="57"/>
      <c r="IO415" s="57"/>
      <c r="IP415" s="57"/>
      <c r="IQ415" s="57"/>
      <c r="IR415" s="57"/>
      <c r="IS415" s="57"/>
      <c r="IT415" s="57"/>
      <c r="IU415" s="57"/>
      <c r="IV415" s="57"/>
      <c r="IW415" s="57"/>
    </row>
    <row r="416" customFormat="false" ht="12.75" hidden="false" customHeight="false" outlineLevel="0" collapsed="false"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  <c r="HG416" s="57"/>
      <c r="HH416" s="57"/>
      <c r="HI416" s="57"/>
      <c r="HJ416" s="57"/>
      <c r="HK416" s="57"/>
      <c r="HL416" s="57"/>
      <c r="HM416" s="57"/>
      <c r="HN416" s="57"/>
      <c r="HO416" s="57"/>
      <c r="HP416" s="57"/>
      <c r="HQ416" s="57"/>
      <c r="HR416" s="57"/>
      <c r="HS416" s="57"/>
      <c r="HT416" s="57"/>
      <c r="HU416" s="57"/>
      <c r="HV416" s="57"/>
      <c r="HW416" s="57"/>
      <c r="HX416" s="57"/>
      <c r="HY416" s="57"/>
      <c r="HZ416" s="57"/>
      <c r="IA416" s="57"/>
      <c r="IB416" s="57"/>
      <c r="IC416" s="57"/>
      <c r="ID416" s="57"/>
      <c r="IE416" s="57"/>
      <c r="IF416" s="57"/>
      <c r="IG416" s="57"/>
      <c r="IH416" s="57"/>
      <c r="II416" s="57"/>
      <c r="IJ416" s="57"/>
      <c r="IK416" s="57"/>
      <c r="IL416" s="57"/>
      <c r="IM416" s="57"/>
      <c r="IN416" s="57"/>
      <c r="IO416" s="57"/>
      <c r="IP416" s="57"/>
      <c r="IQ416" s="57"/>
      <c r="IR416" s="57"/>
      <c r="IS416" s="57"/>
      <c r="IT416" s="57"/>
      <c r="IU416" s="57"/>
      <c r="IV416" s="57"/>
      <c r="IW416" s="57"/>
    </row>
    <row r="417" customFormat="false" ht="12.75" hidden="false" customHeight="false" outlineLevel="0" collapsed="false"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  <c r="HG417" s="57"/>
      <c r="HH417" s="57"/>
      <c r="HI417" s="57"/>
      <c r="HJ417" s="57"/>
      <c r="HK417" s="57"/>
      <c r="HL417" s="57"/>
      <c r="HM417" s="57"/>
      <c r="HN417" s="57"/>
      <c r="HO417" s="57"/>
      <c r="HP417" s="57"/>
      <c r="HQ417" s="57"/>
      <c r="HR417" s="57"/>
      <c r="HS417" s="57"/>
      <c r="HT417" s="57"/>
      <c r="HU417" s="57"/>
      <c r="HV417" s="57"/>
      <c r="HW417" s="57"/>
      <c r="HX417" s="57"/>
      <c r="HY417" s="57"/>
      <c r="HZ417" s="57"/>
      <c r="IA417" s="57"/>
      <c r="IB417" s="57"/>
      <c r="IC417" s="57"/>
      <c r="ID417" s="57"/>
      <c r="IE417" s="57"/>
      <c r="IF417" s="57"/>
      <c r="IG417" s="57"/>
      <c r="IH417" s="57"/>
      <c r="II417" s="57"/>
      <c r="IJ417" s="57"/>
      <c r="IK417" s="57"/>
      <c r="IL417" s="57"/>
      <c r="IM417" s="57"/>
      <c r="IN417" s="57"/>
      <c r="IO417" s="57"/>
      <c r="IP417" s="57"/>
      <c r="IQ417" s="57"/>
      <c r="IR417" s="57"/>
      <c r="IS417" s="57"/>
      <c r="IT417" s="57"/>
      <c r="IU417" s="57"/>
      <c r="IV417" s="57"/>
      <c r="IW417" s="57"/>
    </row>
    <row r="418" customFormat="false" ht="12.75" hidden="false" customHeight="false" outlineLevel="0" collapsed="false"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  <c r="HG418" s="57"/>
      <c r="HH418" s="57"/>
      <c r="HI418" s="57"/>
      <c r="HJ418" s="57"/>
      <c r="HK418" s="57"/>
      <c r="HL418" s="57"/>
      <c r="HM418" s="57"/>
      <c r="HN418" s="57"/>
      <c r="HO418" s="57"/>
      <c r="HP418" s="57"/>
      <c r="HQ418" s="57"/>
      <c r="HR418" s="57"/>
      <c r="HS418" s="57"/>
      <c r="HT418" s="57"/>
      <c r="HU418" s="57"/>
      <c r="HV418" s="57"/>
      <c r="HW418" s="57"/>
      <c r="HX418" s="57"/>
      <c r="HY418" s="57"/>
      <c r="HZ418" s="57"/>
      <c r="IA418" s="57"/>
      <c r="IB418" s="57"/>
      <c r="IC418" s="57"/>
      <c r="ID418" s="57"/>
      <c r="IE418" s="57"/>
      <c r="IF418" s="57"/>
      <c r="IG418" s="57"/>
      <c r="IH418" s="57"/>
      <c r="II418" s="57"/>
      <c r="IJ418" s="57"/>
      <c r="IK418" s="57"/>
      <c r="IL418" s="57"/>
      <c r="IM418" s="57"/>
      <c r="IN418" s="57"/>
      <c r="IO418" s="57"/>
      <c r="IP418" s="57"/>
      <c r="IQ418" s="57"/>
      <c r="IR418" s="57"/>
      <c r="IS418" s="57"/>
      <c r="IT418" s="57"/>
      <c r="IU418" s="57"/>
      <c r="IV418" s="57"/>
      <c r="IW418" s="57"/>
    </row>
    <row r="419" customFormat="false" ht="12.75" hidden="false" customHeight="false" outlineLevel="0" collapsed="false"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  <c r="HG419" s="57"/>
      <c r="HH419" s="57"/>
      <c r="HI419" s="57"/>
      <c r="HJ419" s="57"/>
      <c r="HK419" s="57"/>
      <c r="HL419" s="57"/>
      <c r="HM419" s="57"/>
      <c r="HN419" s="57"/>
      <c r="HO419" s="57"/>
      <c r="HP419" s="57"/>
      <c r="HQ419" s="57"/>
      <c r="HR419" s="57"/>
      <c r="HS419" s="57"/>
      <c r="HT419" s="57"/>
      <c r="HU419" s="57"/>
      <c r="HV419" s="57"/>
      <c r="HW419" s="57"/>
      <c r="HX419" s="57"/>
      <c r="HY419" s="57"/>
      <c r="HZ419" s="57"/>
      <c r="IA419" s="57"/>
      <c r="IB419" s="57"/>
      <c r="IC419" s="57"/>
      <c r="ID419" s="57"/>
      <c r="IE419" s="57"/>
      <c r="IF419" s="57"/>
      <c r="IG419" s="57"/>
      <c r="IH419" s="57"/>
      <c r="II419" s="57"/>
      <c r="IJ419" s="57"/>
      <c r="IK419" s="57"/>
      <c r="IL419" s="57"/>
      <c r="IM419" s="57"/>
      <c r="IN419" s="57"/>
      <c r="IO419" s="57"/>
      <c r="IP419" s="57"/>
      <c r="IQ419" s="57"/>
      <c r="IR419" s="57"/>
      <c r="IS419" s="57"/>
      <c r="IT419" s="57"/>
      <c r="IU419" s="57"/>
      <c r="IV419" s="57"/>
      <c r="IW419" s="57"/>
    </row>
    <row r="420" customFormat="false" ht="12.75" hidden="false" customHeight="false" outlineLevel="0" collapsed="false"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6"/>
      <c r="AA420" s="56"/>
      <c r="AB420" s="56"/>
      <c r="AC420" s="56"/>
      <c r="AD420" s="56"/>
      <c r="AE420" s="56"/>
      <c r="AF420" s="56"/>
      <c r="AG420" s="56"/>
      <c r="AH420" s="56"/>
      <c r="AI420" s="56"/>
      <c r="AJ420" s="56"/>
      <c r="AK420" s="56"/>
      <c r="AL420" s="56"/>
      <c r="AM420" s="56"/>
      <c r="AN420" s="56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  <c r="HG420" s="57"/>
      <c r="HH420" s="57"/>
      <c r="HI420" s="57"/>
      <c r="HJ420" s="57"/>
      <c r="HK420" s="57"/>
      <c r="HL420" s="57"/>
      <c r="HM420" s="57"/>
      <c r="HN420" s="57"/>
      <c r="HO420" s="57"/>
      <c r="HP420" s="57"/>
      <c r="HQ420" s="57"/>
      <c r="HR420" s="57"/>
      <c r="HS420" s="57"/>
      <c r="HT420" s="57"/>
      <c r="HU420" s="57"/>
      <c r="HV420" s="57"/>
      <c r="HW420" s="57"/>
      <c r="HX420" s="57"/>
      <c r="HY420" s="57"/>
      <c r="HZ420" s="57"/>
      <c r="IA420" s="57"/>
      <c r="IB420" s="57"/>
      <c r="IC420" s="57"/>
      <c r="ID420" s="57"/>
      <c r="IE420" s="57"/>
      <c r="IF420" s="57"/>
      <c r="IG420" s="57"/>
      <c r="IH420" s="57"/>
      <c r="II420" s="57"/>
      <c r="IJ420" s="57"/>
      <c r="IK420" s="57"/>
      <c r="IL420" s="57"/>
      <c r="IM420" s="57"/>
      <c r="IN420" s="57"/>
      <c r="IO420" s="57"/>
      <c r="IP420" s="57"/>
      <c r="IQ420" s="57"/>
      <c r="IR420" s="57"/>
      <c r="IS420" s="57"/>
      <c r="IT420" s="57"/>
      <c r="IU420" s="57"/>
      <c r="IV420" s="57"/>
      <c r="IW420" s="57"/>
    </row>
    <row r="421" customFormat="false" ht="12.75" hidden="false" customHeight="false" outlineLevel="0" collapsed="false"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5"/>
      <c r="AN421" s="55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  <c r="HG421" s="57"/>
      <c r="HH421" s="57"/>
      <c r="HI421" s="57"/>
      <c r="HJ421" s="57"/>
      <c r="HK421" s="57"/>
      <c r="HL421" s="57"/>
      <c r="HM421" s="57"/>
      <c r="HN421" s="57"/>
      <c r="HO421" s="57"/>
      <c r="HP421" s="57"/>
      <c r="HQ421" s="57"/>
      <c r="HR421" s="57"/>
      <c r="HS421" s="57"/>
      <c r="HT421" s="57"/>
      <c r="HU421" s="57"/>
      <c r="HV421" s="57"/>
      <c r="HW421" s="57"/>
      <c r="HX421" s="57"/>
      <c r="HY421" s="57"/>
      <c r="HZ421" s="57"/>
      <c r="IA421" s="57"/>
      <c r="IB421" s="57"/>
      <c r="IC421" s="57"/>
      <c r="ID421" s="57"/>
      <c r="IE421" s="57"/>
      <c r="IF421" s="57"/>
      <c r="IG421" s="57"/>
      <c r="IH421" s="57"/>
      <c r="II421" s="57"/>
      <c r="IJ421" s="57"/>
      <c r="IK421" s="57"/>
      <c r="IL421" s="57"/>
      <c r="IM421" s="57"/>
      <c r="IN421" s="57"/>
      <c r="IO421" s="57"/>
      <c r="IP421" s="57"/>
      <c r="IQ421" s="57"/>
      <c r="IR421" s="57"/>
      <c r="IS421" s="57"/>
      <c r="IT421" s="57"/>
      <c r="IU421" s="57"/>
      <c r="IV421" s="57"/>
      <c r="IW421" s="57"/>
    </row>
    <row r="422" customFormat="false" ht="12.75" hidden="false" customHeight="false" outlineLevel="0" collapsed="false">
      <c r="B422" s="64" t="s">
        <v>558</v>
      </c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6"/>
      <c r="AA422" s="56"/>
      <c r="AB422" s="56"/>
      <c r="AC422" s="58" t="n">
        <v>0</v>
      </c>
      <c r="AD422" s="58" t="n">
        <v>0</v>
      </c>
      <c r="AE422" s="58" t="n">
        <v>0</v>
      </c>
      <c r="AF422" s="58" t="n">
        <v>0</v>
      </c>
      <c r="AG422" s="58" t="n">
        <v>0</v>
      </c>
      <c r="AH422" s="58" t="n">
        <v>0</v>
      </c>
      <c r="AI422" s="58" t="n">
        <v>0</v>
      </c>
      <c r="AJ422" s="58" t="n">
        <v>0</v>
      </c>
      <c r="AK422" s="58" t="n">
        <v>0</v>
      </c>
      <c r="AL422" s="58" t="n">
        <v>0</v>
      </c>
      <c r="AM422" s="58" t="n">
        <v>0</v>
      </c>
      <c r="AN422" s="58" t="n">
        <v>0</v>
      </c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  <c r="HG422" s="57"/>
      <c r="HH422" s="57"/>
      <c r="HI422" s="57"/>
      <c r="HJ422" s="57"/>
      <c r="HK422" s="57"/>
      <c r="HL422" s="57"/>
      <c r="HM422" s="57"/>
      <c r="HN422" s="57"/>
      <c r="HO422" s="57"/>
      <c r="HP422" s="57"/>
      <c r="HQ422" s="57"/>
      <c r="HR422" s="57"/>
      <c r="HS422" s="57"/>
      <c r="HT422" s="57"/>
      <c r="HU422" s="57"/>
      <c r="HV422" s="57"/>
      <c r="HW422" s="57"/>
      <c r="HX422" s="57"/>
      <c r="HY422" s="57"/>
      <c r="HZ422" s="57"/>
      <c r="IA422" s="57"/>
      <c r="IB422" s="57"/>
      <c r="IC422" s="57"/>
      <c r="ID422" s="57"/>
      <c r="IE422" s="57"/>
      <c r="IF422" s="57"/>
      <c r="IG422" s="57"/>
      <c r="IH422" s="57"/>
      <c r="II422" s="57"/>
      <c r="IJ422" s="57"/>
      <c r="IK422" s="57"/>
      <c r="IL422" s="57"/>
      <c r="IM422" s="57"/>
      <c r="IN422" s="57"/>
      <c r="IO422" s="57"/>
      <c r="IP422" s="57"/>
      <c r="IQ422" s="57"/>
      <c r="IR422" s="57"/>
      <c r="IS422" s="57"/>
      <c r="IT422" s="57"/>
      <c r="IU422" s="57"/>
      <c r="IV422" s="57"/>
      <c r="IW422" s="57"/>
    </row>
    <row r="423" customFormat="false" ht="12.75" hidden="false" customHeight="false" outlineLevel="0" collapsed="false"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  <c r="HG423" s="57"/>
      <c r="HH423" s="57"/>
      <c r="HI423" s="57"/>
      <c r="HJ423" s="57"/>
      <c r="HK423" s="57"/>
      <c r="HL423" s="57"/>
      <c r="HM423" s="57"/>
      <c r="HN423" s="57"/>
      <c r="HO423" s="57"/>
      <c r="HP423" s="57"/>
      <c r="HQ423" s="57"/>
      <c r="HR423" s="57"/>
      <c r="HS423" s="57"/>
      <c r="HT423" s="57"/>
      <c r="HU423" s="57"/>
      <c r="HV423" s="57"/>
      <c r="HW423" s="57"/>
      <c r="HX423" s="57"/>
      <c r="HY423" s="57"/>
      <c r="HZ423" s="57"/>
      <c r="IA423" s="57"/>
      <c r="IB423" s="57"/>
      <c r="IC423" s="57"/>
      <c r="ID423" s="57"/>
      <c r="IE423" s="57"/>
      <c r="IF423" s="57"/>
      <c r="IG423" s="57"/>
      <c r="IH423" s="57"/>
      <c r="II423" s="57"/>
      <c r="IJ423" s="57"/>
      <c r="IK423" s="57"/>
      <c r="IL423" s="57"/>
      <c r="IM423" s="57"/>
      <c r="IN423" s="57"/>
      <c r="IO423" s="57"/>
      <c r="IP423" s="57"/>
      <c r="IQ423" s="57"/>
      <c r="IR423" s="57"/>
      <c r="IS423" s="57"/>
      <c r="IT423" s="57"/>
      <c r="IU423" s="57"/>
      <c r="IV423" s="57"/>
      <c r="IW423" s="57"/>
    </row>
  </sheetData>
  <printOptions headings="false" gridLines="false" gridLinesSet="true" horizontalCentered="true" verticalCentered="false"/>
  <pageMargins left="0" right="0" top="0.75" bottom="0.5" header="0.511811023622047" footer="0.25"/>
  <pageSetup paperSize="1" scale="73" fitToWidth="1" fitToHeight="1" pageOrder="downThenOver" orientation="landscape" blackAndWhite="false" draft="false" cellComments="none" firstPageNumber="38" useFirstPageNumber="true" horizontalDpi="300" verticalDpi="300" copies="1"/>
  <headerFooter differentFirst="false" differentOddEven="false">
    <oddHeader/>
    <oddFooter>&amp;L&amp;11RISI-World Market Pulp Capacity &amp;C&amp;11&amp;P&amp;R&amp;11Bleached Hardwood Kraft</oddFooter>
  </headerFooter>
  <rowBreaks count="1" manualBreakCount="1">
    <brk id="75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0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65" zoomScalePageLayoutView="65" workbookViewId="0">
      <selection pane="topLeft" activeCell="D69" activeCellId="0" sqref="D6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4.14"/>
    <col collapsed="false" customWidth="true" hidden="false" outlineLevel="0" max="2" min="2" style="67" width="26.7"/>
    <col collapsed="false" customWidth="true" hidden="false" outlineLevel="0" max="3" min="3" style="68" width="17.85"/>
    <col collapsed="false" customWidth="true" hidden="false" outlineLevel="0" max="4" min="4" style="68" width="18.99"/>
    <col collapsed="false" customWidth="true" hidden="false" outlineLevel="0" max="5" min="5" style="68" width="8.41"/>
    <col collapsed="false" customWidth="true" hidden="true" outlineLevel="0" max="24" min="6" style="68" width="7.99"/>
    <col collapsed="false" customWidth="true" hidden="true" outlineLevel="0" max="25" min="25" style="68" width="8.7"/>
    <col collapsed="false" customWidth="true" hidden="false" outlineLevel="0" max="38" min="26" style="69" width="7.99"/>
    <col collapsed="false" customWidth="false" hidden="false" outlineLevel="0" max="257" min="39" style="68" width="9.14"/>
  </cols>
  <sheetData>
    <row r="1" customFormat="false" ht="15.75" hidden="false" customHeight="false" outlineLevel="0" collapsed="false">
      <c r="A1" s="37" t="s">
        <v>559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15.75" hidden="false" customHeight="false" outlineLevel="0" collapsed="false">
      <c r="A2" s="40" t="s">
        <v>89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</row>
    <row r="3" customFormat="false" ht="15.75" hidden="false" customHeight="false" outlineLevel="0" collapsed="false">
      <c r="A3" s="35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</row>
    <row r="4" customFormat="false" ht="12.75" hidden="false" customHeight="false" outlineLevel="0" collapsed="false">
      <c r="A4" s="42" t="s">
        <v>2</v>
      </c>
      <c r="B4" s="43" t="s">
        <v>3</v>
      </c>
      <c r="C4" s="43" t="s">
        <v>4</v>
      </c>
      <c r="D4" s="43" t="s">
        <v>6</v>
      </c>
      <c r="E4" s="43" t="s">
        <v>7</v>
      </c>
      <c r="F4" s="43" t="n">
        <v>1972</v>
      </c>
      <c r="G4" s="43" t="n">
        <v>1973</v>
      </c>
      <c r="H4" s="43" t="n">
        <v>1974</v>
      </c>
      <c r="I4" s="43" t="n">
        <v>1975</v>
      </c>
      <c r="J4" s="43" t="n">
        <v>1976</v>
      </c>
      <c r="K4" s="43" t="n">
        <v>1977</v>
      </c>
      <c r="L4" s="43" t="n">
        <v>1978</v>
      </c>
      <c r="M4" s="43" t="n">
        <v>1979</v>
      </c>
      <c r="N4" s="43" t="n">
        <v>1980</v>
      </c>
      <c r="O4" s="43" t="n">
        <v>1981</v>
      </c>
      <c r="P4" s="43" t="n">
        <v>1982</v>
      </c>
      <c r="Q4" s="43" t="n">
        <v>1983</v>
      </c>
      <c r="R4" s="43" t="n">
        <v>1984</v>
      </c>
      <c r="S4" s="43" t="n">
        <v>1985</v>
      </c>
      <c r="T4" s="43" t="n">
        <v>1986</v>
      </c>
      <c r="U4" s="43" t="n">
        <v>1987</v>
      </c>
      <c r="V4" s="43" t="n">
        <v>1988</v>
      </c>
      <c r="W4" s="43" t="n">
        <v>1989</v>
      </c>
      <c r="X4" s="43" t="n">
        <v>1990</v>
      </c>
      <c r="Y4" s="43" t="n">
        <v>1991</v>
      </c>
      <c r="Z4" s="44" t="n">
        <v>1992</v>
      </c>
      <c r="AA4" s="44" t="n">
        <v>1993</v>
      </c>
      <c r="AB4" s="44" t="n">
        <v>1994</v>
      </c>
      <c r="AC4" s="44" t="n">
        <v>1995</v>
      </c>
      <c r="AD4" s="44" t="n">
        <v>1996</v>
      </c>
      <c r="AE4" s="44" t="n">
        <v>1997</v>
      </c>
      <c r="AF4" s="44" t="n">
        <v>1998</v>
      </c>
      <c r="AG4" s="44" t="n">
        <v>1999</v>
      </c>
      <c r="AH4" s="44" t="n">
        <v>2000</v>
      </c>
      <c r="AI4" s="44" t="n">
        <v>2001</v>
      </c>
      <c r="AJ4" s="44" t="n">
        <v>2002</v>
      </c>
      <c r="AK4" s="44" t="n">
        <v>2003</v>
      </c>
      <c r="AL4" s="44" t="n">
        <v>2004</v>
      </c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</row>
    <row r="5" customFormat="false" ht="12.75" hidden="false" customHeight="true" outlineLevel="0" collapsed="false">
      <c r="A5" s="68"/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52"/>
      <c r="AA5" s="52"/>
      <c r="AB5" s="52"/>
      <c r="AC5" s="52"/>
      <c r="AD5" s="52"/>
      <c r="AE5" s="52"/>
      <c r="AF5" s="52"/>
      <c r="AG5" s="52"/>
      <c r="AH5" s="72"/>
      <c r="AV5" s="73"/>
    </row>
    <row r="6" customFormat="false" ht="12.75" hidden="false" customHeight="true" outlineLevel="0" collapsed="false">
      <c r="A6" s="45" t="s">
        <v>97</v>
      </c>
      <c r="B6" s="45" t="s">
        <v>560</v>
      </c>
      <c r="C6" s="45" t="s">
        <v>561</v>
      </c>
      <c r="D6" s="45" t="s">
        <v>302</v>
      </c>
      <c r="E6" s="46" t="s">
        <v>562</v>
      </c>
      <c r="F6" s="45" t="n">
        <v>0</v>
      </c>
      <c r="G6" s="45" t="n">
        <v>10</v>
      </c>
      <c r="H6" s="45" t="n">
        <v>10</v>
      </c>
      <c r="I6" s="45" t="n">
        <v>10</v>
      </c>
      <c r="J6" s="45" t="n">
        <v>40</v>
      </c>
      <c r="K6" s="45" t="n">
        <v>40</v>
      </c>
      <c r="L6" s="45" t="n">
        <v>45</v>
      </c>
      <c r="M6" s="45" t="n">
        <v>80</v>
      </c>
      <c r="N6" s="45" t="n">
        <v>100</v>
      </c>
      <c r="O6" s="45" t="n">
        <v>100</v>
      </c>
      <c r="P6" s="45" t="n">
        <v>100</v>
      </c>
      <c r="Q6" s="45" t="n">
        <v>100</v>
      </c>
      <c r="R6" s="45" t="n">
        <v>100</v>
      </c>
      <c r="S6" s="45" t="n">
        <v>100</v>
      </c>
      <c r="T6" s="45" t="n">
        <v>100</v>
      </c>
      <c r="U6" s="45" t="n">
        <v>55</v>
      </c>
      <c r="V6" s="45" t="n">
        <v>35</v>
      </c>
      <c r="W6" s="45" t="n">
        <v>30</v>
      </c>
      <c r="X6" s="45" t="n">
        <v>20</v>
      </c>
      <c r="Y6" s="45" t="n">
        <v>15</v>
      </c>
      <c r="Z6" s="47" t="n">
        <v>15</v>
      </c>
      <c r="AA6" s="47" t="n">
        <v>15</v>
      </c>
      <c r="AB6" s="47" t="n">
        <v>35</v>
      </c>
      <c r="AC6" s="47" t="n">
        <v>65</v>
      </c>
      <c r="AD6" s="47" t="n">
        <v>65</v>
      </c>
      <c r="AE6" s="47" t="n">
        <v>85</v>
      </c>
      <c r="AF6" s="47" t="n">
        <v>85</v>
      </c>
      <c r="AG6" s="47" t="n">
        <v>75</v>
      </c>
      <c r="AH6" s="47" t="n">
        <v>65</v>
      </c>
      <c r="AI6" s="47" t="n">
        <v>60</v>
      </c>
      <c r="AJ6" s="47" t="n">
        <v>60</v>
      </c>
      <c r="AK6" s="47" t="n">
        <v>60</v>
      </c>
      <c r="AL6" s="47" t="n">
        <v>60</v>
      </c>
      <c r="AV6" s="73"/>
    </row>
    <row r="7" customFormat="false" ht="12.75" hidden="false" customHeight="true" outlineLevel="0" collapsed="false">
      <c r="A7" s="45" t="s">
        <v>97</v>
      </c>
      <c r="B7" s="45" t="s">
        <v>215</v>
      </c>
      <c r="C7" s="45" t="s">
        <v>563</v>
      </c>
      <c r="D7" s="45" t="s">
        <v>215</v>
      </c>
      <c r="E7" s="46" t="s">
        <v>562</v>
      </c>
      <c r="F7" s="45" t="n">
        <v>0</v>
      </c>
      <c r="G7" s="45" t="n">
        <v>5</v>
      </c>
      <c r="H7" s="45" t="n">
        <v>5</v>
      </c>
      <c r="I7" s="45" t="n">
        <v>5</v>
      </c>
      <c r="J7" s="45" t="n">
        <v>5</v>
      </c>
      <c r="K7" s="45" t="n">
        <v>5</v>
      </c>
      <c r="L7" s="45" t="n">
        <v>5</v>
      </c>
      <c r="M7" s="45" t="n">
        <v>5</v>
      </c>
      <c r="N7" s="45" t="n">
        <v>5</v>
      </c>
      <c r="O7" s="45" t="n">
        <v>5</v>
      </c>
      <c r="P7" s="45" t="n">
        <v>5</v>
      </c>
      <c r="Q7" s="45" t="n">
        <v>5</v>
      </c>
      <c r="R7" s="45" t="n">
        <v>5</v>
      </c>
      <c r="S7" s="45" t="n">
        <v>5</v>
      </c>
      <c r="T7" s="45" t="n">
        <v>5</v>
      </c>
      <c r="U7" s="45" t="n">
        <v>5</v>
      </c>
      <c r="V7" s="45" t="n">
        <v>5</v>
      </c>
      <c r="W7" s="45" t="n">
        <v>5</v>
      </c>
      <c r="X7" s="45" t="n">
        <v>5</v>
      </c>
      <c r="Y7" s="45" t="n">
        <v>0</v>
      </c>
      <c r="Z7" s="47" t="n">
        <v>0</v>
      </c>
      <c r="AA7" s="47" t="n">
        <v>0</v>
      </c>
      <c r="AB7" s="47" t="n">
        <v>0</v>
      </c>
      <c r="AC7" s="47" t="n">
        <v>0</v>
      </c>
      <c r="AD7" s="47" t="n">
        <v>0</v>
      </c>
      <c r="AE7" s="47" t="n">
        <v>20</v>
      </c>
      <c r="AF7" s="47" t="n">
        <v>20</v>
      </c>
      <c r="AG7" s="47" t="n">
        <v>20</v>
      </c>
      <c r="AH7" s="47" t="n">
        <v>20</v>
      </c>
      <c r="AI7" s="47" t="n">
        <v>20</v>
      </c>
      <c r="AJ7" s="47" t="n">
        <v>20</v>
      </c>
      <c r="AK7" s="47" t="n">
        <v>20</v>
      </c>
      <c r="AL7" s="47" t="n">
        <v>20</v>
      </c>
    </row>
    <row r="8" customFormat="false" ht="12.75" hidden="false" customHeight="true" outlineLevel="0" collapsed="false">
      <c r="A8" s="45" t="s">
        <v>97</v>
      </c>
      <c r="B8" s="45" t="s">
        <v>564</v>
      </c>
      <c r="C8" s="45" t="s">
        <v>565</v>
      </c>
      <c r="D8" s="45" t="s">
        <v>564</v>
      </c>
      <c r="E8" s="46" t="s">
        <v>562</v>
      </c>
      <c r="F8" s="45" t="n">
        <v>30</v>
      </c>
      <c r="G8" s="45" t="n">
        <v>30</v>
      </c>
      <c r="H8" s="45" t="n">
        <v>30</v>
      </c>
      <c r="I8" s="45" t="n">
        <v>30</v>
      </c>
      <c r="J8" s="45" t="n">
        <v>30</v>
      </c>
      <c r="K8" s="45" t="n">
        <v>30</v>
      </c>
      <c r="L8" s="45" t="n">
        <v>30</v>
      </c>
      <c r="M8" s="45" t="n">
        <v>30</v>
      </c>
      <c r="N8" s="45" t="n">
        <v>30</v>
      </c>
      <c r="O8" s="45" t="n">
        <v>30</v>
      </c>
      <c r="P8" s="45" t="n">
        <v>30</v>
      </c>
      <c r="Q8" s="45" t="n">
        <v>30</v>
      </c>
      <c r="R8" s="45" t="n">
        <v>30</v>
      </c>
      <c r="S8" s="45" t="n">
        <v>30</v>
      </c>
      <c r="T8" s="45" t="n">
        <v>30</v>
      </c>
      <c r="U8" s="45" t="n">
        <v>30</v>
      </c>
      <c r="V8" s="45" t="n">
        <v>35</v>
      </c>
      <c r="W8" s="45" t="n">
        <v>40</v>
      </c>
      <c r="X8" s="45" t="n">
        <v>40</v>
      </c>
      <c r="Y8" s="45" t="n">
        <v>45</v>
      </c>
      <c r="Z8" s="47" t="n">
        <v>45</v>
      </c>
      <c r="AA8" s="47" t="n">
        <v>45</v>
      </c>
      <c r="AB8" s="47" t="n">
        <v>45</v>
      </c>
      <c r="AC8" s="47" t="n">
        <v>45</v>
      </c>
      <c r="AD8" s="47" t="n">
        <v>45</v>
      </c>
      <c r="AE8" s="47" t="n">
        <v>45</v>
      </c>
      <c r="AF8" s="47" t="n">
        <v>45</v>
      </c>
      <c r="AG8" s="47" t="n">
        <v>45</v>
      </c>
      <c r="AH8" s="47" t="n">
        <v>45</v>
      </c>
      <c r="AI8" s="47" t="n">
        <v>45</v>
      </c>
      <c r="AJ8" s="47" t="n">
        <v>45</v>
      </c>
      <c r="AK8" s="47" t="n">
        <v>45</v>
      </c>
      <c r="AL8" s="47" t="n">
        <v>45</v>
      </c>
    </row>
    <row r="9" customFormat="false" ht="12.75" hidden="true" customHeight="true" outlineLevel="0" collapsed="false">
      <c r="A9" s="45" t="s">
        <v>97</v>
      </c>
      <c r="B9" s="45" t="s">
        <v>566</v>
      </c>
      <c r="C9" s="45" t="s">
        <v>567</v>
      </c>
      <c r="D9" s="45" t="s">
        <v>566</v>
      </c>
      <c r="E9" s="46" t="s">
        <v>562</v>
      </c>
      <c r="F9" s="45" t="n">
        <v>60</v>
      </c>
      <c r="G9" s="45" t="n">
        <v>60</v>
      </c>
      <c r="H9" s="45" t="n">
        <v>60</v>
      </c>
      <c r="I9" s="45" t="n">
        <v>60</v>
      </c>
      <c r="J9" s="45" t="n">
        <v>60</v>
      </c>
      <c r="K9" s="45" t="n">
        <v>60</v>
      </c>
      <c r="L9" s="45" t="n">
        <v>60</v>
      </c>
      <c r="M9" s="45" t="n">
        <v>75</v>
      </c>
      <c r="N9" s="45" t="n">
        <v>90</v>
      </c>
      <c r="O9" s="45" t="n">
        <v>90</v>
      </c>
      <c r="P9" s="45" t="n">
        <v>90</v>
      </c>
      <c r="Q9" s="45" t="n">
        <v>85</v>
      </c>
      <c r="R9" s="45" t="n">
        <v>75</v>
      </c>
      <c r="S9" s="45" t="n">
        <v>0</v>
      </c>
      <c r="T9" s="45" t="n">
        <v>0</v>
      </c>
      <c r="U9" s="45" t="n">
        <v>0</v>
      </c>
      <c r="V9" s="45" t="n">
        <v>0</v>
      </c>
      <c r="W9" s="45" t="n">
        <v>0</v>
      </c>
      <c r="X9" s="45" t="n">
        <v>0</v>
      </c>
      <c r="Y9" s="45" t="n">
        <v>0</v>
      </c>
      <c r="Z9" s="47" t="n">
        <v>0</v>
      </c>
      <c r="AA9" s="47" t="n">
        <v>0</v>
      </c>
      <c r="AB9" s="47" t="n">
        <v>0</v>
      </c>
      <c r="AC9" s="47" t="n">
        <v>0</v>
      </c>
      <c r="AD9" s="47" t="n">
        <v>0</v>
      </c>
      <c r="AE9" s="47" t="n">
        <v>0</v>
      </c>
      <c r="AF9" s="47" t="n">
        <v>0</v>
      </c>
      <c r="AG9" s="47" t="n">
        <v>0</v>
      </c>
      <c r="AH9" s="47" t="n">
        <v>0</v>
      </c>
      <c r="AI9" s="47" t="n">
        <v>0</v>
      </c>
      <c r="AJ9" s="47" t="n">
        <v>0</v>
      </c>
      <c r="AK9" s="47" t="n">
        <v>0</v>
      </c>
      <c r="AL9" s="47" t="n">
        <v>0</v>
      </c>
      <c r="AV9" s="73"/>
    </row>
    <row r="10" customFormat="false" ht="12.75" hidden="true" customHeight="true" outlineLevel="0" collapsed="false">
      <c r="A10" s="45" t="s">
        <v>97</v>
      </c>
      <c r="B10" s="45" t="s">
        <v>568</v>
      </c>
      <c r="C10" s="45" t="s">
        <v>569</v>
      </c>
      <c r="D10" s="45" t="s">
        <v>570</v>
      </c>
      <c r="E10" s="46" t="s">
        <v>562</v>
      </c>
      <c r="F10" s="45" t="n">
        <v>20</v>
      </c>
      <c r="G10" s="45" t="n">
        <v>20</v>
      </c>
      <c r="H10" s="45" t="n">
        <v>20</v>
      </c>
      <c r="I10" s="45" t="n">
        <v>20</v>
      </c>
      <c r="J10" s="45" t="n">
        <v>20</v>
      </c>
      <c r="K10" s="45" t="n">
        <v>20</v>
      </c>
      <c r="L10" s="45" t="n">
        <v>20</v>
      </c>
      <c r="M10" s="45" t="n">
        <v>20</v>
      </c>
      <c r="N10" s="45" t="n">
        <v>20</v>
      </c>
      <c r="O10" s="45" t="n">
        <v>20</v>
      </c>
      <c r="P10" s="45" t="n">
        <v>20</v>
      </c>
      <c r="Q10" s="45" t="n">
        <v>20</v>
      </c>
      <c r="R10" s="45" t="n">
        <v>20</v>
      </c>
      <c r="S10" s="45" t="n">
        <v>20</v>
      </c>
      <c r="T10" s="45" t="n">
        <v>20</v>
      </c>
      <c r="U10" s="45" t="n">
        <v>20</v>
      </c>
      <c r="V10" s="45" t="n">
        <v>0</v>
      </c>
      <c r="W10" s="45" t="n">
        <v>0</v>
      </c>
      <c r="X10" s="45" t="n">
        <v>0</v>
      </c>
      <c r="Y10" s="45" t="n">
        <v>0</v>
      </c>
      <c r="Z10" s="47" t="n">
        <v>0</v>
      </c>
      <c r="AA10" s="47" t="n">
        <v>0</v>
      </c>
      <c r="AB10" s="47" t="n">
        <v>0</v>
      </c>
      <c r="AC10" s="47" t="n">
        <v>0</v>
      </c>
      <c r="AD10" s="47" t="n">
        <v>0</v>
      </c>
      <c r="AE10" s="47" t="n">
        <v>0</v>
      </c>
      <c r="AF10" s="47" t="n">
        <v>0</v>
      </c>
      <c r="AG10" s="47" t="n">
        <v>0</v>
      </c>
      <c r="AH10" s="47" t="n">
        <v>0</v>
      </c>
      <c r="AI10" s="47" t="n">
        <v>0</v>
      </c>
      <c r="AJ10" s="47" t="n">
        <v>0</v>
      </c>
      <c r="AK10" s="47" t="n">
        <v>0</v>
      </c>
      <c r="AL10" s="47" t="n">
        <v>0</v>
      </c>
    </row>
    <row r="11" customFormat="false" ht="12.75" hidden="true" customHeight="true" outlineLevel="0" collapsed="false">
      <c r="A11" s="45" t="s">
        <v>97</v>
      </c>
      <c r="B11" s="45" t="s">
        <v>571</v>
      </c>
      <c r="C11" s="45" t="s">
        <v>572</v>
      </c>
      <c r="D11" s="45" t="s">
        <v>572</v>
      </c>
      <c r="E11" s="46" t="s">
        <v>562</v>
      </c>
      <c r="F11" s="45" t="n">
        <v>0</v>
      </c>
      <c r="G11" s="45" t="n">
        <v>0</v>
      </c>
      <c r="H11" s="45" t="n">
        <v>0</v>
      </c>
      <c r="I11" s="45" t="n">
        <v>40</v>
      </c>
      <c r="J11" s="45" t="n">
        <v>40</v>
      </c>
      <c r="K11" s="45" t="n">
        <v>40</v>
      </c>
      <c r="L11" s="45" t="n">
        <v>40</v>
      </c>
      <c r="M11" s="45" t="n">
        <v>40</v>
      </c>
      <c r="N11" s="45" t="n">
        <v>40</v>
      </c>
      <c r="O11" s="45" t="n">
        <v>40</v>
      </c>
      <c r="P11" s="45" t="n">
        <v>40</v>
      </c>
      <c r="Q11" s="45" t="n">
        <v>40</v>
      </c>
      <c r="R11" s="45" t="n">
        <v>40</v>
      </c>
      <c r="S11" s="45" t="n">
        <v>55</v>
      </c>
      <c r="T11" s="45" t="n">
        <v>55</v>
      </c>
      <c r="U11" s="45" t="n">
        <v>40</v>
      </c>
      <c r="V11" s="45" t="n">
        <v>55</v>
      </c>
      <c r="W11" s="45" t="n">
        <v>55</v>
      </c>
      <c r="X11" s="45" t="n">
        <v>5</v>
      </c>
      <c r="Y11" s="45" t="n">
        <v>0</v>
      </c>
      <c r="Z11" s="47" t="n">
        <v>0</v>
      </c>
      <c r="AA11" s="47" t="n">
        <v>0</v>
      </c>
      <c r="AB11" s="47" t="n">
        <v>0</v>
      </c>
      <c r="AC11" s="47" t="n">
        <v>0</v>
      </c>
      <c r="AD11" s="47" t="n">
        <v>0</v>
      </c>
      <c r="AE11" s="47" t="n">
        <v>0</v>
      </c>
      <c r="AF11" s="47" t="n">
        <v>0</v>
      </c>
      <c r="AG11" s="47" t="n">
        <v>0</v>
      </c>
      <c r="AH11" s="47" t="n">
        <v>0</v>
      </c>
      <c r="AI11" s="47" t="n">
        <v>0</v>
      </c>
      <c r="AJ11" s="47" t="n">
        <v>0</v>
      </c>
      <c r="AK11" s="47" t="n">
        <v>0</v>
      </c>
      <c r="AL11" s="47" t="n">
        <v>0</v>
      </c>
      <c r="AM11" s="74"/>
      <c r="AO11" s="74"/>
      <c r="AP11" s="74"/>
      <c r="AQ11" s="74"/>
      <c r="AR11" s="74"/>
      <c r="AS11" s="74"/>
      <c r="AT11" s="74"/>
      <c r="AU11" s="74"/>
      <c r="AV11" s="73"/>
    </row>
    <row r="12" customFormat="false" ht="12.75" hidden="false" customHeight="true" outlineLevel="0" collapsed="false">
      <c r="A12" s="45" t="s">
        <v>101</v>
      </c>
      <c r="B12" s="45" t="s">
        <v>573</v>
      </c>
      <c r="C12" s="45" t="s">
        <v>574</v>
      </c>
      <c r="D12" s="45" t="s">
        <v>452</v>
      </c>
      <c r="E12" s="46" t="s">
        <v>562</v>
      </c>
      <c r="F12" s="45" t="n">
        <v>10</v>
      </c>
      <c r="G12" s="45" t="n">
        <v>10</v>
      </c>
      <c r="H12" s="45" t="n">
        <v>10</v>
      </c>
      <c r="I12" s="45" t="n">
        <v>10</v>
      </c>
      <c r="J12" s="45" t="n">
        <v>10</v>
      </c>
      <c r="K12" s="45" t="n">
        <v>15</v>
      </c>
      <c r="L12" s="45" t="n">
        <v>15</v>
      </c>
      <c r="M12" s="45" t="n">
        <v>20</v>
      </c>
      <c r="N12" s="45" t="n">
        <v>20</v>
      </c>
      <c r="O12" s="45" t="n">
        <v>20</v>
      </c>
      <c r="P12" s="45" t="n">
        <v>20</v>
      </c>
      <c r="Q12" s="45" t="n">
        <v>20</v>
      </c>
      <c r="R12" s="45" t="n">
        <v>20</v>
      </c>
      <c r="S12" s="45" t="n">
        <v>20</v>
      </c>
      <c r="T12" s="45" t="n">
        <v>20</v>
      </c>
      <c r="U12" s="45" t="n">
        <v>25</v>
      </c>
      <c r="V12" s="45" t="n">
        <v>28</v>
      </c>
      <c r="W12" s="45" t="n">
        <v>28</v>
      </c>
      <c r="X12" s="45" t="n">
        <v>28</v>
      </c>
      <c r="Y12" s="45" t="n">
        <v>28</v>
      </c>
      <c r="Z12" s="47" t="n">
        <v>24</v>
      </c>
      <c r="AA12" s="47" t="n">
        <v>24</v>
      </c>
      <c r="AB12" s="47" t="n">
        <v>24</v>
      </c>
      <c r="AC12" s="47" t="n">
        <v>24</v>
      </c>
      <c r="AD12" s="47" t="n">
        <v>24</v>
      </c>
      <c r="AE12" s="47" t="n">
        <v>24</v>
      </c>
      <c r="AF12" s="47" t="n">
        <v>24</v>
      </c>
      <c r="AG12" s="47" t="n">
        <v>24</v>
      </c>
      <c r="AH12" s="47" t="n">
        <v>24</v>
      </c>
      <c r="AI12" s="47" t="n">
        <v>24</v>
      </c>
      <c r="AJ12" s="47" t="n">
        <v>24</v>
      </c>
      <c r="AK12" s="47" t="n">
        <v>24</v>
      </c>
      <c r="AL12" s="47" t="n">
        <v>24</v>
      </c>
    </row>
    <row r="13" customFormat="false" ht="12.75" hidden="true" customHeight="true" outlineLevel="0" collapsed="false">
      <c r="A13" s="45" t="s">
        <v>101</v>
      </c>
      <c r="B13" s="45" t="s">
        <v>575</v>
      </c>
      <c r="C13" s="45" t="s">
        <v>576</v>
      </c>
      <c r="D13" s="45" t="s">
        <v>577</v>
      </c>
      <c r="E13" s="46" t="s">
        <v>562</v>
      </c>
      <c r="F13" s="45" t="n">
        <v>15</v>
      </c>
      <c r="G13" s="45" t="n">
        <v>15</v>
      </c>
      <c r="H13" s="45" t="n">
        <v>15</v>
      </c>
      <c r="I13" s="45" t="n">
        <v>15</v>
      </c>
      <c r="J13" s="45" t="n">
        <v>15</v>
      </c>
      <c r="K13" s="45" t="n">
        <v>15</v>
      </c>
      <c r="L13" s="45" t="n">
        <v>10</v>
      </c>
      <c r="M13" s="45" t="n">
        <v>5</v>
      </c>
      <c r="N13" s="45" t="n">
        <v>5</v>
      </c>
      <c r="O13" s="45" t="n">
        <v>5</v>
      </c>
      <c r="P13" s="45" t="n">
        <v>5</v>
      </c>
      <c r="Q13" s="45" t="n">
        <v>5</v>
      </c>
      <c r="R13" s="45" t="n">
        <v>0</v>
      </c>
      <c r="S13" s="45" t="n">
        <v>0</v>
      </c>
      <c r="T13" s="45" t="n">
        <v>0</v>
      </c>
      <c r="U13" s="45" t="n">
        <v>0</v>
      </c>
      <c r="V13" s="45" t="n">
        <v>0</v>
      </c>
      <c r="W13" s="45" t="n">
        <v>0</v>
      </c>
      <c r="X13" s="45" t="n">
        <v>0</v>
      </c>
      <c r="Y13" s="45" t="n">
        <v>0</v>
      </c>
      <c r="Z13" s="47" t="n">
        <v>0</v>
      </c>
      <c r="AA13" s="47" t="n">
        <v>0</v>
      </c>
      <c r="AB13" s="47" t="n">
        <v>0</v>
      </c>
      <c r="AC13" s="47" t="n">
        <v>0</v>
      </c>
      <c r="AD13" s="47" t="n">
        <v>0</v>
      </c>
      <c r="AE13" s="47" t="n">
        <v>0</v>
      </c>
      <c r="AF13" s="47" t="n">
        <v>0</v>
      </c>
      <c r="AG13" s="47" t="n">
        <v>0</v>
      </c>
      <c r="AH13" s="47" t="n">
        <v>0</v>
      </c>
      <c r="AI13" s="47" t="n">
        <v>0</v>
      </c>
      <c r="AJ13" s="47" t="n">
        <v>0</v>
      </c>
      <c r="AK13" s="47" t="n">
        <v>0</v>
      </c>
      <c r="AL13" s="47" t="n">
        <v>0</v>
      </c>
    </row>
    <row r="14" customFormat="false" ht="12.75" hidden="false" customHeight="true" outlineLevel="0" collapsed="false">
      <c r="A14" s="45" t="s">
        <v>114</v>
      </c>
      <c r="B14" s="45" t="s">
        <v>578</v>
      </c>
      <c r="C14" s="45" t="s">
        <v>579</v>
      </c>
      <c r="D14" s="45" t="s">
        <v>138</v>
      </c>
      <c r="E14" s="46" t="s">
        <v>562</v>
      </c>
      <c r="F14" s="45" t="n">
        <v>45</v>
      </c>
      <c r="G14" s="45" t="n">
        <v>25</v>
      </c>
      <c r="H14" s="45" t="n">
        <v>25</v>
      </c>
      <c r="I14" s="45" t="n">
        <v>25</v>
      </c>
      <c r="J14" s="45" t="n">
        <v>25</v>
      </c>
      <c r="K14" s="45" t="n">
        <v>25</v>
      </c>
      <c r="L14" s="45" t="n">
        <v>30</v>
      </c>
      <c r="M14" s="45" t="n">
        <v>35</v>
      </c>
      <c r="N14" s="45" t="n">
        <v>40</v>
      </c>
      <c r="O14" s="45" t="n">
        <v>50</v>
      </c>
      <c r="P14" s="45" t="n">
        <v>40</v>
      </c>
      <c r="Q14" s="45" t="n">
        <v>20</v>
      </c>
      <c r="R14" s="45" t="n">
        <v>20</v>
      </c>
      <c r="S14" s="45" t="n">
        <v>45</v>
      </c>
      <c r="T14" s="45" t="n">
        <v>65</v>
      </c>
      <c r="U14" s="45" t="n">
        <v>75</v>
      </c>
      <c r="V14" s="45" t="n">
        <v>90</v>
      </c>
      <c r="W14" s="45" t="n">
        <v>90</v>
      </c>
      <c r="X14" s="45" t="n">
        <v>90</v>
      </c>
      <c r="Y14" s="45" t="n">
        <v>85</v>
      </c>
      <c r="Z14" s="47" t="n">
        <v>0</v>
      </c>
      <c r="AA14" s="47" t="n">
        <v>0</v>
      </c>
      <c r="AB14" s="47" t="n">
        <v>0</v>
      </c>
      <c r="AC14" s="47" t="n">
        <v>30</v>
      </c>
      <c r="AD14" s="47" t="n">
        <v>40</v>
      </c>
      <c r="AE14" s="47" t="n">
        <v>0</v>
      </c>
      <c r="AF14" s="47" t="n">
        <v>0</v>
      </c>
      <c r="AG14" s="47" t="n">
        <v>0</v>
      </c>
      <c r="AH14" s="47" t="n">
        <v>0</v>
      </c>
      <c r="AI14" s="47" t="n">
        <v>0</v>
      </c>
      <c r="AJ14" s="47" t="n">
        <v>0</v>
      </c>
      <c r="AK14" s="47" t="n">
        <v>0</v>
      </c>
      <c r="AL14" s="47" t="n">
        <v>0</v>
      </c>
    </row>
    <row r="15" customFormat="false" ht="12.75" hidden="true" customHeight="true" outlineLevel="0" collapsed="false">
      <c r="A15" s="45" t="s">
        <v>114</v>
      </c>
      <c r="B15" s="45" t="s">
        <v>169</v>
      </c>
      <c r="C15" s="45" t="s">
        <v>170</v>
      </c>
      <c r="D15" s="45" t="s">
        <v>171</v>
      </c>
      <c r="E15" s="46" t="s">
        <v>562</v>
      </c>
      <c r="F15" s="45" t="n">
        <v>25</v>
      </c>
      <c r="G15" s="45" t="n">
        <v>25</v>
      </c>
      <c r="H15" s="45" t="n">
        <v>50</v>
      </c>
      <c r="I15" s="45" t="n">
        <v>80</v>
      </c>
      <c r="J15" s="45" t="n">
        <v>80</v>
      </c>
      <c r="K15" s="45" t="n">
        <v>80</v>
      </c>
      <c r="L15" s="45" t="n">
        <v>80</v>
      </c>
      <c r="M15" s="45" t="n">
        <v>40</v>
      </c>
      <c r="N15" s="45" t="n">
        <v>0</v>
      </c>
      <c r="O15" s="45" t="n">
        <v>0</v>
      </c>
      <c r="P15" s="45" t="n">
        <v>0</v>
      </c>
      <c r="Q15" s="45" t="n">
        <v>0</v>
      </c>
      <c r="R15" s="45" t="n">
        <v>0</v>
      </c>
      <c r="S15" s="45" t="n">
        <v>0</v>
      </c>
      <c r="T15" s="45" t="n">
        <v>0</v>
      </c>
      <c r="U15" s="45" t="n">
        <v>0</v>
      </c>
      <c r="V15" s="45" t="n">
        <v>0</v>
      </c>
      <c r="W15" s="45" t="n">
        <v>0</v>
      </c>
      <c r="X15" s="45" t="n">
        <v>0</v>
      </c>
      <c r="Y15" s="45" t="n">
        <v>0</v>
      </c>
      <c r="Z15" s="47" t="n">
        <v>0</v>
      </c>
      <c r="AA15" s="47" t="n">
        <v>0</v>
      </c>
      <c r="AB15" s="47" t="n">
        <v>0</v>
      </c>
      <c r="AC15" s="47" t="n">
        <v>0</v>
      </c>
      <c r="AD15" s="47" t="n">
        <v>0</v>
      </c>
      <c r="AE15" s="47" t="n">
        <v>0</v>
      </c>
      <c r="AF15" s="47" t="n">
        <v>0</v>
      </c>
      <c r="AG15" s="47" t="n">
        <v>0</v>
      </c>
      <c r="AH15" s="47" t="n">
        <v>0</v>
      </c>
      <c r="AI15" s="47" t="n">
        <v>0</v>
      </c>
      <c r="AJ15" s="47" t="n">
        <v>0</v>
      </c>
      <c r="AK15" s="47" t="n">
        <v>0</v>
      </c>
      <c r="AL15" s="47" t="n">
        <v>0</v>
      </c>
    </row>
    <row r="16" customFormat="false" ht="12.75" hidden="false" customHeight="true" outlineLevel="0" collapsed="false">
      <c r="A16" s="45" t="s">
        <v>114</v>
      </c>
      <c r="B16" s="45" t="s">
        <v>217</v>
      </c>
      <c r="C16" s="45" t="s">
        <v>580</v>
      </c>
      <c r="D16" s="45" t="s">
        <v>217</v>
      </c>
      <c r="E16" s="46" t="s">
        <v>562</v>
      </c>
      <c r="F16" s="45" t="n">
        <v>155</v>
      </c>
      <c r="G16" s="45" t="n">
        <v>155</v>
      </c>
      <c r="H16" s="45" t="n">
        <v>155</v>
      </c>
      <c r="I16" s="45" t="n">
        <v>155</v>
      </c>
      <c r="J16" s="45" t="n">
        <v>155</v>
      </c>
      <c r="K16" s="45" t="n">
        <v>155</v>
      </c>
      <c r="L16" s="45" t="n">
        <v>155</v>
      </c>
      <c r="M16" s="45" t="n">
        <v>155</v>
      </c>
      <c r="N16" s="45" t="n">
        <v>155</v>
      </c>
      <c r="O16" s="45" t="n">
        <v>155</v>
      </c>
      <c r="P16" s="45" t="n">
        <v>155</v>
      </c>
      <c r="Q16" s="45" t="n">
        <v>155</v>
      </c>
      <c r="R16" s="45" t="n">
        <v>155</v>
      </c>
      <c r="S16" s="45" t="n">
        <v>155</v>
      </c>
      <c r="T16" s="45" t="n">
        <v>155</v>
      </c>
      <c r="U16" s="45" t="n">
        <v>160</v>
      </c>
      <c r="V16" s="45" t="n">
        <v>160</v>
      </c>
      <c r="W16" s="45" t="n">
        <v>165</v>
      </c>
      <c r="X16" s="45" t="n">
        <v>165</v>
      </c>
      <c r="Y16" s="45" t="n">
        <v>170</v>
      </c>
      <c r="Z16" s="47" t="n">
        <v>170</v>
      </c>
      <c r="AA16" s="47" t="n">
        <v>170</v>
      </c>
      <c r="AB16" s="47" t="n">
        <v>160</v>
      </c>
      <c r="AC16" s="47" t="n">
        <v>160</v>
      </c>
      <c r="AD16" s="47" t="n">
        <v>165</v>
      </c>
      <c r="AE16" s="47" t="n">
        <v>170</v>
      </c>
      <c r="AF16" s="47" t="n">
        <v>30</v>
      </c>
      <c r="AG16" s="47" t="n">
        <v>0</v>
      </c>
      <c r="AH16" s="47" t="n">
        <v>0</v>
      </c>
      <c r="AI16" s="47" t="n">
        <v>0</v>
      </c>
      <c r="AJ16" s="47" t="n">
        <v>0</v>
      </c>
      <c r="AK16" s="47" t="n">
        <v>0</v>
      </c>
      <c r="AL16" s="47" t="n">
        <v>0</v>
      </c>
    </row>
    <row r="17" customFormat="false" ht="12.75" hidden="false" customHeight="true" outlineLevel="0" collapsed="false">
      <c r="A17" s="45" t="s">
        <v>114</v>
      </c>
      <c r="B17" s="45" t="s">
        <v>138</v>
      </c>
      <c r="C17" s="45" t="s">
        <v>581</v>
      </c>
      <c r="D17" s="45" t="s">
        <v>138</v>
      </c>
      <c r="E17" s="46" t="s">
        <v>562</v>
      </c>
      <c r="F17" s="45" t="n">
        <v>20</v>
      </c>
      <c r="G17" s="45" t="n">
        <v>20</v>
      </c>
      <c r="H17" s="45" t="n">
        <v>20</v>
      </c>
      <c r="I17" s="45" t="n">
        <v>20</v>
      </c>
      <c r="J17" s="45" t="n">
        <v>20</v>
      </c>
      <c r="K17" s="45" t="n">
        <v>20</v>
      </c>
      <c r="L17" s="45" t="n">
        <v>20</v>
      </c>
      <c r="M17" s="45" t="n">
        <v>20</v>
      </c>
      <c r="N17" s="45" t="n">
        <v>20</v>
      </c>
      <c r="O17" s="45" t="n">
        <v>20</v>
      </c>
      <c r="P17" s="45" t="n">
        <v>20</v>
      </c>
      <c r="Q17" s="45" t="n">
        <v>20</v>
      </c>
      <c r="R17" s="45" t="n">
        <v>20</v>
      </c>
      <c r="S17" s="45" t="n">
        <v>20</v>
      </c>
      <c r="T17" s="45" t="n">
        <v>20</v>
      </c>
      <c r="U17" s="45" t="n">
        <v>20</v>
      </c>
      <c r="V17" s="45" t="n">
        <v>20</v>
      </c>
      <c r="W17" s="45" t="n">
        <v>20</v>
      </c>
      <c r="X17" s="45" t="n">
        <v>15</v>
      </c>
      <c r="Y17" s="45" t="n">
        <v>10</v>
      </c>
      <c r="Z17" s="47" t="n">
        <v>15</v>
      </c>
      <c r="AA17" s="47" t="n">
        <v>15</v>
      </c>
      <c r="AB17" s="47" t="n">
        <v>15</v>
      </c>
      <c r="AC17" s="47" t="n">
        <v>10</v>
      </c>
      <c r="AD17" s="47" t="n">
        <v>5</v>
      </c>
      <c r="AE17" s="47" t="n">
        <v>0</v>
      </c>
      <c r="AF17" s="47" t="n">
        <v>0</v>
      </c>
      <c r="AG17" s="47" t="n">
        <v>0</v>
      </c>
      <c r="AH17" s="47" t="n">
        <v>0</v>
      </c>
      <c r="AI17" s="47" t="n">
        <v>0</v>
      </c>
      <c r="AJ17" s="47" t="n">
        <v>0</v>
      </c>
      <c r="AK17" s="47" t="n">
        <v>0</v>
      </c>
      <c r="AL17" s="47" t="n">
        <v>0</v>
      </c>
      <c r="AM17" s="74"/>
      <c r="AO17" s="74"/>
      <c r="AP17" s="74"/>
      <c r="AQ17" s="74"/>
      <c r="AR17" s="74"/>
      <c r="AS17" s="74"/>
      <c r="AT17" s="74"/>
      <c r="AU17" s="74"/>
      <c r="AV17" s="73"/>
    </row>
    <row r="18" customFormat="false" ht="12.75" hidden="false" customHeight="true" outlineLevel="0" collapsed="false">
      <c r="A18" s="45" t="s">
        <v>114</v>
      </c>
      <c r="B18" s="45" t="s">
        <v>180</v>
      </c>
      <c r="C18" s="45" t="s">
        <v>582</v>
      </c>
      <c r="D18" s="45" t="s">
        <v>182</v>
      </c>
      <c r="E18" s="46" t="s">
        <v>562</v>
      </c>
      <c r="F18" s="45" t="n">
        <v>25</v>
      </c>
      <c r="G18" s="45" t="n">
        <v>35</v>
      </c>
      <c r="H18" s="45" t="n">
        <v>45</v>
      </c>
      <c r="I18" s="45" t="n">
        <v>50</v>
      </c>
      <c r="J18" s="45" t="n">
        <v>50</v>
      </c>
      <c r="K18" s="45" t="n">
        <v>50</v>
      </c>
      <c r="L18" s="45" t="n">
        <v>50</v>
      </c>
      <c r="M18" s="45" t="n">
        <v>50</v>
      </c>
      <c r="N18" s="45" t="n">
        <v>50</v>
      </c>
      <c r="O18" s="45" t="n">
        <v>50</v>
      </c>
      <c r="P18" s="45" t="n">
        <v>50</v>
      </c>
      <c r="Q18" s="45" t="n">
        <v>50</v>
      </c>
      <c r="R18" s="45" t="n">
        <v>50</v>
      </c>
      <c r="S18" s="45" t="n">
        <v>50</v>
      </c>
      <c r="T18" s="45" t="n">
        <v>50</v>
      </c>
      <c r="U18" s="45" t="n">
        <v>50</v>
      </c>
      <c r="V18" s="45" t="n">
        <v>30</v>
      </c>
      <c r="W18" s="45" t="n">
        <v>25</v>
      </c>
      <c r="X18" s="45" t="n">
        <v>25</v>
      </c>
      <c r="Y18" s="45" t="n">
        <v>25</v>
      </c>
      <c r="Z18" s="47" t="n">
        <v>25</v>
      </c>
      <c r="AA18" s="47" t="n">
        <v>15</v>
      </c>
      <c r="AB18" s="47" t="n">
        <v>15</v>
      </c>
      <c r="AC18" s="47" t="n">
        <v>15</v>
      </c>
      <c r="AD18" s="47" t="n">
        <v>10</v>
      </c>
      <c r="AE18" s="47" t="n">
        <v>0</v>
      </c>
      <c r="AF18" s="47" t="n">
        <v>0</v>
      </c>
      <c r="AG18" s="47" t="n">
        <v>0</v>
      </c>
      <c r="AH18" s="47" t="n">
        <v>0</v>
      </c>
      <c r="AI18" s="47" t="n">
        <v>0</v>
      </c>
      <c r="AJ18" s="47" t="n">
        <v>0</v>
      </c>
      <c r="AK18" s="47" t="n">
        <v>0</v>
      </c>
      <c r="AL18" s="47" t="n">
        <v>0</v>
      </c>
      <c r="AM18" s="73"/>
      <c r="AO18" s="73"/>
      <c r="AP18" s="73"/>
      <c r="AQ18" s="73"/>
      <c r="AR18" s="73"/>
      <c r="AS18" s="73"/>
      <c r="AT18" s="73"/>
      <c r="AU18" s="73"/>
      <c r="AV18" s="73"/>
    </row>
    <row r="19" customFormat="false" ht="12.75" hidden="false" customHeight="true" outlineLevel="0" collapsed="false">
      <c r="A19" s="45" t="s">
        <v>200</v>
      </c>
      <c r="B19" s="45" t="s">
        <v>583</v>
      </c>
      <c r="C19" s="45" t="s">
        <v>584</v>
      </c>
      <c r="D19" s="45" t="s">
        <v>583</v>
      </c>
      <c r="E19" s="46" t="s">
        <v>562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60</v>
      </c>
      <c r="S19" s="45" t="n">
        <v>110</v>
      </c>
      <c r="T19" s="45" t="n">
        <v>140</v>
      </c>
      <c r="U19" s="45" t="n">
        <v>165</v>
      </c>
      <c r="V19" s="45" t="n">
        <v>185</v>
      </c>
      <c r="W19" s="45" t="n">
        <v>110</v>
      </c>
      <c r="X19" s="45" t="n">
        <v>100</v>
      </c>
      <c r="Y19" s="45" t="n">
        <v>130</v>
      </c>
      <c r="Z19" s="47" t="n">
        <v>140</v>
      </c>
      <c r="AA19" s="47" t="n">
        <v>140</v>
      </c>
      <c r="AB19" s="47" t="n">
        <v>170</v>
      </c>
      <c r="AC19" s="47" t="n">
        <v>175</v>
      </c>
      <c r="AD19" s="47" t="n">
        <v>190</v>
      </c>
      <c r="AE19" s="47" t="n">
        <v>200</v>
      </c>
      <c r="AF19" s="47" t="n">
        <v>200</v>
      </c>
      <c r="AG19" s="47" t="n">
        <v>200</v>
      </c>
      <c r="AH19" s="47" t="n">
        <v>200</v>
      </c>
      <c r="AI19" s="47" t="n">
        <v>200</v>
      </c>
      <c r="AJ19" s="47" t="n">
        <v>200</v>
      </c>
      <c r="AK19" s="47" t="n">
        <v>200</v>
      </c>
      <c r="AL19" s="47" t="n">
        <v>200</v>
      </c>
      <c r="AM19" s="73"/>
      <c r="AO19" s="73"/>
      <c r="AP19" s="73"/>
      <c r="AQ19" s="73"/>
      <c r="AR19" s="73"/>
      <c r="AS19" s="73"/>
      <c r="AT19" s="73"/>
      <c r="AU19" s="73"/>
      <c r="AV19" s="73"/>
    </row>
    <row r="20" customFormat="false" ht="12.75" hidden="true" customHeight="true" outlineLevel="0" collapsed="false">
      <c r="A20" s="45" t="s">
        <v>208</v>
      </c>
      <c r="B20" s="45" t="s">
        <v>354</v>
      </c>
      <c r="C20" s="45" t="s">
        <v>585</v>
      </c>
      <c r="D20" s="45" t="s">
        <v>354</v>
      </c>
      <c r="E20" s="46" t="s">
        <v>562</v>
      </c>
      <c r="F20" s="45" t="n">
        <v>0</v>
      </c>
      <c r="G20" s="45" t="n">
        <v>0</v>
      </c>
      <c r="H20" s="45" t="n">
        <v>0</v>
      </c>
      <c r="I20" s="45" t="n">
        <v>0</v>
      </c>
      <c r="J20" s="45" t="n">
        <v>30</v>
      </c>
      <c r="K20" s="45" t="n">
        <v>30</v>
      </c>
      <c r="L20" s="45" t="n">
        <v>30</v>
      </c>
      <c r="M20" s="45" t="n">
        <v>30</v>
      </c>
      <c r="N20" s="45" t="n">
        <v>25</v>
      </c>
      <c r="O20" s="45" t="n">
        <v>30</v>
      </c>
      <c r="P20" s="45" t="n">
        <v>30</v>
      </c>
      <c r="Q20" s="45" t="n">
        <v>30</v>
      </c>
      <c r="R20" s="45" t="n">
        <v>30</v>
      </c>
      <c r="S20" s="45" t="n">
        <v>20</v>
      </c>
      <c r="T20" s="45" t="n">
        <v>0</v>
      </c>
      <c r="U20" s="45" t="n">
        <v>0</v>
      </c>
      <c r="V20" s="45" t="n">
        <v>0</v>
      </c>
      <c r="W20" s="45" t="n">
        <v>0</v>
      </c>
      <c r="X20" s="45" t="n">
        <v>0</v>
      </c>
      <c r="Y20" s="45" t="n">
        <v>0</v>
      </c>
      <c r="Z20" s="47" t="n">
        <v>0</v>
      </c>
      <c r="AA20" s="47" t="n">
        <v>0</v>
      </c>
      <c r="AB20" s="47" t="n">
        <v>0</v>
      </c>
      <c r="AC20" s="47" t="n">
        <v>0</v>
      </c>
      <c r="AD20" s="47" t="n">
        <v>0</v>
      </c>
      <c r="AE20" s="47" t="n">
        <v>0</v>
      </c>
      <c r="AF20" s="47" t="n">
        <v>0</v>
      </c>
      <c r="AG20" s="47" t="n">
        <v>0</v>
      </c>
      <c r="AH20" s="47" t="n">
        <v>0</v>
      </c>
      <c r="AI20" s="47" t="n">
        <v>0</v>
      </c>
      <c r="AJ20" s="47" t="n">
        <v>0</v>
      </c>
      <c r="AK20" s="47" t="n">
        <v>0</v>
      </c>
      <c r="AL20" s="47" t="n">
        <v>0</v>
      </c>
      <c r="AM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true" customHeight="true" outlineLevel="0" collapsed="false">
      <c r="A21" s="45" t="s">
        <v>208</v>
      </c>
      <c r="B21" s="45" t="s">
        <v>586</v>
      </c>
      <c r="C21" s="45" t="s">
        <v>587</v>
      </c>
      <c r="D21" s="45" t="s">
        <v>586</v>
      </c>
      <c r="E21" s="46" t="s">
        <v>562</v>
      </c>
      <c r="F21" s="45" t="n">
        <v>45</v>
      </c>
      <c r="G21" s="45" t="n">
        <v>45</v>
      </c>
      <c r="H21" s="45" t="n">
        <v>30</v>
      </c>
      <c r="I21" s="45" t="n">
        <v>15</v>
      </c>
      <c r="J21" s="45" t="n">
        <v>20</v>
      </c>
      <c r="K21" s="45" t="n">
        <v>25</v>
      </c>
      <c r="L21" s="45" t="n">
        <v>15</v>
      </c>
      <c r="M21" s="45" t="n">
        <v>10</v>
      </c>
      <c r="N21" s="45" t="n">
        <v>10</v>
      </c>
      <c r="O21" s="45" t="n">
        <v>10</v>
      </c>
      <c r="P21" s="45" t="n">
        <v>10</v>
      </c>
      <c r="Q21" s="45" t="n">
        <v>10</v>
      </c>
      <c r="R21" s="45" t="n">
        <v>10</v>
      </c>
      <c r="S21" s="45" t="n">
        <v>10</v>
      </c>
      <c r="T21" s="45" t="n">
        <v>0</v>
      </c>
      <c r="U21" s="45" t="n">
        <v>0</v>
      </c>
      <c r="V21" s="45" t="n">
        <v>0</v>
      </c>
      <c r="W21" s="45" t="n">
        <v>0</v>
      </c>
      <c r="X21" s="45" t="n">
        <v>0</v>
      </c>
      <c r="Y21" s="45" t="n">
        <v>0</v>
      </c>
      <c r="Z21" s="47" t="n">
        <v>0</v>
      </c>
      <c r="AA21" s="47" t="n">
        <v>0</v>
      </c>
      <c r="AB21" s="47" t="n">
        <v>0</v>
      </c>
      <c r="AC21" s="47" t="n">
        <v>0</v>
      </c>
      <c r="AD21" s="47" t="n">
        <v>0</v>
      </c>
      <c r="AE21" s="47" t="n">
        <v>0</v>
      </c>
      <c r="AF21" s="47" t="n">
        <v>0</v>
      </c>
      <c r="AG21" s="47" t="n">
        <v>0</v>
      </c>
      <c r="AH21" s="47" t="n">
        <v>0</v>
      </c>
      <c r="AI21" s="47" t="n">
        <v>0</v>
      </c>
      <c r="AJ21" s="47" t="n">
        <v>0</v>
      </c>
      <c r="AK21" s="47" t="n">
        <v>0</v>
      </c>
      <c r="AL21" s="47" t="n">
        <v>0</v>
      </c>
      <c r="AM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true" customHeight="true" outlineLevel="0" collapsed="false">
      <c r="A22" s="45" t="s">
        <v>208</v>
      </c>
      <c r="B22" s="45" t="s">
        <v>209</v>
      </c>
      <c r="C22" s="45" t="s">
        <v>214</v>
      </c>
      <c r="D22" s="45" t="s">
        <v>209</v>
      </c>
      <c r="E22" s="46" t="s">
        <v>562</v>
      </c>
      <c r="F22" s="45" t="n">
        <v>30</v>
      </c>
      <c r="G22" s="45" t="n">
        <v>30</v>
      </c>
      <c r="H22" s="45" t="n">
        <v>30</v>
      </c>
      <c r="I22" s="45" t="n">
        <v>30</v>
      </c>
      <c r="J22" s="45" t="n">
        <v>30</v>
      </c>
      <c r="K22" s="45" t="n">
        <v>40</v>
      </c>
      <c r="L22" s="45" t="n">
        <v>50</v>
      </c>
      <c r="M22" s="45" t="n">
        <v>55</v>
      </c>
      <c r="N22" s="45" t="n">
        <v>55</v>
      </c>
      <c r="O22" s="45" t="n">
        <v>60</v>
      </c>
      <c r="P22" s="45" t="n">
        <v>60</v>
      </c>
      <c r="Q22" s="45" t="n">
        <v>60</v>
      </c>
      <c r="R22" s="45" t="n">
        <v>60</v>
      </c>
      <c r="S22" s="45" t="n">
        <v>60</v>
      </c>
      <c r="T22" s="45" t="n">
        <v>60</v>
      </c>
      <c r="U22" s="45" t="n">
        <v>50</v>
      </c>
      <c r="V22" s="45" t="n">
        <v>55</v>
      </c>
      <c r="W22" s="45" t="n">
        <v>50</v>
      </c>
      <c r="X22" s="45" t="n">
        <v>65</v>
      </c>
      <c r="Y22" s="45" t="n">
        <v>80</v>
      </c>
      <c r="Z22" s="47" t="n">
        <v>0</v>
      </c>
      <c r="AA22" s="47" t="n">
        <v>0</v>
      </c>
      <c r="AB22" s="47" t="n">
        <v>0</v>
      </c>
      <c r="AC22" s="47" t="n">
        <v>0</v>
      </c>
      <c r="AD22" s="47" t="n">
        <v>0</v>
      </c>
      <c r="AE22" s="47" t="n">
        <v>0</v>
      </c>
      <c r="AF22" s="47" t="n">
        <v>0</v>
      </c>
      <c r="AG22" s="47" t="n">
        <v>0</v>
      </c>
      <c r="AH22" s="47" t="n">
        <v>0</v>
      </c>
      <c r="AI22" s="47" t="n">
        <v>0</v>
      </c>
      <c r="AJ22" s="47" t="n">
        <v>0</v>
      </c>
      <c r="AK22" s="47" t="n">
        <v>0</v>
      </c>
      <c r="AL22" s="47" t="n">
        <v>0</v>
      </c>
      <c r="AM22" s="73"/>
      <c r="AO22" s="73"/>
      <c r="AP22" s="73"/>
      <c r="AQ22" s="73"/>
      <c r="AR22" s="73"/>
      <c r="AS22" s="73"/>
      <c r="AT22" s="73"/>
      <c r="AU22" s="73"/>
      <c r="AV22" s="73"/>
    </row>
    <row r="23" customFormat="false" ht="12.75" hidden="true" customHeight="true" outlineLevel="0" collapsed="false">
      <c r="A23" s="45" t="s">
        <v>208</v>
      </c>
      <c r="B23" s="45" t="s">
        <v>215</v>
      </c>
      <c r="C23" s="45" t="s">
        <v>210</v>
      </c>
      <c r="D23" s="45" t="s">
        <v>216</v>
      </c>
      <c r="E23" s="46" t="s">
        <v>562</v>
      </c>
      <c r="F23" s="45" t="n">
        <v>40</v>
      </c>
      <c r="G23" s="45" t="n">
        <v>35</v>
      </c>
      <c r="H23" s="45" t="n">
        <v>30</v>
      </c>
      <c r="I23" s="45" t="n">
        <v>30</v>
      </c>
      <c r="J23" s="45" t="n">
        <v>30</v>
      </c>
      <c r="K23" s="45" t="n">
        <v>30</v>
      </c>
      <c r="L23" s="45" t="n">
        <v>30</v>
      </c>
      <c r="M23" s="45" t="n">
        <v>30</v>
      </c>
      <c r="N23" s="45" t="n">
        <v>30</v>
      </c>
      <c r="O23" s="45" t="n">
        <v>30</v>
      </c>
      <c r="P23" s="45" t="n">
        <v>30</v>
      </c>
      <c r="Q23" s="45" t="n">
        <v>30</v>
      </c>
      <c r="R23" s="45" t="n">
        <v>30</v>
      </c>
      <c r="S23" s="45" t="n">
        <v>30</v>
      </c>
      <c r="T23" s="45" t="n">
        <v>35</v>
      </c>
      <c r="U23" s="45" t="n">
        <v>40</v>
      </c>
      <c r="V23" s="45" t="n">
        <v>5</v>
      </c>
      <c r="W23" s="45" t="n">
        <v>0</v>
      </c>
      <c r="X23" s="45" t="n">
        <v>0</v>
      </c>
      <c r="Y23" s="45" t="n">
        <v>0</v>
      </c>
      <c r="Z23" s="47" t="n">
        <v>0</v>
      </c>
      <c r="AA23" s="47" t="n">
        <v>0</v>
      </c>
      <c r="AB23" s="47" t="n">
        <v>0</v>
      </c>
      <c r="AC23" s="47" t="n">
        <v>0</v>
      </c>
      <c r="AD23" s="47" t="n">
        <v>0</v>
      </c>
      <c r="AE23" s="47" t="n">
        <v>0</v>
      </c>
      <c r="AF23" s="47" t="n">
        <v>0</v>
      </c>
      <c r="AG23" s="47" t="n">
        <v>0</v>
      </c>
      <c r="AH23" s="47" t="n">
        <v>0</v>
      </c>
      <c r="AI23" s="47" t="n">
        <v>0</v>
      </c>
      <c r="AJ23" s="47" t="n">
        <v>0</v>
      </c>
      <c r="AK23" s="47" t="n">
        <v>0</v>
      </c>
      <c r="AL23" s="47" t="n">
        <v>0</v>
      </c>
      <c r="AM23" s="73"/>
      <c r="AO23" s="73"/>
      <c r="AP23" s="73"/>
      <c r="AQ23" s="73"/>
      <c r="AR23" s="73"/>
      <c r="AS23" s="73"/>
      <c r="AT23" s="73"/>
      <c r="AU23" s="73"/>
      <c r="AV23" s="73"/>
    </row>
    <row r="24" customFormat="false" ht="12.75" hidden="true" customHeight="true" outlineLevel="0" collapsed="false">
      <c r="A24" s="45" t="s">
        <v>208</v>
      </c>
      <c r="B24" s="45" t="s">
        <v>215</v>
      </c>
      <c r="C24" s="45" t="s">
        <v>588</v>
      </c>
      <c r="D24" s="45" t="s">
        <v>589</v>
      </c>
      <c r="E24" s="46" t="s">
        <v>562</v>
      </c>
      <c r="F24" s="45" t="n">
        <v>0</v>
      </c>
      <c r="G24" s="45" t="n">
        <v>0</v>
      </c>
      <c r="H24" s="45" t="n">
        <v>0</v>
      </c>
      <c r="I24" s="45" t="n">
        <v>0</v>
      </c>
      <c r="J24" s="45" t="n">
        <v>0</v>
      </c>
      <c r="K24" s="45" t="n">
        <v>0</v>
      </c>
      <c r="L24" s="45" t="n">
        <v>5</v>
      </c>
      <c r="M24" s="45" t="n">
        <v>5</v>
      </c>
      <c r="N24" s="45" t="n">
        <v>5</v>
      </c>
      <c r="O24" s="45" t="n">
        <v>10</v>
      </c>
      <c r="P24" s="45" t="n">
        <v>10</v>
      </c>
      <c r="Q24" s="45" t="n">
        <v>10</v>
      </c>
      <c r="R24" s="45" t="n">
        <v>10</v>
      </c>
      <c r="S24" s="45" t="n">
        <v>5</v>
      </c>
      <c r="T24" s="45" t="n">
        <v>0</v>
      </c>
      <c r="U24" s="45" t="n">
        <v>0</v>
      </c>
      <c r="V24" s="45" t="n">
        <v>0</v>
      </c>
      <c r="W24" s="45" t="n">
        <v>0</v>
      </c>
      <c r="X24" s="45" t="n">
        <v>0</v>
      </c>
      <c r="Y24" s="45" t="n">
        <v>0</v>
      </c>
      <c r="Z24" s="47" t="n">
        <v>0</v>
      </c>
      <c r="AA24" s="47" t="n">
        <v>0</v>
      </c>
      <c r="AB24" s="47" t="n">
        <v>0</v>
      </c>
      <c r="AC24" s="47" t="n">
        <v>0</v>
      </c>
      <c r="AD24" s="47" t="n">
        <v>0</v>
      </c>
      <c r="AE24" s="47" t="n">
        <v>0</v>
      </c>
      <c r="AF24" s="47" t="n">
        <v>0</v>
      </c>
      <c r="AG24" s="47" t="n">
        <v>0</v>
      </c>
      <c r="AH24" s="47" t="n">
        <v>0</v>
      </c>
      <c r="AI24" s="47" t="n">
        <v>0</v>
      </c>
      <c r="AJ24" s="47" t="n">
        <v>0</v>
      </c>
      <c r="AK24" s="47" t="n">
        <v>0</v>
      </c>
      <c r="AL24" s="47" t="n">
        <v>0</v>
      </c>
      <c r="AM24" s="73"/>
      <c r="AO24" s="73"/>
      <c r="AP24" s="73"/>
      <c r="AQ24" s="73"/>
      <c r="AR24" s="73"/>
      <c r="AS24" s="73"/>
      <c r="AT24" s="73"/>
      <c r="AU24" s="73"/>
      <c r="AV24" s="73"/>
    </row>
    <row r="25" customFormat="false" ht="12.75" hidden="true" customHeight="true" outlineLevel="0" collapsed="false">
      <c r="A25" s="45" t="s">
        <v>208</v>
      </c>
      <c r="B25" s="45" t="s">
        <v>215</v>
      </c>
      <c r="C25" s="45" t="s">
        <v>590</v>
      </c>
      <c r="D25" s="45" t="s">
        <v>215</v>
      </c>
      <c r="E25" s="46" t="s">
        <v>562</v>
      </c>
      <c r="F25" s="45" t="n">
        <v>0</v>
      </c>
      <c r="G25" s="45" t="n">
        <v>0</v>
      </c>
      <c r="H25" s="45" t="n">
        <v>5</v>
      </c>
      <c r="I25" s="45" t="n">
        <v>5</v>
      </c>
      <c r="J25" s="45" t="n">
        <v>5</v>
      </c>
      <c r="K25" s="45" t="n">
        <v>5</v>
      </c>
      <c r="L25" s="45" t="n">
        <v>5</v>
      </c>
      <c r="M25" s="45" t="n">
        <v>10</v>
      </c>
      <c r="N25" s="45" t="n">
        <v>10</v>
      </c>
      <c r="O25" s="45" t="n">
        <v>5</v>
      </c>
      <c r="P25" s="45" t="n">
        <v>15</v>
      </c>
      <c r="Q25" s="45" t="n">
        <v>20</v>
      </c>
      <c r="R25" s="45" t="n">
        <v>20</v>
      </c>
      <c r="S25" s="45" t="n">
        <v>25</v>
      </c>
      <c r="T25" s="45" t="n">
        <v>25</v>
      </c>
      <c r="U25" s="45" t="n">
        <v>20</v>
      </c>
      <c r="V25" s="45" t="n">
        <v>0</v>
      </c>
      <c r="W25" s="45" t="n">
        <v>0</v>
      </c>
      <c r="X25" s="45" t="n">
        <v>15</v>
      </c>
      <c r="Y25" s="45" t="n">
        <v>10</v>
      </c>
      <c r="Z25" s="47" t="n">
        <v>0</v>
      </c>
      <c r="AA25" s="47" t="n">
        <v>0</v>
      </c>
      <c r="AB25" s="47" t="n">
        <v>0</v>
      </c>
      <c r="AC25" s="47" t="n">
        <v>0</v>
      </c>
      <c r="AD25" s="47" t="n">
        <v>0</v>
      </c>
      <c r="AE25" s="47" t="n">
        <v>0</v>
      </c>
      <c r="AF25" s="47" t="n">
        <v>0</v>
      </c>
      <c r="AG25" s="47" t="n">
        <v>0</v>
      </c>
      <c r="AH25" s="47" t="n">
        <v>0</v>
      </c>
      <c r="AI25" s="47" t="n">
        <v>0</v>
      </c>
      <c r="AJ25" s="47" t="n">
        <v>0</v>
      </c>
      <c r="AK25" s="47" t="n">
        <v>0</v>
      </c>
      <c r="AL25" s="47" t="n">
        <v>0</v>
      </c>
    </row>
    <row r="26" customFormat="false" ht="12.75" hidden="true" customHeight="true" outlineLevel="0" collapsed="false">
      <c r="A26" s="45" t="s">
        <v>208</v>
      </c>
      <c r="B26" s="45" t="s">
        <v>217</v>
      </c>
      <c r="C26" s="45" t="s">
        <v>222</v>
      </c>
      <c r="D26" s="45" t="s">
        <v>217</v>
      </c>
      <c r="E26" s="46" t="s">
        <v>562</v>
      </c>
      <c r="F26" s="45" t="n">
        <v>65</v>
      </c>
      <c r="G26" s="45" t="n">
        <v>65</v>
      </c>
      <c r="H26" s="45" t="n">
        <v>65</v>
      </c>
      <c r="I26" s="45" t="n">
        <v>65</v>
      </c>
      <c r="J26" s="45" t="n">
        <v>65</v>
      </c>
      <c r="K26" s="45" t="n">
        <v>30</v>
      </c>
      <c r="L26" s="45" t="n">
        <v>0</v>
      </c>
      <c r="M26" s="45" t="n">
        <v>0</v>
      </c>
      <c r="N26" s="45" t="n">
        <v>0</v>
      </c>
      <c r="O26" s="45" t="n">
        <v>0</v>
      </c>
      <c r="P26" s="45" t="n">
        <v>0</v>
      </c>
      <c r="Q26" s="45" t="n">
        <v>0</v>
      </c>
      <c r="R26" s="45" t="n">
        <v>0</v>
      </c>
      <c r="S26" s="45" t="n">
        <v>0</v>
      </c>
      <c r="T26" s="45" t="n">
        <v>0</v>
      </c>
      <c r="U26" s="45" t="n">
        <v>0</v>
      </c>
      <c r="V26" s="45" t="n">
        <v>0</v>
      </c>
      <c r="W26" s="45" t="n">
        <v>0</v>
      </c>
      <c r="X26" s="45" t="n">
        <v>0</v>
      </c>
      <c r="Y26" s="45" t="n">
        <v>0</v>
      </c>
      <c r="Z26" s="47" t="n">
        <v>0</v>
      </c>
      <c r="AA26" s="47" t="n">
        <v>0</v>
      </c>
      <c r="AB26" s="47" t="n">
        <v>0</v>
      </c>
      <c r="AC26" s="47" t="n">
        <v>0</v>
      </c>
      <c r="AD26" s="47" t="n">
        <v>0</v>
      </c>
      <c r="AE26" s="47" t="n">
        <v>0</v>
      </c>
      <c r="AF26" s="47" t="n">
        <v>0</v>
      </c>
      <c r="AG26" s="47" t="n">
        <v>0</v>
      </c>
      <c r="AH26" s="47" t="n">
        <v>0</v>
      </c>
      <c r="AI26" s="47" t="n">
        <v>0</v>
      </c>
      <c r="AJ26" s="47" t="n">
        <v>0</v>
      </c>
      <c r="AK26" s="47" t="n">
        <v>0</v>
      </c>
      <c r="AL26" s="47" t="n">
        <v>0</v>
      </c>
    </row>
    <row r="27" customFormat="false" ht="12.75" hidden="true" customHeight="true" outlineLevel="0" collapsed="false">
      <c r="A27" s="45" t="s">
        <v>208</v>
      </c>
      <c r="B27" s="45" t="s">
        <v>225</v>
      </c>
      <c r="C27" s="45" t="s">
        <v>591</v>
      </c>
      <c r="D27" s="45" t="s">
        <v>216</v>
      </c>
      <c r="E27" s="46" t="s">
        <v>562</v>
      </c>
      <c r="F27" s="45" t="n">
        <v>15</v>
      </c>
      <c r="G27" s="45" t="n">
        <v>15</v>
      </c>
      <c r="H27" s="45" t="n">
        <v>0</v>
      </c>
      <c r="I27" s="45" t="n">
        <v>0</v>
      </c>
      <c r="J27" s="45" t="n">
        <v>0</v>
      </c>
      <c r="K27" s="45" t="n">
        <v>0</v>
      </c>
      <c r="L27" s="45" t="n">
        <v>0</v>
      </c>
      <c r="M27" s="45" t="n">
        <v>0</v>
      </c>
      <c r="N27" s="45" t="n">
        <v>0</v>
      </c>
      <c r="O27" s="45" t="n">
        <v>0</v>
      </c>
      <c r="P27" s="45" t="n">
        <v>0</v>
      </c>
      <c r="Q27" s="45" t="n">
        <v>0</v>
      </c>
      <c r="R27" s="45" t="n">
        <v>0</v>
      </c>
      <c r="S27" s="45" t="n">
        <v>0</v>
      </c>
      <c r="T27" s="45" t="n">
        <v>0</v>
      </c>
      <c r="U27" s="45" t="n">
        <v>0</v>
      </c>
      <c r="V27" s="45" t="n">
        <v>0</v>
      </c>
      <c r="W27" s="45" t="n">
        <v>0</v>
      </c>
      <c r="X27" s="45" t="n">
        <v>0</v>
      </c>
      <c r="Y27" s="45" t="n">
        <v>0</v>
      </c>
      <c r="Z27" s="47" t="n">
        <v>0</v>
      </c>
      <c r="AA27" s="47" t="n">
        <v>0</v>
      </c>
      <c r="AB27" s="47" t="n">
        <v>0</v>
      </c>
      <c r="AC27" s="47" t="n">
        <v>0</v>
      </c>
      <c r="AD27" s="47" t="n">
        <v>0</v>
      </c>
      <c r="AE27" s="47" t="n">
        <v>0</v>
      </c>
      <c r="AF27" s="47" t="n">
        <v>0</v>
      </c>
      <c r="AG27" s="47" t="n">
        <v>0</v>
      </c>
      <c r="AH27" s="47" t="n">
        <v>0</v>
      </c>
      <c r="AI27" s="47" t="n">
        <v>0</v>
      </c>
      <c r="AJ27" s="47" t="n">
        <v>0</v>
      </c>
      <c r="AK27" s="47" t="n">
        <v>0</v>
      </c>
      <c r="AL27" s="47" t="n">
        <v>0</v>
      </c>
    </row>
    <row r="28" customFormat="false" ht="12.75" hidden="true" customHeight="true" outlineLevel="0" collapsed="false">
      <c r="A28" s="45" t="s">
        <v>208</v>
      </c>
      <c r="B28" s="45" t="s">
        <v>225</v>
      </c>
      <c r="C28" s="45" t="s">
        <v>592</v>
      </c>
      <c r="D28" s="45" t="s">
        <v>216</v>
      </c>
      <c r="E28" s="46" t="s">
        <v>562</v>
      </c>
      <c r="F28" s="45" t="n">
        <v>85</v>
      </c>
      <c r="G28" s="45" t="n">
        <v>85</v>
      </c>
      <c r="H28" s="45" t="n">
        <v>85</v>
      </c>
      <c r="I28" s="45" t="n">
        <v>85</v>
      </c>
      <c r="J28" s="45" t="n">
        <v>85</v>
      </c>
      <c r="K28" s="45" t="n">
        <v>85</v>
      </c>
      <c r="L28" s="45" t="n">
        <v>85</v>
      </c>
      <c r="M28" s="45" t="n">
        <v>85</v>
      </c>
      <c r="N28" s="45" t="n">
        <v>85</v>
      </c>
      <c r="O28" s="45" t="n">
        <v>85</v>
      </c>
      <c r="P28" s="45" t="n">
        <v>20</v>
      </c>
      <c r="Q28" s="45" t="n">
        <v>0</v>
      </c>
      <c r="R28" s="45" t="n">
        <v>0</v>
      </c>
      <c r="S28" s="45" t="n">
        <v>0</v>
      </c>
      <c r="T28" s="45" t="n">
        <v>0</v>
      </c>
      <c r="U28" s="45" t="n">
        <v>0</v>
      </c>
      <c r="V28" s="45" t="n">
        <v>0</v>
      </c>
      <c r="W28" s="45" t="n">
        <v>0</v>
      </c>
      <c r="X28" s="45" t="n">
        <v>0</v>
      </c>
      <c r="Y28" s="45" t="n">
        <v>0</v>
      </c>
      <c r="Z28" s="47" t="n">
        <v>0</v>
      </c>
      <c r="AA28" s="47" t="n">
        <v>0</v>
      </c>
      <c r="AB28" s="47" t="n">
        <v>0</v>
      </c>
      <c r="AC28" s="47" t="n">
        <v>0</v>
      </c>
      <c r="AD28" s="47" t="n">
        <v>0</v>
      </c>
      <c r="AE28" s="47" t="n">
        <v>0</v>
      </c>
      <c r="AF28" s="47" t="n">
        <v>0</v>
      </c>
      <c r="AG28" s="47" t="n">
        <v>0</v>
      </c>
      <c r="AH28" s="47" t="n">
        <v>0</v>
      </c>
      <c r="AI28" s="47" t="n">
        <v>0</v>
      </c>
      <c r="AJ28" s="47" t="n">
        <v>0</v>
      </c>
      <c r="AK28" s="47" t="n">
        <v>0</v>
      </c>
      <c r="AL28" s="47" t="n">
        <v>0</v>
      </c>
    </row>
    <row r="29" customFormat="false" ht="12.75" hidden="true" customHeight="true" outlineLevel="0" collapsed="false">
      <c r="A29" s="45" t="s">
        <v>208</v>
      </c>
      <c r="B29" s="45" t="s">
        <v>225</v>
      </c>
      <c r="C29" s="45" t="s">
        <v>227</v>
      </c>
      <c r="D29" s="45" t="s">
        <v>216</v>
      </c>
      <c r="E29" s="46" t="s">
        <v>562</v>
      </c>
      <c r="F29" s="45" t="n">
        <v>50</v>
      </c>
      <c r="G29" s="45" t="n">
        <v>40</v>
      </c>
      <c r="H29" s="45" t="n">
        <v>30</v>
      </c>
      <c r="I29" s="45" t="n">
        <v>35</v>
      </c>
      <c r="J29" s="45" t="n">
        <v>40</v>
      </c>
      <c r="K29" s="45" t="n">
        <v>25</v>
      </c>
      <c r="L29" s="45" t="n">
        <v>0</v>
      </c>
      <c r="M29" s="45" t="n">
        <v>0</v>
      </c>
      <c r="N29" s="45" t="n">
        <v>0</v>
      </c>
      <c r="O29" s="45" t="n">
        <v>0</v>
      </c>
      <c r="P29" s="45" t="n">
        <v>0</v>
      </c>
      <c r="Q29" s="45" t="n">
        <v>0</v>
      </c>
      <c r="R29" s="45" t="n">
        <v>0</v>
      </c>
      <c r="S29" s="45" t="n">
        <v>0</v>
      </c>
      <c r="T29" s="45" t="n">
        <v>0</v>
      </c>
      <c r="U29" s="45" t="n">
        <v>0</v>
      </c>
      <c r="V29" s="45" t="n">
        <v>0</v>
      </c>
      <c r="W29" s="45" t="n">
        <v>0</v>
      </c>
      <c r="X29" s="45" t="n">
        <v>0</v>
      </c>
      <c r="Y29" s="45" t="n">
        <v>0</v>
      </c>
      <c r="Z29" s="47" t="n">
        <v>0</v>
      </c>
      <c r="AA29" s="47" t="n">
        <v>0</v>
      </c>
      <c r="AB29" s="47" t="n">
        <v>0</v>
      </c>
      <c r="AC29" s="47" t="n">
        <v>0</v>
      </c>
      <c r="AD29" s="47" t="n">
        <v>0</v>
      </c>
      <c r="AE29" s="47" t="n">
        <v>0</v>
      </c>
      <c r="AF29" s="47" t="n">
        <v>0</v>
      </c>
      <c r="AG29" s="47" t="n">
        <v>0</v>
      </c>
      <c r="AH29" s="47" t="n">
        <v>0</v>
      </c>
      <c r="AI29" s="47" t="n">
        <v>0</v>
      </c>
      <c r="AJ29" s="47" t="n">
        <v>0</v>
      </c>
      <c r="AK29" s="47" t="n">
        <v>0</v>
      </c>
      <c r="AL29" s="47" t="n">
        <v>0</v>
      </c>
    </row>
    <row r="30" customFormat="false" ht="12.75" hidden="true" customHeight="true" outlineLevel="0" collapsed="false">
      <c r="A30" s="45" t="s">
        <v>208</v>
      </c>
      <c r="B30" s="45" t="s">
        <v>225</v>
      </c>
      <c r="C30" s="45" t="s">
        <v>593</v>
      </c>
      <c r="D30" s="45" t="s">
        <v>225</v>
      </c>
      <c r="E30" s="46" t="s">
        <v>562</v>
      </c>
      <c r="F30" s="45" t="n">
        <v>30</v>
      </c>
      <c r="G30" s="45" t="n">
        <v>30</v>
      </c>
      <c r="H30" s="45" t="n">
        <v>5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5" t="n">
        <v>0</v>
      </c>
      <c r="Z30" s="47" t="n">
        <v>0</v>
      </c>
      <c r="AA30" s="47" t="n">
        <v>0</v>
      </c>
      <c r="AB30" s="47" t="n">
        <v>0</v>
      </c>
      <c r="AC30" s="47" t="n">
        <v>0</v>
      </c>
      <c r="AD30" s="47" t="n">
        <v>0</v>
      </c>
      <c r="AE30" s="47" t="n">
        <v>0</v>
      </c>
      <c r="AF30" s="47" t="n">
        <v>0</v>
      </c>
      <c r="AG30" s="47" t="n">
        <v>0</v>
      </c>
      <c r="AH30" s="47" t="n">
        <v>0</v>
      </c>
      <c r="AI30" s="47" t="n">
        <v>0</v>
      </c>
      <c r="AJ30" s="47" t="n">
        <v>0</v>
      </c>
      <c r="AK30" s="47" t="n">
        <v>0</v>
      </c>
      <c r="AL30" s="47" t="n">
        <v>0</v>
      </c>
    </row>
    <row r="31" customFormat="false" ht="12.75" hidden="false" customHeight="true" outlineLevel="0" collapsed="false">
      <c r="A31" s="45" t="s">
        <v>229</v>
      </c>
      <c r="B31" s="45" t="s">
        <v>594</v>
      </c>
      <c r="C31" s="45" t="s">
        <v>595</v>
      </c>
      <c r="D31" s="45" t="s">
        <v>225</v>
      </c>
      <c r="E31" s="46" t="s">
        <v>562</v>
      </c>
      <c r="F31" s="45" t="n">
        <v>65</v>
      </c>
      <c r="G31" s="45" t="n">
        <v>65</v>
      </c>
      <c r="H31" s="45" t="n">
        <v>75</v>
      </c>
      <c r="I31" s="45" t="n">
        <v>75</v>
      </c>
      <c r="J31" s="45" t="n">
        <v>75</v>
      </c>
      <c r="K31" s="45" t="n">
        <v>75</v>
      </c>
      <c r="L31" s="45" t="n">
        <v>75</v>
      </c>
      <c r="M31" s="45" t="n">
        <v>80</v>
      </c>
      <c r="N31" s="45" t="n">
        <v>90</v>
      </c>
      <c r="O31" s="45" t="n">
        <v>110</v>
      </c>
      <c r="P31" s="45" t="n">
        <v>110</v>
      </c>
      <c r="Q31" s="45" t="n">
        <v>110</v>
      </c>
      <c r="R31" s="45" t="n">
        <v>110</v>
      </c>
      <c r="S31" s="45" t="n">
        <v>115</v>
      </c>
      <c r="T31" s="45" t="n">
        <v>120</v>
      </c>
      <c r="U31" s="45" t="n">
        <v>120</v>
      </c>
      <c r="V31" s="45" t="n">
        <v>120</v>
      </c>
      <c r="W31" s="45" t="n">
        <v>130</v>
      </c>
      <c r="X31" s="45" t="n">
        <v>130</v>
      </c>
      <c r="Y31" s="45" t="n">
        <v>130</v>
      </c>
      <c r="Z31" s="47" t="n">
        <v>130</v>
      </c>
      <c r="AA31" s="47" t="n">
        <v>130</v>
      </c>
      <c r="AB31" s="47" t="n">
        <v>130</v>
      </c>
      <c r="AC31" s="47" t="n">
        <v>130</v>
      </c>
      <c r="AD31" s="47" t="n">
        <v>130</v>
      </c>
      <c r="AE31" s="47" t="n">
        <v>130</v>
      </c>
      <c r="AF31" s="47" t="n">
        <v>130</v>
      </c>
      <c r="AG31" s="47" t="n">
        <v>30</v>
      </c>
      <c r="AH31" s="47" t="n">
        <v>0</v>
      </c>
      <c r="AI31" s="47" t="n">
        <v>0</v>
      </c>
      <c r="AJ31" s="47" t="n">
        <v>0</v>
      </c>
      <c r="AK31" s="47" t="n">
        <v>0</v>
      </c>
      <c r="AL31" s="47" t="n">
        <v>0</v>
      </c>
    </row>
    <row r="32" customFormat="false" ht="12.75" hidden="false" customHeight="true" outlineLevel="0" collapsed="false">
      <c r="A32" s="45" t="s">
        <v>229</v>
      </c>
      <c r="B32" s="45" t="s">
        <v>596</v>
      </c>
      <c r="C32" s="45" t="s">
        <v>597</v>
      </c>
      <c r="D32" s="45" t="s">
        <v>138</v>
      </c>
      <c r="E32" s="46" t="s">
        <v>562</v>
      </c>
      <c r="F32" s="45" t="n">
        <v>85</v>
      </c>
      <c r="G32" s="45" t="n">
        <v>85</v>
      </c>
      <c r="H32" s="45" t="n">
        <v>85</v>
      </c>
      <c r="I32" s="45" t="n">
        <v>85</v>
      </c>
      <c r="J32" s="45" t="n">
        <v>85</v>
      </c>
      <c r="K32" s="45" t="n">
        <v>85</v>
      </c>
      <c r="L32" s="45" t="n">
        <v>85</v>
      </c>
      <c r="M32" s="45" t="n">
        <v>85</v>
      </c>
      <c r="N32" s="45" t="n">
        <v>85</v>
      </c>
      <c r="O32" s="45" t="n">
        <v>85</v>
      </c>
      <c r="P32" s="45" t="n">
        <v>100</v>
      </c>
      <c r="Q32" s="45" t="n">
        <v>120</v>
      </c>
      <c r="R32" s="45" t="n">
        <v>130</v>
      </c>
      <c r="S32" s="45" t="n">
        <v>130</v>
      </c>
      <c r="T32" s="45" t="n">
        <v>130</v>
      </c>
      <c r="U32" s="45" t="n">
        <v>135</v>
      </c>
      <c r="V32" s="45" t="n">
        <v>140</v>
      </c>
      <c r="W32" s="45" t="n">
        <v>140</v>
      </c>
      <c r="X32" s="45" t="n">
        <v>140</v>
      </c>
      <c r="Y32" s="45" t="n">
        <v>140</v>
      </c>
      <c r="Z32" s="47" t="n">
        <v>140</v>
      </c>
      <c r="AA32" s="47" t="n">
        <v>140</v>
      </c>
      <c r="AB32" s="47" t="n">
        <v>140</v>
      </c>
      <c r="AC32" s="47" t="n">
        <v>140</v>
      </c>
      <c r="AD32" s="47" t="n">
        <v>140</v>
      </c>
      <c r="AE32" s="47" t="n">
        <v>165</v>
      </c>
      <c r="AF32" s="47" t="n">
        <v>180</v>
      </c>
      <c r="AG32" s="47" t="n">
        <v>180</v>
      </c>
      <c r="AH32" s="47" t="n">
        <v>180</v>
      </c>
      <c r="AI32" s="47" t="n">
        <v>180</v>
      </c>
      <c r="AJ32" s="47" t="n">
        <v>180</v>
      </c>
      <c r="AK32" s="47" t="n">
        <v>180</v>
      </c>
      <c r="AL32" s="47" t="n">
        <v>180</v>
      </c>
    </row>
    <row r="33" customFormat="false" ht="12.75" hidden="false" customHeight="true" outlineLevel="0" collapsed="false">
      <c r="A33" s="45" t="s">
        <v>237</v>
      </c>
      <c r="B33" s="45" t="s">
        <v>598</v>
      </c>
      <c r="C33" s="45" t="s">
        <v>599</v>
      </c>
      <c r="D33" s="45" t="s">
        <v>217</v>
      </c>
      <c r="E33" s="46" t="s">
        <v>562</v>
      </c>
      <c r="F33" s="45" t="n">
        <v>30</v>
      </c>
      <c r="G33" s="45" t="n">
        <v>30</v>
      </c>
      <c r="H33" s="45" t="n">
        <v>30</v>
      </c>
      <c r="I33" s="45" t="n">
        <v>30</v>
      </c>
      <c r="J33" s="45" t="n">
        <v>30</v>
      </c>
      <c r="K33" s="45" t="n">
        <v>30</v>
      </c>
      <c r="L33" s="45" t="n">
        <v>30</v>
      </c>
      <c r="M33" s="45" t="n">
        <v>30</v>
      </c>
      <c r="N33" s="45" t="n">
        <v>30</v>
      </c>
      <c r="O33" s="45" t="n">
        <v>30</v>
      </c>
      <c r="P33" s="45" t="n">
        <v>30</v>
      </c>
      <c r="Q33" s="45" t="n">
        <v>30</v>
      </c>
      <c r="R33" s="45" t="n">
        <v>30</v>
      </c>
      <c r="S33" s="45" t="n">
        <v>30</v>
      </c>
      <c r="T33" s="45" t="n">
        <v>30</v>
      </c>
      <c r="U33" s="45" t="n">
        <v>30</v>
      </c>
      <c r="V33" s="45" t="n">
        <v>40</v>
      </c>
      <c r="W33" s="45" t="n">
        <v>40</v>
      </c>
      <c r="X33" s="45" t="n">
        <v>40</v>
      </c>
      <c r="Y33" s="45" t="n">
        <v>20</v>
      </c>
      <c r="Z33" s="47" t="n">
        <v>5</v>
      </c>
      <c r="AA33" s="47" t="n">
        <v>0</v>
      </c>
      <c r="AB33" s="47" t="n">
        <v>0</v>
      </c>
      <c r="AC33" s="47" t="n">
        <v>0</v>
      </c>
      <c r="AD33" s="47" t="n">
        <v>0</v>
      </c>
      <c r="AE33" s="47" t="n">
        <v>0</v>
      </c>
      <c r="AF33" s="47" t="n">
        <v>0</v>
      </c>
      <c r="AG33" s="47" t="n">
        <v>0</v>
      </c>
      <c r="AH33" s="47" t="n">
        <v>0</v>
      </c>
      <c r="AI33" s="47" t="n">
        <v>0</v>
      </c>
      <c r="AJ33" s="47" t="n">
        <v>0</v>
      </c>
      <c r="AK33" s="47" t="n">
        <v>0</v>
      </c>
      <c r="AL33" s="47" t="n">
        <v>0</v>
      </c>
    </row>
    <row r="34" customFormat="false" ht="12.75" hidden="false" customHeight="true" outlineLevel="0" collapsed="false">
      <c r="A34" s="45" t="s">
        <v>237</v>
      </c>
      <c r="B34" s="45" t="s">
        <v>600</v>
      </c>
      <c r="C34" s="45" t="s">
        <v>601</v>
      </c>
      <c r="D34" s="45" t="s">
        <v>302</v>
      </c>
      <c r="E34" s="46" t="s">
        <v>562</v>
      </c>
      <c r="F34" s="45" t="n">
        <v>40</v>
      </c>
      <c r="G34" s="45" t="n">
        <v>40</v>
      </c>
      <c r="H34" s="45" t="n">
        <v>40</v>
      </c>
      <c r="I34" s="45" t="n">
        <v>40</v>
      </c>
      <c r="J34" s="45" t="n">
        <v>40</v>
      </c>
      <c r="K34" s="45" t="n">
        <v>40</v>
      </c>
      <c r="L34" s="45" t="n">
        <v>40</v>
      </c>
      <c r="M34" s="45" t="n">
        <v>40</v>
      </c>
      <c r="N34" s="45" t="n">
        <v>40</v>
      </c>
      <c r="O34" s="45" t="n">
        <v>40</v>
      </c>
      <c r="P34" s="45" t="n">
        <v>40</v>
      </c>
      <c r="Q34" s="45" t="n">
        <v>40</v>
      </c>
      <c r="R34" s="45" t="n">
        <v>40</v>
      </c>
      <c r="S34" s="45" t="n">
        <v>40</v>
      </c>
      <c r="T34" s="45" t="n">
        <v>40</v>
      </c>
      <c r="U34" s="45" t="n">
        <v>65</v>
      </c>
      <c r="V34" s="45" t="n">
        <v>70</v>
      </c>
      <c r="W34" s="45" t="n">
        <v>70</v>
      </c>
      <c r="X34" s="45" t="n">
        <v>60</v>
      </c>
      <c r="Y34" s="45" t="n">
        <v>30</v>
      </c>
      <c r="Z34" s="47" t="n">
        <v>20</v>
      </c>
      <c r="AA34" s="47" t="n">
        <v>20</v>
      </c>
      <c r="AB34" s="47" t="n">
        <v>20</v>
      </c>
      <c r="AC34" s="47" t="n">
        <v>20</v>
      </c>
      <c r="AD34" s="47" t="n">
        <v>20</v>
      </c>
      <c r="AE34" s="47" t="n">
        <v>45</v>
      </c>
      <c r="AF34" s="47" t="n">
        <v>50</v>
      </c>
      <c r="AG34" s="47" t="n">
        <v>50</v>
      </c>
      <c r="AH34" s="47" t="n">
        <v>50</v>
      </c>
      <c r="AI34" s="47" t="n">
        <v>50</v>
      </c>
      <c r="AJ34" s="47" t="n">
        <v>50</v>
      </c>
      <c r="AK34" s="47" t="n">
        <v>50</v>
      </c>
      <c r="AL34" s="47" t="n">
        <v>50</v>
      </c>
    </row>
    <row r="35" customFormat="false" ht="12.75" hidden="false" customHeight="true" outlineLevel="0" collapsed="false">
      <c r="A35" s="45" t="s">
        <v>237</v>
      </c>
      <c r="B35" s="45" t="s">
        <v>602</v>
      </c>
      <c r="C35" s="45" t="s">
        <v>603</v>
      </c>
      <c r="D35" s="45" t="s">
        <v>326</v>
      </c>
      <c r="E35" s="46" t="s">
        <v>562</v>
      </c>
      <c r="F35" s="45" t="n">
        <v>55</v>
      </c>
      <c r="G35" s="45" t="n">
        <v>55</v>
      </c>
      <c r="H35" s="45" t="n">
        <v>70</v>
      </c>
      <c r="I35" s="45" t="n">
        <v>70</v>
      </c>
      <c r="J35" s="45" t="n">
        <v>60</v>
      </c>
      <c r="K35" s="45" t="n">
        <v>45</v>
      </c>
      <c r="L35" s="45" t="n">
        <v>30</v>
      </c>
      <c r="M35" s="45" t="n">
        <v>30</v>
      </c>
      <c r="N35" s="45" t="n">
        <v>25</v>
      </c>
      <c r="O35" s="45" t="n">
        <v>25</v>
      </c>
      <c r="P35" s="45" t="n">
        <v>25</v>
      </c>
      <c r="Q35" s="45" t="n">
        <v>25</v>
      </c>
      <c r="R35" s="45" t="n">
        <v>20</v>
      </c>
      <c r="S35" s="45" t="n">
        <v>20</v>
      </c>
      <c r="T35" s="45" t="n">
        <v>20</v>
      </c>
      <c r="U35" s="45" t="n">
        <v>20</v>
      </c>
      <c r="V35" s="45" t="n">
        <v>30</v>
      </c>
      <c r="W35" s="45" t="n">
        <v>20</v>
      </c>
      <c r="X35" s="45" t="n">
        <v>20</v>
      </c>
      <c r="Y35" s="45" t="n">
        <v>10</v>
      </c>
      <c r="Z35" s="47" t="n">
        <v>10</v>
      </c>
      <c r="AA35" s="47" t="n">
        <v>20</v>
      </c>
      <c r="AB35" s="47" t="n">
        <v>40</v>
      </c>
      <c r="AC35" s="47" t="n">
        <v>50</v>
      </c>
      <c r="AD35" s="47" t="n">
        <v>50</v>
      </c>
      <c r="AE35" s="47" t="n">
        <v>75</v>
      </c>
      <c r="AF35" s="47" t="n">
        <v>100</v>
      </c>
      <c r="AG35" s="47" t="n">
        <v>100</v>
      </c>
      <c r="AH35" s="47" t="n">
        <v>50</v>
      </c>
      <c r="AI35" s="47" t="n">
        <v>50</v>
      </c>
      <c r="AJ35" s="47" t="n">
        <v>50</v>
      </c>
      <c r="AK35" s="47" t="n">
        <v>50</v>
      </c>
      <c r="AL35" s="47" t="n">
        <v>50</v>
      </c>
    </row>
    <row r="36" customFormat="false" ht="12.75" hidden="false" customHeight="true" outlineLevel="0" collapsed="false">
      <c r="A36" s="45" t="s">
        <v>237</v>
      </c>
      <c r="B36" s="45" t="s">
        <v>604</v>
      </c>
      <c r="C36" s="45" t="s">
        <v>605</v>
      </c>
      <c r="D36" s="45" t="s">
        <v>606</v>
      </c>
      <c r="E36" s="46" t="s">
        <v>562</v>
      </c>
      <c r="F36" s="45" t="n">
        <v>50</v>
      </c>
      <c r="G36" s="45" t="n">
        <v>50</v>
      </c>
      <c r="H36" s="45" t="n">
        <v>50</v>
      </c>
      <c r="I36" s="45" t="n">
        <v>50</v>
      </c>
      <c r="J36" s="45" t="n">
        <v>50</v>
      </c>
      <c r="K36" s="45" t="n">
        <v>50</v>
      </c>
      <c r="L36" s="45" t="n">
        <v>50</v>
      </c>
      <c r="M36" s="45" t="n">
        <v>50</v>
      </c>
      <c r="N36" s="45" t="n">
        <v>50</v>
      </c>
      <c r="O36" s="45" t="n">
        <v>50</v>
      </c>
      <c r="P36" s="45" t="n">
        <v>50</v>
      </c>
      <c r="Q36" s="45" t="n">
        <v>50</v>
      </c>
      <c r="R36" s="45" t="n">
        <v>50</v>
      </c>
      <c r="S36" s="45" t="n">
        <v>50</v>
      </c>
      <c r="T36" s="45" t="n">
        <v>50</v>
      </c>
      <c r="U36" s="45" t="n">
        <v>50</v>
      </c>
      <c r="V36" s="45" t="n">
        <v>60</v>
      </c>
      <c r="W36" s="45" t="n">
        <v>60</v>
      </c>
      <c r="X36" s="45" t="n">
        <v>60</v>
      </c>
      <c r="Y36" s="45" t="n">
        <v>60</v>
      </c>
      <c r="Z36" s="47" t="n">
        <v>60</v>
      </c>
      <c r="AA36" s="47" t="n">
        <v>80</v>
      </c>
      <c r="AB36" s="47" t="n">
        <v>30</v>
      </c>
      <c r="AC36" s="47" t="n">
        <v>0</v>
      </c>
      <c r="AD36" s="47" t="n">
        <v>0</v>
      </c>
      <c r="AE36" s="47" t="n">
        <v>0</v>
      </c>
      <c r="AF36" s="47" t="n">
        <v>0</v>
      </c>
      <c r="AG36" s="47" t="n">
        <v>0</v>
      </c>
      <c r="AH36" s="47" t="n">
        <v>0</v>
      </c>
      <c r="AI36" s="47" t="n">
        <v>0</v>
      </c>
      <c r="AJ36" s="47" t="n">
        <v>0</v>
      </c>
      <c r="AK36" s="47" t="n">
        <v>0</v>
      </c>
      <c r="AL36" s="47" t="n">
        <v>0</v>
      </c>
    </row>
    <row r="37" customFormat="false" ht="12.75" hidden="false" customHeight="true" outlineLevel="0" collapsed="false">
      <c r="A37" s="45" t="s">
        <v>237</v>
      </c>
      <c r="B37" s="45" t="s">
        <v>240</v>
      </c>
      <c r="C37" s="45" t="s">
        <v>241</v>
      </c>
      <c r="D37" s="45" t="s">
        <v>242</v>
      </c>
      <c r="E37" s="46" t="s">
        <v>562</v>
      </c>
      <c r="F37" s="45" t="n">
        <v>10</v>
      </c>
      <c r="G37" s="45" t="n">
        <v>10</v>
      </c>
      <c r="H37" s="45" t="n">
        <v>10</v>
      </c>
      <c r="I37" s="45" t="n">
        <v>10</v>
      </c>
      <c r="J37" s="45" t="n">
        <v>10</v>
      </c>
      <c r="K37" s="45" t="n">
        <v>10</v>
      </c>
      <c r="L37" s="45" t="n">
        <v>30</v>
      </c>
      <c r="M37" s="45" t="n">
        <v>30</v>
      </c>
      <c r="N37" s="45" t="n">
        <v>30</v>
      </c>
      <c r="O37" s="45" t="n">
        <v>30</v>
      </c>
      <c r="P37" s="45" t="n">
        <v>25</v>
      </c>
      <c r="Q37" s="45" t="n">
        <v>20</v>
      </c>
      <c r="R37" s="45" t="n">
        <v>15</v>
      </c>
      <c r="S37" s="45" t="n">
        <v>15</v>
      </c>
      <c r="T37" s="45" t="n">
        <v>10</v>
      </c>
      <c r="U37" s="45" t="n">
        <v>10</v>
      </c>
      <c r="V37" s="45" t="n">
        <v>5</v>
      </c>
      <c r="W37" s="45" t="n">
        <v>5</v>
      </c>
      <c r="X37" s="45" t="n">
        <v>0</v>
      </c>
      <c r="Y37" s="45" t="n">
        <v>160</v>
      </c>
      <c r="Z37" s="47" t="n">
        <v>165</v>
      </c>
      <c r="AA37" s="47" t="n">
        <v>170</v>
      </c>
      <c r="AB37" s="47" t="n">
        <v>180</v>
      </c>
      <c r="AC37" s="47" t="n">
        <v>200</v>
      </c>
      <c r="AD37" s="47" t="n">
        <v>200</v>
      </c>
      <c r="AE37" s="47" t="n">
        <v>200</v>
      </c>
      <c r="AF37" s="47" t="n">
        <v>150</v>
      </c>
      <c r="AG37" s="47" t="n">
        <v>80</v>
      </c>
      <c r="AH37" s="47" t="n">
        <v>0</v>
      </c>
      <c r="AI37" s="47" t="n">
        <v>0</v>
      </c>
      <c r="AJ37" s="47" t="n">
        <v>0</v>
      </c>
      <c r="AK37" s="47" t="n">
        <v>0</v>
      </c>
      <c r="AL37" s="47" t="n">
        <v>0</v>
      </c>
    </row>
    <row r="38" customFormat="false" ht="12.75" hidden="false" customHeight="true" outlineLevel="0" collapsed="false">
      <c r="A38" s="45" t="s">
        <v>607</v>
      </c>
      <c r="B38" s="45" t="s">
        <v>608</v>
      </c>
      <c r="C38" s="45" t="s">
        <v>609</v>
      </c>
      <c r="D38" s="45" t="s">
        <v>610</v>
      </c>
      <c r="E38" s="46" t="s">
        <v>562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5" t="n">
        <v>0</v>
      </c>
      <c r="L38" s="45" t="n">
        <v>0</v>
      </c>
      <c r="M38" s="45" t="n">
        <v>0</v>
      </c>
      <c r="N38" s="45" t="n">
        <v>0</v>
      </c>
      <c r="O38" s="45" t="n">
        <v>0</v>
      </c>
      <c r="P38" s="45" t="n">
        <v>0</v>
      </c>
      <c r="Q38" s="45" t="n">
        <v>0</v>
      </c>
      <c r="R38" s="45" t="n">
        <v>0</v>
      </c>
      <c r="S38" s="45" t="n">
        <v>0</v>
      </c>
      <c r="T38" s="45" t="n">
        <v>0</v>
      </c>
      <c r="U38" s="45" t="n">
        <v>0</v>
      </c>
      <c r="V38" s="45" t="n">
        <v>0</v>
      </c>
      <c r="W38" s="45" t="n">
        <v>0</v>
      </c>
      <c r="X38" s="45" t="n">
        <v>0</v>
      </c>
      <c r="Y38" s="45" t="n">
        <v>0</v>
      </c>
      <c r="Z38" s="47" t="n">
        <v>0</v>
      </c>
      <c r="AA38" s="47" t="n">
        <v>0</v>
      </c>
      <c r="AB38" s="47" t="n">
        <v>0</v>
      </c>
      <c r="AC38" s="47" t="n">
        <v>5</v>
      </c>
      <c r="AD38" s="47" t="n">
        <v>10</v>
      </c>
      <c r="AE38" s="47" t="n">
        <v>10</v>
      </c>
      <c r="AF38" s="47" t="n">
        <v>10</v>
      </c>
      <c r="AG38" s="47" t="n">
        <v>10</v>
      </c>
      <c r="AH38" s="47" t="n">
        <v>10</v>
      </c>
      <c r="AI38" s="47" t="n">
        <v>10</v>
      </c>
      <c r="AJ38" s="47" t="n">
        <v>10</v>
      </c>
      <c r="AK38" s="47" t="n">
        <v>10</v>
      </c>
      <c r="AL38" s="47" t="n">
        <v>10</v>
      </c>
    </row>
    <row r="39" customFormat="false" ht="12.75" hidden="false" customHeight="true" outlineLevel="0" collapsed="false">
      <c r="A39" s="45" t="s">
        <v>607</v>
      </c>
      <c r="B39" s="45" t="s">
        <v>611</v>
      </c>
      <c r="C39" s="45" t="s">
        <v>612</v>
      </c>
      <c r="D39" s="45" t="s">
        <v>613</v>
      </c>
      <c r="E39" s="46" t="s">
        <v>562</v>
      </c>
      <c r="F39" s="45" t="n">
        <v>35</v>
      </c>
      <c r="G39" s="45" t="n">
        <v>30</v>
      </c>
      <c r="H39" s="45" t="n">
        <v>30</v>
      </c>
      <c r="I39" s="45" t="n">
        <v>10</v>
      </c>
      <c r="J39" s="45" t="n">
        <v>10</v>
      </c>
      <c r="K39" s="45" t="n">
        <v>10</v>
      </c>
      <c r="L39" s="45" t="n">
        <v>10</v>
      </c>
      <c r="M39" s="45" t="n">
        <v>10</v>
      </c>
      <c r="N39" s="45" t="n">
        <v>10</v>
      </c>
      <c r="O39" s="45" t="n">
        <v>40</v>
      </c>
      <c r="P39" s="45" t="n">
        <v>40</v>
      </c>
      <c r="Q39" s="45" t="n">
        <v>60</v>
      </c>
      <c r="R39" s="45" t="n">
        <v>95</v>
      </c>
      <c r="S39" s="45" t="n">
        <v>70</v>
      </c>
      <c r="T39" s="45" t="n">
        <v>75</v>
      </c>
      <c r="U39" s="45" t="n">
        <v>75</v>
      </c>
      <c r="V39" s="45" t="n">
        <v>55</v>
      </c>
      <c r="W39" s="45" t="n">
        <v>55</v>
      </c>
      <c r="X39" s="45" t="n">
        <v>55</v>
      </c>
      <c r="Y39" s="45" t="n">
        <v>55</v>
      </c>
      <c r="Z39" s="47" t="n">
        <v>10</v>
      </c>
      <c r="AA39" s="47" t="n">
        <v>0</v>
      </c>
      <c r="AB39" s="47" t="n">
        <v>0</v>
      </c>
      <c r="AC39" s="47" t="n">
        <v>0</v>
      </c>
      <c r="AD39" s="47" t="n">
        <v>0</v>
      </c>
      <c r="AE39" s="47" t="n">
        <v>0</v>
      </c>
      <c r="AF39" s="47" t="n">
        <v>0</v>
      </c>
      <c r="AG39" s="47" t="n">
        <v>0</v>
      </c>
      <c r="AH39" s="47" t="n">
        <v>0</v>
      </c>
      <c r="AI39" s="47" t="n">
        <v>0</v>
      </c>
      <c r="AJ39" s="47" t="n">
        <v>0</v>
      </c>
      <c r="AK39" s="47" t="n">
        <v>0</v>
      </c>
      <c r="AL39" s="47" t="n">
        <v>0</v>
      </c>
    </row>
    <row r="40" customFormat="false" ht="12.75" hidden="true" customHeight="true" outlineLevel="0" collapsed="false">
      <c r="A40" s="45" t="s">
        <v>246</v>
      </c>
      <c r="B40" s="45" t="s">
        <v>614</v>
      </c>
      <c r="C40" s="45" t="s">
        <v>615</v>
      </c>
      <c r="D40" s="45" t="s">
        <v>614</v>
      </c>
      <c r="E40" s="46" t="s">
        <v>562</v>
      </c>
      <c r="F40" s="45" t="n">
        <v>20</v>
      </c>
      <c r="G40" s="45" t="n">
        <v>20</v>
      </c>
      <c r="H40" s="45" t="n">
        <v>20</v>
      </c>
      <c r="I40" s="45" t="n">
        <v>20</v>
      </c>
      <c r="J40" s="45" t="n">
        <v>20</v>
      </c>
      <c r="K40" s="45" t="n">
        <v>20</v>
      </c>
      <c r="L40" s="45" t="n">
        <v>20</v>
      </c>
      <c r="M40" s="45" t="n">
        <v>20</v>
      </c>
      <c r="N40" s="45" t="n">
        <v>10</v>
      </c>
      <c r="O40" s="45" t="n">
        <v>0</v>
      </c>
      <c r="P40" s="45" t="n">
        <v>0</v>
      </c>
      <c r="Q40" s="45" t="n">
        <v>0</v>
      </c>
      <c r="R40" s="45" t="n">
        <v>0</v>
      </c>
      <c r="S40" s="45" t="n">
        <v>0</v>
      </c>
      <c r="T40" s="45" t="n">
        <v>0</v>
      </c>
      <c r="U40" s="45" t="n">
        <v>0</v>
      </c>
      <c r="V40" s="45" t="n">
        <v>0</v>
      </c>
      <c r="W40" s="45" t="n">
        <v>0</v>
      </c>
      <c r="X40" s="45" t="n">
        <v>0</v>
      </c>
      <c r="Y40" s="45" t="n">
        <v>0</v>
      </c>
      <c r="Z40" s="47" t="n">
        <v>0</v>
      </c>
      <c r="AA40" s="47" t="n">
        <v>0</v>
      </c>
      <c r="AB40" s="47" t="n">
        <v>0</v>
      </c>
      <c r="AC40" s="47" t="n">
        <v>0</v>
      </c>
      <c r="AD40" s="47" t="n">
        <v>0</v>
      </c>
      <c r="AE40" s="47" t="n">
        <v>0</v>
      </c>
      <c r="AF40" s="47" t="n">
        <v>0</v>
      </c>
      <c r="AG40" s="47" t="n">
        <v>0</v>
      </c>
      <c r="AH40" s="47" t="n">
        <v>0</v>
      </c>
      <c r="AI40" s="47" t="n">
        <v>0</v>
      </c>
      <c r="AJ40" s="47" t="n">
        <v>0</v>
      </c>
      <c r="AK40" s="47" t="n">
        <v>0</v>
      </c>
      <c r="AL40" s="47" t="n">
        <v>0</v>
      </c>
    </row>
    <row r="41" customFormat="false" ht="12.75" hidden="false" customHeight="true" outlineLevel="0" collapsed="false">
      <c r="A41" s="48" t="s">
        <v>246</v>
      </c>
      <c r="B41" s="48" t="s">
        <v>249</v>
      </c>
      <c r="C41" s="48" t="s">
        <v>252</v>
      </c>
      <c r="D41" s="48" t="s">
        <v>251</v>
      </c>
      <c r="E41" s="49" t="s">
        <v>562</v>
      </c>
      <c r="F41" s="48" t="n">
        <v>25</v>
      </c>
      <c r="G41" s="48" t="n">
        <v>25</v>
      </c>
      <c r="H41" s="48" t="n">
        <v>25</v>
      </c>
      <c r="I41" s="48" t="n">
        <v>25</v>
      </c>
      <c r="J41" s="48" t="n">
        <v>25</v>
      </c>
      <c r="K41" s="48" t="n">
        <v>25</v>
      </c>
      <c r="L41" s="48" t="n">
        <v>25</v>
      </c>
      <c r="M41" s="48" t="n">
        <v>25</v>
      </c>
      <c r="N41" s="48" t="n">
        <v>25</v>
      </c>
      <c r="O41" s="48" t="n">
        <v>25</v>
      </c>
      <c r="P41" s="48" t="n">
        <v>25</v>
      </c>
      <c r="Q41" s="48" t="n">
        <v>25</v>
      </c>
      <c r="R41" s="48" t="n">
        <v>25</v>
      </c>
      <c r="S41" s="48" t="n">
        <v>25</v>
      </c>
      <c r="T41" s="48" t="n">
        <v>25</v>
      </c>
      <c r="U41" s="48" t="n">
        <v>25</v>
      </c>
      <c r="V41" s="48" t="n">
        <v>25</v>
      </c>
      <c r="W41" s="48" t="n">
        <v>20</v>
      </c>
      <c r="X41" s="48" t="n">
        <v>20</v>
      </c>
      <c r="Y41" s="48" t="n">
        <v>15</v>
      </c>
      <c r="Z41" s="50" t="n">
        <v>15</v>
      </c>
      <c r="AA41" s="50" t="n">
        <v>15</v>
      </c>
      <c r="AB41" s="50" t="n">
        <v>15</v>
      </c>
      <c r="AC41" s="50" t="n">
        <v>5</v>
      </c>
      <c r="AD41" s="50" t="n">
        <v>5</v>
      </c>
      <c r="AE41" s="50" t="n">
        <v>5</v>
      </c>
      <c r="AF41" s="50" t="n">
        <v>5</v>
      </c>
      <c r="AG41" s="50" t="n">
        <v>5</v>
      </c>
      <c r="AH41" s="50" t="n">
        <v>5</v>
      </c>
      <c r="AI41" s="50" t="n">
        <v>5</v>
      </c>
      <c r="AJ41" s="50" t="n">
        <v>5</v>
      </c>
      <c r="AK41" s="50" t="n">
        <v>5</v>
      </c>
      <c r="AL41" s="50" t="n">
        <v>5</v>
      </c>
    </row>
    <row r="42" customFormat="false" ht="12.75" hidden="true" customHeight="true" outlineLevel="0" collapsed="false">
      <c r="A42" s="45" t="s">
        <v>272</v>
      </c>
      <c r="B42" s="45" t="s">
        <v>616</v>
      </c>
      <c r="C42" s="45" t="s">
        <v>616</v>
      </c>
      <c r="D42" s="45" t="s">
        <v>616</v>
      </c>
      <c r="E42" s="46" t="s">
        <v>562</v>
      </c>
      <c r="F42" s="45" t="n">
        <v>30</v>
      </c>
      <c r="G42" s="45" t="n">
        <v>30</v>
      </c>
      <c r="H42" s="45" t="n">
        <v>30</v>
      </c>
      <c r="I42" s="45" t="n">
        <v>30</v>
      </c>
      <c r="J42" s="45" t="n">
        <v>30</v>
      </c>
      <c r="K42" s="45" t="n">
        <v>20</v>
      </c>
      <c r="L42" s="45" t="n">
        <v>0</v>
      </c>
      <c r="M42" s="45" t="n">
        <v>0</v>
      </c>
      <c r="N42" s="45" t="n">
        <v>0</v>
      </c>
      <c r="O42" s="45" t="n">
        <v>0</v>
      </c>
      <c r="P42" s="45" t="n">
        <v>0</v>
      </c>
      <c r="Q42" s="45" t="n">
        <v>0</v>
      </c>
      <c r="R42" s="45" t="n">
        <v>0</v>
      </c>
      <c r="S42" s="45" t="n">
        <v>0</v>
      </c>
      <c r="T42" s="45" t="n">
        <v>0</v>
      </c>
      <c r="U42" s="45" t="n">
        <v>0</v>
      </c>
      <c r="V42" s="45" t="n">
        <v>0</v>
      </c>
      <c r="W42" s="45" t="n">
        <v>0</v>
      </c>
      <c r="X42" s="45" t="n">
        <v>0</v>
      </c>
      <c r="Y42" s="45" t="n">
        <v>0</v>
      </c>
      <c r="Z42" s="47" t="n">
        <v>0</v>
      </c>
      <c r="AA42" s="47" t="n">
        <v>0</v>
      </c>
      <c r="AB42" s="47" t="n">
        <v>0</v>
      </c>
      <c r="AC42" s="47" t="n">
        <v>0</v>
      </c>
      <c r="AD42" s="47" t="n">
        <v>0</v>
      </c>
      <c r="AE42" s="47" t="n">
        <v>0</v>
      </c>
      <c r="AF42" s="47" t="n">
        <v>0</v>
      </c>
      <c r="AG42" s="47" t="n">
        <v>0</v>
      </c>
      <c r="AH42" s="47" t="n">
        <v>0</v>
      </c>
      <c r="AI42" s="47" t="n">
        <v>0</v>
      </c>
      <c r="AJ42" s="47" t="n">
        <v>0</v>
      </c>
      <c r="AK42" s="47" t="n">
        <v>0</v>
      </c>
      <c r="AL42" s="47" t="n">
        <v>0</v>
      </c>
    </row>
    <row r="43" customFormat="false" ht="12.75" hidden="false" customHeight="true" outlineLevel="0" collapsed="false">
      <c r="A43" s="45" t="s">
        <v>272</v>
      </c>
      <c r="B43" s="45" t="s">
        <v>617</v>
      </c>
      <c r="C43" s="45" t="s">
        <v>618</v>
      </c>
      <c r="D43" s="45" t="s">
        <v>619</v>
      </c>
      <c r="E43" s="46" t="s">
        <v>562</v>
      </c>
      <c r="F43" s="45" t="n">
        <v>20</v>
      </c>
      <c r="G43" s="45" t="n">
        <v>20</v>
      </c>
      <c r="H43" s="45" t="n">
        <v>20</v>
      </c>
      <c r="I43" s="45" t="n">
        <v>20</v>
      </c>
      <c r="J43" s="45" t="n">
        <v>20</v>
      </c>
      <c r="K43" s="45" t="n">
        <v>20</v>
      </c>
      <c r="L43" s="45" t="n">
        <v>20</v>
      </c>
      <c r="M43" s="45" t="n">
        <v>20</v>
      </c>
      <c r="N43" s="45" t="n">
        <v>20</v>
      </c>
      <c r="O43" s="45" t="n">
        <v>20</v>
      </c>
      <c r="P43" s="45" t="n">
        <v>20</v>
      </c>
      <c r="Q43" s="45" t="n">
        <v>20</v>
      </c>
      <c r="R43" s="45" t="n">
        <v>40</v>
      </c>
      <c r="S43" s="45" t="n">
        <v>40</v>
      </c>
      <c r="T43" s="45" t="n">
        <v>40</v>
      </c>
      <c r="U43" s="45" t="n">
        <v>40</v>
      </c>
      <c r="V43" s="45" t="n">
        <v>40</v>
      </c>
      <c r="W43" s="45" t="n">
        <v>55</v>
      </c>
      <c r="X43" s="45" t="n">
        <v>100</v>
      </c>
      <c r="Y43" s="45" t="n">
        <v>100</v>
      </c>
      <c r="Z43" s="47" t="n">
        <v>100</v>
      </c>
      <c r="AA43" s="47" t="n">
        <v>85</v>
      </c>
      <c r="AB43" s="47" t="n">
        <v>80</v>
      </c>
      <c r="AC43" s="47" t="n">
        <v>80</v>
      </c>
      <c r="AD43" s="47" t="n">
        <v>80</v>
      </c>
      <c r="AE43" s="47" t="n">
        <v>80</v>
      </c>
      <c r="AF43" s="47" t="n">
        <v>80</v>
      </c>
      <c r="AG43" s="47" t="n">
        <v>80</v>
      </c>
      <c r="AH43" s="47" t="n">
        <v>80</v>
      </c>
      <c r="AI43" s="47" t="n">
        <v>80</v>
      </c>
      <c r="AJ43" s="47" t="n">
        <v>80</v>
      </c>
      <c r="AK43" s="47" t="n">
        <v>80</v>
      </c>
      <c r="AL43" s="47" t="n">
        <v>80</v>
      </c>
    </row>
    <row r="44" customFormat="false" ht="12.75" hidden="true" customHeight="true" outlineLevel="0" collapsed="false">
      <c r="A44" s="45" t="s">
        <v>272</v>
      </c>
      <c r="B44" s="45" t="s">
        <v>620</v>
      </c>
      <c r="C44" s="45" t="s">
        <v>621</v>
      </c>
      <c r="D44" s="45" t="s">
        <v>620</v>
      </c>
      <c r="E44" s="46" t="s">
        <v>562</v>
      </c>
      <c r="F44" s="45" t="n">
        <v>10</v>
      </c>
      <c r="G44" s="45" t="n">
        <v>10</v>
      </c>
      <c r="H44" s="45" t="n">
        <v>10</v>
      </c>
      <c r="I44" s="45" t="n">
        <v>10</v>
      </c>
      <c r="J44" s="45" t="n">
        <v>10</v>
      </c>
      <c r="K44" s="45" t="n">
        <v>10</v>
      </c>
      <c r="L44" s="45" t="n">
        <v>0</v>
      </c>
      <c r="M44" s="45" t="n">
        <v>0</v>
      </c>
      <c r="N44" s="45" t="n">
        <v>0</v>
      </c>
      <c r="O44" s="45" t="n">
        <v>0</v>
      </c>
      <c r="P44" s="45" t="n">
        <v>0</v>
      </c>
      <c r="Q44" s="45" t="n">
        <v>0</v>
      </c>
      <c r="R44" s="45" t="n">
        <v>0</v>
      </c>
      <c r="S44" s="45" t="n">
        <v>0</v>
      </c>
      <c r="T44" s="45" t="n">
        <v>0</v>
      </c>
      <c r="U44" s="45" t="n">
        <v>0</v>
      </c>
      <c r="V44" s="45" t="n">
        <v>0</v>
      </c>
      <c r="W44" s="45" t="n">
        <v>0</v>
      </c>
      <c r="X44" s="45" t="n">
        <v>0</v>
      </c>
      <c r="Y44" s="45" t="n">
        <v>0</v>
      </c>
      <c r="Z44" s="47" t="n">
        <v>0</v>
      </c>
      <c r="AA44" s="47" t="n">
        <v>0</v>
      </c>
      <c r="AB44" s="47" t="n">
        <v>0</v>
      </c>
      <c r="AC44" s="47" t="n">
        <v>0</v>
      </c>
      <c r="AD44" s="47" t="n">
        <v>0</v>
      </c>
      <c r="AE44" s="47" t="n">
        <v>0</v>
      </c>
      <c r="AF44" s="47" t="n">
        <v>0</v>
      </c>
      <c r="AG44" s="47" t="n">
        <v>0</v>
      </c>
      <c r="AH44" s="47" t="n">
        <v>0</v>
      </c>
      <c r="AI44" s="47" t="n">
        <v>0</v>
      </c>
      <c r="AJ44" s="47" t="n">
        <v>0</v>
      </c>
      <c r="AK44" s="47" t="n">
        <v>0</v>
      </c>
      <c r="AL44" s="47" t="n">
        <v>0</v>
      </c>
    </row>
    <row r="45" customFormat="false" ht="12.75" hidden="true" customHeight="true" outlineLevel="0" collapsed="false">
      <c r="A45" s="45" t="s">
        <v>272</v>
      </c>
      <c r="B45" s="45" t="s">
        <v>622</v>
      </c>
      <c r="C45" s="45" t="s">
        <v>622</v>
      </c>
      <c r="D45" s="45" t="s">
        <v>622</v>
      </c>
      <c r="E45" s="46" t="s">
        <v>562</v>
      </c>
      <c r="F45" s="45" t="n">
        <v>20</v>
      </c>
      <c r="G45" s="45" t="n">
        <v>20</v>
      </c>
      <c r="H45" s="45" t="n">
        <v>20</v>
      </c>
      <c r="I45" s="45" t="n">
        <v>20</v>
      </c>
      <c r="J45" s="45" t="n">
        <v>20</v>
      </c>
      <c r="K45" s="45" t="n">
        <v>20</v>
      </c>
      <c r="L45" s="45" t="n">
        <v>0</v>
      </c>
      <c r="M45" s="45" t="n">
        <v>0</v>
      </c>
      <c r="N45" s="45" t="n">
        <v>0</v>
      </c>
      <c r="O45" s="45" t="n">
        <v>0</v>
      </c>
      <c r="P45" s="45" t="n">
        <v>0</v>
      </c>
      <c r="Q45" s="45" t="n">
        <v>0</v>
      </c>
      <c r="R45" s="45" t="n">
        <v>0</v>
      </c>
      <c r="S45" s="45" t="n">
        <v>0</v>
      </c>
      <c r="T45" s="45" t="n">
        <v>0</v>
      </c>
      <c r="U45" s="45" t="n">
        <v>0</v>
      </c>
      <c r="V45" s="45" t="n">
        <v>0</v>
      </c>
      <c r="W45" s="45" t="n">
        <v>0</v>
      </c>
      <c r="X45" s="45" t="n">
        <v>0</v>
      </c>
      <c r="Y45" s="45" t="n">
        <v>0</v>
      </c>
      <c r="Z45" s="47" t="n">
        <v>0</v>
      </c>
      <c r="AA45" s="47" t="n">
        <v>0</v>
      </c>
      <c r="AB45" s="47" t="n">
        <v>0</v>
      </c>
      <c r="AC45" s="47" t="n">
        <v>0</v>
      </c>
      <c r="AD45" s="47" t="n">
        <v>0</v>
      </c>
      <c r="AE45" s="47" t="n">
        <v>0</v>
      </c>
      <c r="AF45" s="47" t="n">
        <v>0</v>
      </c>
      <c r="AG45" s="47" t="n">
        <v>0</v>
      </c>
      <c r="AH45" s="47" t="n">
        <v>0</v>
      </c>
      <c r="AI45" s="47" t="n">
        <v>0</v>
      </c>
      <c r="AJ45" s="47" t="n">
        <v>0</v>
      </c>
      <c r="AK45" s="47" t="n">
        <v>0</v>
      </c>
      <c r="AL45" s="47" t="n">
        <v>0</v>
      </c>
    </row>
    <row r="46" customFormat="false" ht="12.75" hidden="true" customHeight="true" outlineLevel="0" collapsed="false">
      <c r="A46" s="45" t="s">
        <v>272</v>
      </c>
      <c r="B46" s="45" t="s">
        <v>623</v>
      </c>
      <c r="C46" s="45" t="s">
        <v>624</v>
      </c>
      <c r="D46" s="45" t="s">
        <v>623</v>
      </c>
      <c r="E46" s="46" t="s">
        <v>562</v>
      </c>
      <c r="F46" s="45" t="n">
        <v>40</v>
      </c>
      <c r="G46" s="45" t="n">
        <v>40</v>
      </c>
      <c r="H46" s="45" t="n">
        <v>40</v>
      </c>
      <c r="I46" s="45" t="n">
        <v>40</v>
      </c>
      <c r="J46" s="45" t="n">
        <v>40</v>
      </c>
      <c r="K46" s="45" t="n">
        <v>40</v>
      </c>
      <c r="L46" s="45" t="n">
        <v>40</v>
      </c>
      <c r="M46" s="45" t="n">
        <v>40</v>
      </c>
      <c r="N46" s="45" t="n">
        <v>25</v>
      </c>
      <c r="O46" s="45" t="n">
        <v>0</v>
      </c>
      <c r="P46" s="45" t="n">
        <v>0</v>
      </c>
      <c r="Q46" s="45" t="n">
        <v>0</v>
      </c>
      <c r="R46" s="45" t="n">
        <v>0</v>
      </c>
      <c r="S46" s="45" t="n">
        <v>0</v>
      </c>
      <c r="T46" s="45" t="n">
        <v>0</v>
      </c>
      <c r="U46" s="45" t="n">
        <v>0</v>
      </c>
      <c r="V46" s="45" t="n">
        <v>0</v>
      </c>
      <c r="W46" s="45" t="n">
        <v>0</v>
      </c>
      <c r="X46" s="45" t="n">
        <v>0</v>
      </c>
      <c r="Y46" s="45" t="n">
        <v>0</v>
      </c>
      <c r="Z46" s="47" t="n">
        <v>0</v>
      </c>
      <c r="AA46" s="47" t="n">
        <v>0</v>
      </c>
      <c r="AB46" s="47" t="n">
        <v>0</v>
      </c>
      <c r="AC46" s="47" t="n">
        <v>0</v>
      </c>
      <c r="AD46" s="47" t="n">
        <v>0</v>
      </c>
      <c r="AE46" s="47" t="n">
        <v>0</v>
      </c>
      <c r="AF46" s="47" t="n">
        <v>0</v>
      </c>
      <c r="AG46" s="47" t="n">
        <v>0</v>
      </c>
      <c r="AH46" s="47" t="n">
        <v>0</v>
      </c>
      <c r="AI46" s="47" t="n">
        <v>0</v>
      </c>
      <c r="AJ46" s="47" t="n">
        <v>0</v>
      </c>
      <c r="AK46" s="47" t="n">
        <v>0</v>
      </c>
      <c r="AL46" s="47" t="n">
        <v>0</v>
      </c>
    </row>
    <row r="47" customFormat="false" ht="12.75" hidden="true" customHeight="true" outlineLevel="0" collapsed="false">
      <c r="A47" s="45" t="s">
        <v>272</v>
      </c>
      <c r="B47" s="45" t="s">
        <v>625</v>
      </c>
      <c r="C47" s="45" t="s">
        <v>626</v>
      </c>
      <c r="D47" s="45" t="s">
        <v>625</v>
      </c>
      <c r="E47" s="46" t="s">
        <v>562</v>
      </c>
      <c r="F47" s="45" t="n">
        <v>35</v>
      </c>
      <c r="G47" s="45" t="n">
        <v>35</v>
      </c>
      <c r="H47" s="45" t="n">
        <v>35</v>
      </c>
      <c r="I47" s="45" t="n">
        <v>35</v>
      </c>
      <c r="J47" s="45" t="n">
        <v>35</v>
      </c>
      <c r="K47" s="45" t="n">
        <v>35</v>
      </c>
      <c r="L47" s="45" t="n">
        <v>35</v>
      </c>
      <c r="M47" s="45" t="n">
        <v>35</v>
      </c>
      <c r="N47" s="45" t="n">
        <v>35</v>
      </c>
      <c r="O47" s="45" t="n">
        <v>35</v>
      </c>
      <c r="P47" s="45" t="n">
        <v>35</v>
      </c>
      <c r="Q47" s="45" t="n">
        <v>35</v>
      </c>
      <c r="R47" s="45" t="n">
        <v>35</v>
      </c>
      <c r="S47" s="45" t="n">
        <v>35</v>
      </c>
      <c r="T47" s="45" t="n">
        <v>35</v>
      </c>
      <c r="U47" s="45" t="n">
        <v>30</v>
      </c>
      <c r="V47" s="45" t="n">
        <v>10</v>
      </c>
      <c r="W47" s="45" t="n">
        <v>0</v>
      </c>
      <c r="X47" s="45" t="n">
        <v>0</v>
      </c>
      <c r="Y47" s="45" t="n">
        <v>0</v>
      </c>
      <c r="Z47" s="47" t="n">
        <v>0</v>
      </c>
      <c r="AA47" s="47" t="n">
        <v>0</v>
      </c>
      <c r="AB47" s="47" t="n">
        <v>0</v>
      </c>
      <c r="AC47" s="47" t="n">
        <v>0</v>
      </c>
      <c r="AD47" s="47" t="n">
        <v>0</v>
      </c>
      <c r="AE47" s="47" t="n">
        <v>0</v>
      </c>
      <c r="AF47" s="47" t="n">
        <v>0</v>
      </c>
      <c r="AG47" s="47" t="n">
        <v>0</v>
      </c>
      <c r="AH47" s="47" t="n">
        <v>0</v>
      </c>
      <c r="AI47" s="47" t="n">
        <v>0</v>
      </c>
      <c r="AJ47" s="47" t="n">
        <v>0</v>
      </c>
      <c r="AK47" s="47" t="n">
        <v>0</v>
      </c>
      <c r="AL47" s="47" t="n">
        <v>0</v>
      </c>
    </row>
    <row r="48" customFormat="false" ht="12.75" hidden="true" customHeight="true" outlineLevel="0" collapsed="false">
      <c r="A48" s="45" t="s">
        <v>272</v>
      </c>
      <c r="B48" s="45" t="s">
        <v>199</v>
      </c>
      <c r="C48" s="45" t="s">
        <v>199</v>
      </c>
      <c r="D48" s="45" t="s">
        <v>199</v>
      </c>
      <c r="E48" s="46" t="s">
        <v>562</v>
      </c>
      <c r="F48" s="45" t="n">
        <v>110</v>
      </c>
      <c r="G48" s="45" t="n">
        <v>110</v>
      </c>
      <c r="H48" s="45" t="n">
        <v>110</v>
      </c>
      <c r="I48" s="45" t="n">
        <v>110</v>
      </c>
      <c r="J48" s="45" t="n">
        <v>110</v>
      </c>
      <c r="K48" s="45" t="n">
        <v>110</v>
      </c>
      <c r="L48" s="45" t="n">
        <v>0</v>
      </c>
      <c r="M48" s="45" t="n">
        <v>0</v>
      </c>
      <c r="N48" s="45" t="n">
        <v>0</v>
      </c>
      <c r="O48" s="45" t="n">
        <v>0</v>
      </c>
      <c r="P48" s="45" t="n">
        <v>0</v>
      </c>
      <c r="Q48" s="45" t="n">
        <v>0</v>
      </c>
      <c r="R48" s="45" t="n">
        <v>0</v>
      </c>
      <c r="S48" s="45" t="n">
        <v>0</v>
      </c>
      <c r="T48" s="45" t="n">
        <v>0</v>
      </c>
      <c r="U48" s="45" t="n">
        <v>0</v>
      </c>
      <c r="V48" s="45" t="n">
        <v>0</v>
      </c>
      <c r="W48" s="45" t="n">
        <v>0</v>
      </c>
      <c r="X48" s="45" t="n">
        <v>0</v>
      </c>
      <c r="Y48" s="45" t="n">
        <v>0</v>
      </c>
      <c r="Z48" s="47" t="n">
        <v>0</v>
      </c>
      <c r="AA48" s="47" t="n">
        <v>0</v>
      </c>
      <c r="AB48" s="47" t="n">
        <v>0</v>
      </c>
      <c r="AC48" s="47" t="n">
        <v>0</v>
      </c>
      <c r="AD48" s="47" t="n">
        <v>0</v>
      </c>
      <c r="AE48" s="47" t="n">
        <v>0</v>
      </c>
      <c r="AF48" s="47" t="n">
        <v>0</v>
      </c>
      <c r="AG48" s="47" t="n">
        <v>0</v>
      </c>
      <c r="AH48" s="47" t="n">
        <v>0</v>
      </c>
      <c r="AI48" s="47" t="n">
        <v>0</v>
      </c>
      <c r="AJ48" s="47" t="n">
        <v>0</v>
      </c>
      <c r="AK48" s="47" t="n">
        <v>0</v>
      </c>
      <c r="AL48" s="47" t="n">
        <v>0</v>
      </c>
    </row>
    <row r="49" customFormat="false" ht="12.75" hidden="true" customHeight="true" outlineLevel="0" collapsed="false">
      <c r="A49" s="45" t="s">
        <v>272</v>
      </c>
      <c r="B49" s="45" t="s">
        <v>199</v>
      </c>
      <c r="C49" s="45" t="s">
        <v>199</v>
      </c>
      <c r="D49" s="45" t="s">
        <v>199</v>
      </c>
      <c r="E49" s="46" t="s">
        <v>562</v>
      </c>
      <c r="F49" s="45" t="n">
        <v>25</v>
      </c>
      <c r="G49" s="45" t="n">
        <v>25</v>
      </c>
      <c r="H49" s="45" t="n">
        <v>25</v>
      </c>
      <c r="I49" s="45" t="n">
        <v>0</v>
      </c>
      <c r="J49" s="45" t="n">
        <v>0</v>
      </c>
      <c r="K49" s="45" t="n">
        <v>0</v>
      </c>
      <c r="L49" s="45" t="n">
        <v>0</v>
      </c>
      <c r="M49" s="45" t="n">
        <v>0</v>
      </c>
      <c r="N49" s="45" t="n">
        <v>0</v>
      </c>
      <c r="O49" s="45" t="n">
        <v>0</v>
      </c>
      <c r="P49" s="45" t="n">
        <v>0</v>
      </c>
      <c r="Q49" s="45" t="n">
        <v>0</v>
      </c>
      <c r="R49" s="45" t="n">
        <v>0</v>
      </c>
      <c r="S49" s="45" t="n">
        <v>0</v>
      </c>
      <c r="T49" s="45" t="n">
        <v>0</v>
      </c>
      <c r="U49" s="45" t="n">
        <v>0</v>
      </c>
      <c r="V49" s="45" t="n">
        <v>0</v>
      </c>
      <c r="W49" s="45" t="n">
        <v>0</v>
      </c>
      <c r="X49" s="45" t="n">
        <v>0</v>
      </c>
      <c r="Y49" s="45" t="n">
        <v>0</v>
      </c>
      <c r="Z49" s="47" t="n">
        <v>0</v>
      </c>
      <c r="AA49" s="47" t="n">
        <v>0</v>
      </c>
      <c r="AB49" s="47" t="n">
        <v>0</v>
      </c>
      <c r="AC49" s="47" t="n">
        <v>0</v>
      </c>
      <c r="AD49" s="47" t="n">
        <v>0</v>
      </c>
      <c r="AE49" s="47" t="n">
        <v>0</v>
      </c>
      <c r="AF49" s="47" t="n">
        <v>0</v>
      </c>
      <c r="AG49" s="47" t="n">
        <v>0</v>
      </c>
      <c r="AH49" s="47" t="n">
        <v>0</v>
      </c>
      <c r="AI49" s="47" t="n">
        <v>0</v>
      </c>
      <c r="AJ49" s="47" t="n">
        <v>0</v>
      </c>
      <c r="AK49" s="47" t="n">
        <v>0</v>
      </c>
      <c r="AL49" s="47" t="n">
        <v>0</v>
      </c>
    </row>
    <row r="50" customFormat="false" ht="12.75" hidden="false" customHeight="true" outlineLevel="0" collapsed="false">
      <c r="A50" s="45" t="s">
        <v>281</v>
      </c>
      <c r="B50" s="45" t="s">
        <v>627</v>
      </c>
      <c r="C50" s="45" t="s">
        <v>628</v>
      </c>
      <c r="D50" s="45" t="s">
        <v>629</v>
      </c>
      <c r="E50" s="46" t="s">
        <v>562</v>
      </c>
      <c r="F50" s="45" t="n">
        <v>40</v>
      </c>
      <c r="G50" s="45" t="n">
        <v>40</v>
      </c>
      <c r="H50" s="45" t="n">
        <v>40</v>
      </c>
      <c r="I50" s="45" t="n">
        <v>40</v>
      </c>
      <c r="J50" s="45" t="n">
        <v>40</v>
      </c>
      <c r="K50" s="45" t="n">
        <v>40</v>
      </c>
      <c r="L50" s="45" t="n">
        <v>40</v>
      </c>
      <c r="M50" s="45" t="n">
        <v>40</v>
      </c>
      <c r="N50" s="45" t="n">
        <v>40</v>
      </c>
      <c r="O50" s="45" t="n">
        <v>40</v>
      </c>
      <c r="P50" s="45" t="n">
        <v>40</v>
      </c>
      <c r="Q50" s="45" t="n">
        <v>40</v>
      </c>
      <c r="R50" s="45" t="n">
        <v>40</v>
      </c>
      <c r="S50" s="45" t="n">
        <v>40</v>
      </c>
      <c r="T50" s="45" t="n">
        <v>40</v>
      </c>
      <c r="U50" s="45" t="n">
        <v>40</v>
      </c>
      <c r="V50" s="45" t="n">
        <v>40</v>
      </c>
      <c r="W50" s="45" t="n">
        <v>40</v>
      </c>
      <c r="X50" s="45" t="n">
        <v>40</v>
      </c>
      <c r="Y50" s="45" t="n">
        <v>40</v>
      </c>
      <c r="Z50" s="47" t="n">
        <v>40</v>
      </c>
      <c r="AA50" s="47" t="n">
        <v>25</v>
      </c>
      <c r="AB50" s="47" t="n">
        <v>0</v>
      </c>
      <c r="AC50" s="47" t="n">
        <v>0</v>
      </c>
      <c r="AD50" s="47" t="n">
        <v>0</v>
      </c>
      <c r="AE50" s="47" t="n">
        <v>0</v>
      </c>
      <c r="AF50" s="47" t="n">
        <v>0</v>
      </c>
      <c r="AG50" s="47" t="n">
        <v>0</v>
      </c>
      <c r="AH50" s="47" t="n">
        <v>0</v>
      </c>
      <c r="AI50" s="47" t="n">
        <v>0</v>
      </c>
      <c r="AJ50" s="47" t="n">
        <v>0</v>
      </c>
      <c r="AK50" s="47" t="n">
        <v>0</v>
      </c>
      <c r="AL50" s="47" t="n">
        <v>0</v>
      </c>
    </row>
    <row r="51" customFormat="false" ht="12.75" hidden="false" customHeight="true" outlineLevel="0" collapsed="false">
      <c r="A51" s="45" t="s">
        <v>281</v>
      </c>
      <c r="B51" s="45"/>
      <c r="C51" s="45" t="s">
        <v>630</v>
      </c>
      <c r="D51" s="45" t="s">
        <v>629</v>
      </c>
      <c r="E51" s="46" t="s">
        <v>562</v>
      </c>
      <c r="F51" s="45" t="n">
        <v>30</v>
      </c>
      <c r="G51" s="45" t="n">
        <v>35</v>
      </c>
      <c r="H51" s="45" t="n">
        <v>40</v>
      </c>
      <c r="I51" s="45" t="n">
        <v>50</v>
      </c>
      <c r="J51" s="45" t="n">
        <v>50</v>
      </c>
      <c r="K51" s="45" t="n">
        <v>50</v>
      </c>
      <c r="L51" s="45" t="n">
        <v>50</v>
      </c>
      <c r="M51" s="45" t="n">
        <v>50</v>
      </c>
      <c r="N51" s="45" t="n">
        <v>55</v>
      </c>
      <c r="O51" s="45" t="n">
        <v>55</v>
      </c>
      <c r="P51" s="45" t="n">
        <v>55</v>
      </c>
      <c r="Q51" s="45" t="n">
        <v>60</v>
      </c>
      <c r="R51" s="45" t="n">
        <v>60</v>
      </c>
      <c r="S51" s="45" t="n">
        <v>70</v>
      </c>
      <c r="T51" s="45" t="n">
        <v>75</v>
      </c>
      <c r="U51" s="45" t="n">
        <v>85</v>
      </c>
      <c r="V51" s="45" t="n">
        <v>85</v>
      </c>
      <c r="W51" s="45" t="n">
        <v>85</v>
      </c>
      <c r="X51" s="45" t="n">
        <v>85</v>
      </c>
      <c r="Y51" s="45" t="n">
        <v>85</v>
      </c>
      <c r="Z51" s="47" t="n">
        <v>85</v>
      </c>
      <c r="AA51" s="47" t="n">
        <v>85</v>
      </c>
      <c r="AB51" s="47" t="n">
        <v>85</v>
      </c>
      <c r="AC51" s="47" t="n">
        <v>85</v>
      </c>
      <c r="AD51" s="47" t="n">
        <v>85</v>
      </c>
      <c r="AE51" s="47" t="n">
        <v>85</v>
      </c>
      <c r="AF51" s="47" t="n">
        <v>85</v>
      </c>
      <c r="AG51" s="47" t="n">
        <v>85</v>
      </c>
      <c r="AH51" s="47" t="n">
        <v>85</v>
      </c>
      <c r="AI51" s="47" t="n">
        <v>85</v>
      </c>
      <c r="AJ51" s="47" t="n">
        <v>85</v>
      </c>
      <c r="AK51" s="47" t="n">
        <v>85</v>
      </c>
      <c r="AL51" s="47" t="n">
        <v>85</v>
      </c>
    </row>
    <row r="52" customFormat="false" ht="12.75" hidden="true" customHeight="true" outlineLevel="0" collapsed="false">
      <c r="A52" s="45" t="s">
        <v>285</v>
      </c>
      <c r="B52" s="45" t="s">
        <v>286</v>
      </c>
      <c r="C52" s="45" t="s">
        <v>631</v>
      </c>
      <c r="D52" s="45" t="s">
        <v>286</v>
      </c>
      <c r="E52" s="46" t="s">
        <v>562</v>
      </c>
      <c r="F52" s="45" t="n">
        <v>10</v>
      </c>
      <c r="G52" s="45" t="n">
        <v>10</v>
      </c>
      <c r="H52" s="45" t="n">
        <v>10</v>
      </c>
      <c r="I52" s="45" t="n">
        <v>10</v>
      </c>
      <c r="J52" s="45" t="n">
        <v>10</v>
      </c>
      <c r="K52" s="45" t="n">
        <v>5</v>
      </c>
      <c r="L52" s="45" t="n">
        <v>5</v>
      </c>
      <c r="M52" s="45" t="n">
        <v>5</v>
      </c>
      <c r="N52" s="45" t="n">
        <v>5</v>
      </c>
      <c r="O52" s="45" t="n">
        <v>5</v>
      </c>
      <c r="P52" s="45" t="n">
        <v>5</v>
      </c>
      <c r="Q52" s="45" t="n">
        <v>5</v>
      </c>
      <c r="R52" s="45" t="n">
        <v>5</v>
      </c>
      <c r="S52" s="45" t="n">
        <v>5</v>
      </c>
      <c r="T52" s="45" t="n">
        <v>5</v>
      </c>
      <c r="U52" s="45" t="n">
        <v>5</v>
      </c>
      <c r="V52" s="45" t="n">
        <v>5</v>
      </c>
      <c r="W52" s="45" t="n">
        <v>5</v>
      </c>
      <c r="X52" s="45" t="n">
        <v>0</v>
      </c>
      <c r="Y52" s="45" t="n">
        <v>0</v>
      </c>
      <c r="Z52" s="47" t="n">
        <v>0</v>
      </c>
      <c r="AA52" s="47" t="n">
        <v>0</v>
      </c>
      <c r="AB52" s="47" t="n">
        <v>0</v>
      </c>
      <c r="AC52" s="47" t="n">
        <v>0</v>
      </c>
      <c r="AD52" s="47" t="n">
        <v>0</v>
      </c>
      <c r="AE52" s="47" t="n">
        <v>0</v>
      </c>
      <c r="AF52" s="47" t="n">
        <v>0</v>
      </c>
      <c r="AG52" s="47" t="n">
        <v>0</v>
      </c>
      <c r="AH52" s="47" t="n">
        <v>0</v>
      </c>
      <c r="AI52" s="47" t="n">
        <v>0</v>
      </c>
      <c r="AJ52" s="47" t="n">
        <v>0</v>
      </c>
      <c r="AK52" s="47" t="n">
        <v>0</v>
      </c>
      <c r="AL52" s="47" t="n">
        <v>0</v>
      </c>
    </row>
    <row r="53" customFormat="false" ht="12.75" hidden="false" customHeight="true" outlineLevel="0" collapsed="false">
      <c r="A53" s="45" t="s">
        <v>288</v>
      </c>
      <c r="B53" s="45" t="s">
        <v>289</v>
      </c>
      <c r="C53" s="45" t="s">
        <v>289</v>
      </c>
      <c r="D53" s="45" t="s">
        <v>289</v>
      </c>
      <c r="E53" s="46" t="s">
        <v>562</v>
      </c>
      <c r="F53" s="45" t="n">
        <v>55</v>
      </c>
      <c r="G53" s="45" t="n">
        <v>55</v>
      </c>
      <c r="H53" s="45" t="n">
        <v>55</v>
      </c>
      <c r="I53" s="45" t="n">
        <v>55</v>
      </c>
      <c r="J53" s="45" t="n">
        <v>55</v>
      </c>
      <c r="K53" s="45" t="n">
        <v>55</v>
      </c>
      <c r="L53" s="45" t="n">
        <v>55</v>
      </c>
      <c r="M53" s="45" t="n">
        <v>55</v>
      </c>
      <c r="N53" s="45" t="n">
        <v>55</v>
      </c>
      <c r="O53" s="45" t="n">
        <v>35</v>
      </c>
      <c r="P53" s="45" t="n">
        <v>35</v>
      </c>
      <c r="Q53" s="45" t="n">
        <v>35</v>
      </c>
      <c r="R53" s="45" t="n">
        <v>35</v>
      </c>
      <c r="S53" s="45" t="n">
        <v>35</v>
      </c>
      <c r="T53" s="45" t="n">
        <v>35</v>
      </c>
      <c r="U53" s="45" t="n">
        <v>35</v>
      </c>
      <c r="V53" s="45" t="n">
        <v>35</v>
      </c>
      <c r="W53" s="45" t="n">
        <v>35</v>
      </c>
      <c r="X53" s="45" t="n">
        <v>25</v>
      </c>
      <c r="Y53" s="45" t="n">
        <v>20</v>
      </c>
      <c r="Z53" s="47" t="n">
        <v>30</v>
      </c>
      <c r="AA53" s="47" t="n">
        <v>35</v>
      </c>
      <c r="AB53" s="47" t="n">
        <v>25</v>
      </c>
      <c r="AC53" s="47" t="n">
        <v>25</v>
      </c>
      <c r="AD53" s="47" t="n">
        <v>25</v>
      </c>
      <c r="AE53" s="47" t="n">
        <v>15</v>
      </c>
      <c r="AF53" s="47" t="n">
        <v>15</v>
      </c>
      <c r="AG53" s="47" t="n">
        <v>15</v>
      </c>
      <c r="AH53" s="47" t="n">
        <v>10</v>
      </c>
      <c r="AI53" s="47" t="n">
        <v>0</v>
      </c>
      <c r="AJ53" s="47" t="n">
        <v>0</v>
      </c>
      <c r="AK53" s="47" t="n">
        <v>0</v>
      </c>
      <c r="AL53" s="47" t="n">
        <v>0</v>
      </c>
    </row>
    <row r="54" customFormat="false" ht="12.75" hidden="false" customHeight="true" outlineLevel="0" collapsed="false">
      <c r="A54" s="45" t="s">
        <v>288</v>
      </c>
      <c r="B54" s="45" t="s">
        <v>632</v>
      </c>
      <c r="C54" s="45" t="s">
        <v>633</v>
      </c>
      <c r="D54" s="45" t="s">
        <v>632</v>
      </c>
      <c r="E54" s="46" t="s">
        <v>562</v>
      </c>
      <c r="F54" s="45" t="n">
        <v>75</v>
      </c>
      <c r="G54" s="45" t="n">
        <v>75</v>
      </c>
      <c r="H54" s="45" t="n">
        <v>75</v>
      </c>
      <c r="I54" s="45" t="n">
        <v>75</v>
      </c>
      <c r="J54" s="45" t="n">
        <v>75</v>
      </c>
      <c r="K54" s="45" t="n">
        <v>75</v>
      </c>
      <c r="L54" s="45" t="n">
        <v>75</v>
      </c>
      <c r="M54" s="45" t="n">
        <v>75</v>
      </c>
      <c r="N54" s="45" t="n">
        <v>75</v>
      </c>
      <c r="O54" s="45" t="n">
        <v>75</v>
      </c>
      <c r="P54" s="45" t="n">
        <v>75</v>
      </c>
      <c r="Q54" s="45" t="n">
        <v>75</v>
      </c>
      <c r="R54" s="45" t="n">
        <v>75</v>
      </c>
      <c r="S54" s="45" t="n">
        <v>75</v>
      </c>
      <c r="T54" s="45" t="n">
        <v>75</v>
      </c>
      <c r="U54" s="45" t="n">
        <v>75</v>
      </c>
      <c r="V54" s="45" t="n">
        <v>75</v>
      </c>
      <c r="W54" s="45" t="n">
        <v>75</v>
      </c>
      <c r="X54" s="45" t="n">
        <v>50</v>
      </c>
      <c r="Y54" s="45" t="n">
        <v>50</v>
      </c>
      <c r="Z54" s="47" t="n">
        <v>65</v>
      </c>
      <c r="AA54" s="47" t="n">
        <v>80</v>
      </c>
      <c r="AB54" s="47" t="n">
        <v>60</v>
      </c>
      <c r="AC54" s="47" t="n">
        <v>60</v>
      </c>
      <c r="AD54" s="47" t="n">
        <v>50</v>
      </c>
      <c r="AE54" s="47" t="n">
        <v>50</v>
      </c>
      <c r="AF54" s="47" t="n">
        <v>45</v>
      </c>
      <c r="AG54" s="47" t="n">
        <v>40</v>
      </c>
      <c r="AH54" s="47" t="n">
        <v>40</v>
      </c>
      <c r="AI54" s="47" t="n">
        <v>40</v>
      </c>
      <c r="AJ54" s="47" t="n">
        <v>40</v>
      </c>
      <c r="AK54" s="47" t="n">
        <v>40</v>
      </c>
      <c r="AL54" s="47" t="n">
        <v>40</v>
      </c>
    </row>
    <row r="55" customFormat="false" ht="12.75" hidden="false" customHeight="true" outlineLevel="0" collapsed="false">
      <c r="A55" s="45" t="s">
        <v>288</v>
      </c>
      <c r="B55" s="45" t="s">
        <v>634</v>
      </c>
      <c r="C55" s="45" t="s">
        <v>635</v>
      </c>
      <c r="D55" s="45" t="s">
        <v>636</v>
      </c>
      <c r="E55" s="46" t="s">
        <v>562</v>
      </c>
      <c r="F55" s="45" t="n">
        <v>100</v>
      </c>
      <c r="G55" s="45" t="n">
        <v>100</v>
      </c>
      <c r="H55" s="45" t="n">
        <v>100</v>
      </c>
      <c r="I55" s="45" t="n">
        <v>100</v>
      </c>
      <c r="J55" s="45" t="n">
        <v>100</v>
      </c>
      <c r="K55" s="45" t="n">
        <v>100</v>
      </c>
      <c r="L55" s="45" t="n">
        <v>100</v>
      </c>
      <c r="M55" s="45" t="n">
        <v>100</v>
      </c>
      <c r="N55" s="45" t="n">
        <v>100</v>
      </c>
      <c r="O55" s="45" t="n">
        <v>40</v>
      </c>
      <c r="P55" s="45" t="n">
        <v>40</v>
      </c>
      <c r="Q55" s="45" t="n">
        <v>40</v>
      </c>
      <c r="R55" s="45" t="n">
        <v>40</v>
      </c>
      <c r="S55" s="45" t="n">
        <v>40</v>
      </c>
      <c r="T55" s="45" t="n">
        <v>40</v>
      </c>
      <c r="U55" s="45" t="n">
        <v>40</v>
      </c>
      <c r="V55" s="45" t="n">
        <v>40</v>
      </c>
      <c r="W55" s="45" t="n">
        <v>40</v>
      </c>
      <c r="X55" s="45" t="n">
        <v>25</v>
      </c>
      <c r="Y55" s="45" t="n">
        <v>20</v>
      </c>
      <c r="Z55" s="47" t="n">
        <v>20</v>
      </c>
      <c r="AA55" s="47" t="n">
        <v>25</v>
      </c>
      <c r="AB55" s="47" t="n">
        <v>15</v>
      </c>
      <c r="AC55" s="47" t="n">
        <v>15</v>
      </c>
      <c r="AD55" s="47" t="n">
        <v>10</v>
      </c>
      <c r="AE55" s="47" t="n">
        <v>10</v>
      </c>
      <c r="AF55" s="47" t="n">
        <v>5</v>
      </c>
      <c r="AG55" s="47" t="n">
        <v>5</v>
      </c>
      <c r="AH55" s="47" t="n">
        <v>0</v>
      </c>
      <c r="AI55" s="47" t="n">
        <v>0</v>
      </c>
      <c r="AJ55" s="47" t="n">
        <v>0</v>
      </c>
      <c r="AK55" s="47" t="n">
        <v>0</v>
      </c>
      <c r="AL55" s="47" t="n">
        <v>0</v>
      </c>
    </row>
    <row r="56" customFormat="false" ht="12.75" hidden="false" customHeight="true" outlineLevel="0" collapsed="false">
      <c r="A56" s="45" t="s">
        <v>288</v>
      </c>
      <c r="B56" s="45" t="s">
        <v>637</v>
      </c>
      <c r="C56" s="45" t="s">
        <v>637</v>
      </c>
      <c r="D56" s="45" t="s">
        <v>637</v>
      </c>
      <c r="E56" s="46" t="s">
        <v>562</v>
      </c>
      <c r="F56" s="45" t="n">
        <v>0</v>
      </c>
      <c r="G56" s="45" t="n">
        <v>0</v>
      </c>
      <c r="H56" s="45" t="n">
        <v>0</v>
      </c>
      <c r="I56" s="45" t="n">
        <v>0</v>
      </c>
      <c r="J56" s="45" t="n">
        <v>0</v>
      </c>
      <c r="K56" s="45" t="n">
        <v>0</v>
      </c>
      <c r="L56" s="45" t="n">
        <v>0</v>
      </c>
      <c r="M56" s="45" t="n">
        <v>0</v>
      </c>
      <c r="N56" s="45" t="n">
        <v>0</v>
      </c>
      <c r="O56" s="45" t="n">
        <v>0</v>
      </c>
      <c r="P56" s="45" t="n">
        <v>0</v>
      </c>
      <c r="Q56" s="45" t="n">
        <v>0</v>
      </c>
      <c r="R56" s="45" t="n">
        <v>0</v>
      </c>
      <c r="S56" s="45" t="n">
        <v>0</v>
      </c>
      <c r="T56" s="45" t="n">
        <v>0</v>
      </c>
      <c r="U56" s="45" t="n">
        <v>0</v>
      </c>
      <c r="V56" s="45" t="n">
        <v>0</v>
      </c>
      <c r="W56" s="45" t="n">
        <v>0</v>
      </c>
      <c r="X56" s="45" t="n">
        <v>0</v>
      </c>
      <c r="Y56" s="45" t="n">
        <v>0</v>
      </c>
      <c r="Z56" s="47" t="n">
        <v>0</v>
      </c>
      <c r="AA56" s="47" t="n">
        <v>0</v>
      </c>
      <c r="AB56" s="47" t="n">
        <v>0</v>
      </c>
      <c r="AC56" s="47" t="n">
        <v>0</v>
      </c>
      <c r="AD56" s="47" t="n">
        <v>5</v>
      </c>
      <c r="AE56" s="47" t="n">
        <v>5</v>
      </c>
      <c r="AF56" s="47" t="n">
        <v>5</v>
      </c>
      <c r="AG56" s="47" t="n">
        <v>0</v>
      </c>
      <c r="AH56" s="47" t="n">
        <v>0</v>
      </c>
      <c r="AI56" s="47" t="n">
        <v>0</v>
      </c>
      <c r="AJ56" s="47" t="n">
        <v>0</v>
      </c>
      <c r="AK56" s="47" t="n">
        <v>0</v>
      </c>
      <c r="AL56" s="47" t="n">
        <v>0</v>
      </c>
    </row>
    <row r="57" customFormat="false" ht="12.75" hidden="false" customHeight="true" outlineLevel="0" collapsed="false">
      <c r="A57" s="45" t="s">
        <v>298</v>
      </c>
      <c r="B57" s="45" t="s">
        <v>638</v>
      </c>
      <c r="C57" s="45" t="s">
        <v>638</v>
      </c>
      <c r="D57" s="45" t="s">
        <v>638</v>
      </c>
      <c r="E57" s="46" t="s">
        <v>562</v>
      </c>
      <c r="F57" s="45" t="n">
        <v>10</v>
      </c>
      <c r="G57" s="45" t="n">
        <v>10</v>
      </c>
      <c r="H57" s="45" t="n">
        <v>10</v>
      </c>
      <c r="I57" s="45" t="n">
        <v>10</v>
      </c>
      <c r="J57" s="45" t="n">
        <v>10</v>
      </c>
      <c r="K57" s="45" t="n">
        <v>10</v>
      </c>
      <c r="L57" s="45" t="n">
        <v>5</v>
      </c>
      <c r="M57" s="45" t="n">
        <v>5</v>
      </c>
      <c r="N57" s="45" t="n">
        <v>5</v>
      </c>
      <c r="O57" s="45" t="n">
        <v>5</v>
      </c>
      <c r="P57" s="45" t="n">
        <v>5</v>
      </c>
      <c r="Q57" s="45" t="n">
        <v>5</v>
      </c>
      <c r="R57" s="45" t="n">
        <v>0</v>
      </c>
      <c r="S57" s="45" t="n">
        <v>0</v>
      </c>
      <c r="T57" s="45" t="n">
        <v>0</v>
      </c>
      <c r="U57" s="45" t="n">
        <v>0</v>
      </c>
      <c r="V57" s="45" t="n">
        <v>0</v>
      </c>
      <c r="W57" s="45" t="n">
        <v>0</v>
      </c>
      <c r="X57" s="45" t="n">
        <v>0</v>
      </c>
      <c r="Y57" s="45" t="n">
        <v>10</v>
      </c>
      <c r="Z57" s="47" t="n">
        <v>20</v>
      </c>
      <c r="AA57" s="47" t="n">
        <v>0</v>
      </c>
      <c r="AB57" s="47" t="n">
        <v>0</v>
      </c>
      <c r="AC57" s="47" t="n">
        <v>0</v>
      </c>
      <c r="AD57" s="47" t="n">
        <v>0</v>
      </c>
      <c r="AE57" s="47" t="n">
        <v>0</v>
      </c>
      <c r="AF57" s="47" t="n">
        <v>0</v>
      </c>
      <c r="AG57" s="47" t="n">
        <v>0</v>
      </c>
      <c r="AH57" s="47" t="n">
        <v>0</v>
      </c>
      <c r="AI57" s="47" t="n">
        <v>0</v>
      </c>
      <c r="AJ57" s="47" t="n">
        <v>0</v>
      </c>
      <c r="AK57" s="47" t="n">
        <v>0</v>
      </c>
      <c r="AL57" s="47" t="n">
        <v>0</v>
      </c>
    </row>
    <row r="58" customFormat="false" ht="12.75" hidden="false" customHeight="true" outlineLevel="0" collapsed="false">
      <c r="A58" s="45" t="s">
        <v>639</v>
      </c>
      <c r="B58" s="45" t="s">
        <v>640</v>
      </c>
      <c r="C58" s="45" t="s">
        <v>641</v>
      </c>
      <c r="D58" s="45" t="s">
        <v>640</v>
      </c>
      <c r="E58" s="46" t="s">
        <v>562</v>
      </c>
      <c r="F58" s="45" t="n">
        <v>0</v>
      </c>
      <c r="G58" s="45" t="n">
        <v>0</v>
      </c>
      <c r="H58" s="45" t="n">
        <v>0</v>
      </c>
      <c r="I58" s="45" t="n">
        <v>0</v>
      </c>
      <c r="J58" s="45" t="n">
        <v>0</v>
      </c>
      <c r="K58" s="45" t="n">
        <v>0</v>
      </c>
      <c r="L58" s="45" t="n">
        <v>30</v>
      </c>
      <c r="M58" s="45" t="n">
        <v>60</v>
      </c>
      <c r="N58" s="45" t="n">
        <v>60</v>
      </c>
      <c r="O58" s="45" t="n">
        <v>60</v>
      </c>
      <c r="P58" s="45" t="n">
        <v>60</v>
      </c>
      <c r="Q58" s="45" t="n">
        <v>60</v>
      </c>
      <c r="R58" s="45" t="n">
        <v>60</v>
      </c>
      <c r="S58" s="45" t="n">
        <v>60</v>
      </c>
      <c r="T58" s="45" t="n">
        <v>60</v>
      </c>
      <c r="U58" s="45" t="n">
        <v>60</v>
      </c>
      <c r="V58" s="45" t="n">
        <v>60</v>
      </c>
      <c r="W58" s="45" t="n">
        <v>60</v>
      </c>
      <c r="X58" s="45" t="n">
        <v>60</v>
      </c>
      <c r="Y58" s="45" t="n">
        <v>50</v>
      </c>
      <c r="Z58" s="47" t="n">
        <v>30</v>
      </c>
      <c r="AA58" s="47" t="n">
        <v>30</v>
      </c>
      <c r="AB58" s="47" t="n">
        <v>35</v>
      </c>
      <c r="AC58" s="47" t="n">
        <v>40</v>
      </c>
      <c r="AD58" s="47" t="n">
        <v>40</v>
      </c>
      <c r="AE58" s="47" t="n">
        <v>50</v>
      </c>
      <c r="AF58" s="47" t="n">
        <v>50</v>
      </c>
      <c r="AG58" s="47" t="n">
        <v>50</v>
      </c>
      <c r="AH58" s="47" t="n">
        <v>50</v>
      </c>
      <c r="AI58" s="47" t="n">
        <v>50</v>
      </c>
      <c r="AJ58" s="47" t="n">
        <v>50</v>
      </c>
      <c r="AK58" s="47" t="n">
        <v>50</v>
      </c>
      <c r="AL58" s="47" t="n">
        <v>50</v>
      </c>
    </row>
    <row r="59" customFormat="false" ht="12.75" hidden="true" customHeight="true" outlineLevel="0" collapsed="false">
      <c r="A59" s="45" t="s">
        <v>304</v>
      </c>
      <c r="B59" s="45" t="s">
        <v>642</v>
      </c>
      <c r="C59" s="45" t="s">
        <v>643</v>
      </c>
      <c r="D59" s="45" t="s">
        <v>644</v>
      </c>
      <c r="E59" s="46" t="s">
        <v>562</v>
      </c>
      <c r="F59" s="45" t="n">
        <v>35</v>
      </c>
      <c r="G59" s="45" t="n">
        <v>40</v>
      </c>
      <c r="H59" s="45" t="n">
        <v>45</v>
      </c>
      <c r="I59" s="45" t="n">
        <v>35</v>
      </c>
      <c r="J59" s="45" t="n">
        <v>25</v>
      </c>
      <c r="K59" s="45" t="n">
        <v>15</v>
      </c>
      <c r="L59" s="45" t="n">
        <v>15</v>
      </c>
      <c r="M59" s="45" t="n">
        <v>15</v>
      </c>
      <c r="N59" s="45" t="n">
        <v>25</v>
      </c>
      <c r="O59" s="45" t="n">
        <v>25</v>
      </c>
      <c r="P59" s="45" t="n">
        <v>25</v>
      </c>
      <c r="Q59" s="45" t="n">
        <v>25</v>
      </c>
      <c r="R59" s="45" t="n">
        <v>0</v>
      </c>
      <c r="S59" s="45" t="n">
        <v>15</v>
      </c>
      <c r="T59" s="45" t="n">
        <v>15</v>
      </c>
      <c r="U59" s="45" t="n">
        <v>15</v>
      </c>
      <c r="V59" s="45" t="n">
        <v>5</v>
      </c>
      <c r="W59" s="45" t="n">
        <v>0</v>
      </c>
      <c r="X59" s="45" t="n">
        <v>0</v>
      </c>
      <c r="Y59" s="45" t="n">
        <v>0</v>
      </c>
      <c r="Z59" s="47" t="n">
        <v>0</v>
      </c>
      <c r="AA59" s="47" t="n">
        <v>0</v>
      </c>
      <c r="AB59" s="47" t="n">
        <v>0</v>
      </c>
      <c r="AC59" s="47" t="n">
        <v>0</v>
      </c>
      <c r="AD59" s="47" t="n">
        <v>0</v>
      </c>
      <c r="AE59" s="47" t="n">
        <v>0</v>
      </c>
      <c r="AF59" s="47" t="n">
        <v>0</v>
      </c>
      <c r="AG59" s="47" t="n">
        <v>0</v>
      </c>
      <c r="AH59" s="47" t="n">
        <v>0</v>
      </c>
      <c r="AI59" s="47" t="n">
        <v>0</v>
      </c>
      <c r="AJ59" s="47" t="n">
        <v>0</v>
      </c>
      <c r="AK59" s="47" t="n">
        <v>0</v>
      </c>
      <c r="AL59" s="47" t="n">
        <v>0</v>
      </c>
    </row>
    <row r="60" customFormat="false" ht="12.75" hidden="true" customHeight="true" outlineLevel="0" collapsed="false">
      <c r="A60" s="45" t="s">
        <v>308</v>
      </c>
      <c r="B60" s="45" t="s">
        <v>645</v>
      </c>
      <c r="C60" s="45" t="s">
        <v>646</v>
      </c>
      <c r="D60" s="45" t="s">
        <v>645</v>
      </c>
      <c r="E60" s="46" t="s">
        <v>562</v>
      </c>
      <c r="F60" s="45" t="n">
        <v>10</v>
      </c>
      <c r="G60" s="45" t="n">
        <v>10</v>
      </c>
      <c r="H60" s="45" t="n">
        <v>10</v>
      </c>
      <c r="I60" s="45" t="n">
        <v>10</v>
      </c>
      <c r="J60" s="45" t="n">
        <v>10</v>
      </c>
      <c r="K60" s="45" t="n">
        <v>10</v>
      </c>
      <c r="L60" s="45" t="n">
        <v>0</v>
      </c>
      <c r="M60" s="45" t="n">
        <v>0</v>
      </c>
      <c r="N60" s="45" t="n">
        <v>0</v>
      </c>
      <c r="O60" s="45" t="n">
        <v>0</v>
      </c>
      <c r="P60" s="45" t="n">
        <v>0</v>
      </c>
      <c r="Q60" s="45" t="n">
        <v>0</v>
      </c>
      <c r="R60" s="45" t="n">
        <v>0</v>
      </c>
      <c r="S60" s="45" t="n">
        <v>0</v>
      </c>
      <c r="T60" s="45" t="n">
        <v>0</v>
      </c>
      <c r="U60" s="45" t="n">
        <v>0</v>
      </c>
      <c r="V60" s="45" t="n">
        <v>0</v>
      </c>
      <c r="W60" s="45" t="n">
        <v>0</v>
      </c>
      <c r="X60" s="45" t="n">
        <v>0</v>
      </c>
      <c r="Y60" s="45" t="n">
        <v>0</v>
      </c>
      <c r="Z60" s="47" t="n">
        <v>0</v>
      </c>
      <c r="AA60" s="47" t="n">
        <v>0</v>
      </c>
      <c r="AB60" s="47" t="n">
        <v>0</v>
      </c>
      <c r="AC60" s="47" t="n">
        <v>0</v>
      </c>
      <c r="AD60" s="47" t="n">
        <v>0</v>
      </c>
      <c r="AE60" s="47" t="n">
        <v>0</v>
      </c>
      <c r="AF60" s="47" t="n">
        <v>0</v>
      </c>
      <c r="AG60" s="47" t="n">
        <v>0</v>
      </c>
      <c r="AH60" s="47" t="n">
        <v>0</v>
      </c>
      <c r="AI60" s="47" t="n">
        <v>0</v>
      </c>
      <c r="AJ60" s="47" t="n">
        <v>0</v>
      </c>
      <c r="AK60" s="47" t="n">
        <v>0</v>
      </c>
      <c r="AL60" s="47" t="n">
        <v>0</v>
      </c>
    </row>
    <row r="61" customFormat="false" ht="12.75" hidden="false" customHeight="true" outlineLevel="0" collapsed="false">
      <c r="A61" s="45" t="s">
        <v>308</v>
      </c>
      <c r="B61" s="45" t="s">
        <v>647</v>
      </c>
      <c r="C61" s="45" t="s">
        <v>648</v>
      </c>
      <c r="D61" s="45" t="s">
        <v>647</v>
      </c>
      <c r="E61" s="46" t="s">
        <v>562</v>
      </c>
      <c r="F61" s="45" t="n">
        <v>240</v>
      </c>
      <c r="G61" s="45" t="n">
        <v>240</v>
      </c>
      <c r="H61" s="45" t="n">
        <v>240</v>
      </c>
      <c r="I61" s="45" t="n">
        <v>240</v>
      </c>
      <c r="J61" s="45" t="n">
        <v>240</v>
      </c>
      <c r="K61" s="45" t="n">
        <v>240</v>
      </c>
      <c r="L61" s="45" t="n">
        <v>240</v>
      </c>
      <c r="M61" s="45" t="n">
        <v>240</v>
      </c>
      <c r="N61" s="45" t="n">
        <v>235</v>
      </c>
      <c r="O61" s="45" t="n">
        <v>235</v>
      </c>
      <c r="P61" s="45" t="n">
        <v>235</v>
      </c>
      <c r="Q61" s="45" t="n">
        <v>235</v>
      </c>
      <c r="R61" s="45" t="n">
        <v>235</v>
      </c>
      <c r="S61" s="45" t="n">
        <v>235</v>
      </c>
      <c r="T61" s="45" t="n">
        <v>235</v>
      </c>
      <c r="U61" s="45" t="n">
        <v>240</v>
      </c>
      <c r="V61" s="45" t="n">
        <v>245</v>
      </c>
      <c r="W61" s="45" t="n">
        <v>255</v>
      </c>
      <c r="X61" s="45" t="n">
        <v>255</v>
      </c>
      <c r="Y61" s="45" t="n">
        <v>255</v>
      </c>
      <c r="Z61" s="47" t="n">
        <v>265</v>
      </c>
      <c r="AA61" s="47" t="n">
        <v>265</v>
      </c>
      <c r="AB61" s="47" t="n">
        <v>260</v>
      </c>
      <c r="AC61" s="47" t="n">
        <v>250</v>
      </c>
      <c r="AD61" s="47" t="n">
        <v>250</v>
      </c>
      <c r="AE61" s="47" t="n">
        <v>250</v>
      </c>
      <c r="AF61" s="47" t="n">
        <v>250</v>
      </c>
      <c r="AG61" s="47" t="n">
        <v>265</v>
      </c>
      <c r="AH61" s="47" t="n">
        <v>275</v>
      </c>
      <c r="AI61" s="47" t="n">
        <v>280</v>
      </c>
      <c r="AJ61" s="47" t="n">
        <v>285</v>
      </c>
      <c r="AK61" s="47" t="n">
        <v>285</v>
      </c>
      <c r="AL61" s="47" t="n">
        <v>285</v>
      </c>
    </row>
    <row r="62" customFormat="false" ht="12.75" hidden="true" customHeight="true" outlineLevel="0" collapsed="false">
      <c r="A62" s="45" t="s">
        <v>308</v>
      </c>
      <c r="B62" s="45" t="s">
        <v>649</v>
      </c>
      <c r="C62" s="45" t="s">
        <v>649</v>
      </c>
      <c r="D62" s="45" t="s">
        <v>649</v>
      </c>
      <c r="E62" s="46" t="s">
        <v>562</v>
      </c>
      <c r="F62" s="45" t="n">
        <v>30</v>
      </c>
      <c r="G62" s="45" t="n">
        <v>0</v>
      </c>
      <c r="H62" s="45" t="n">
        <v>0</v>
      </c>
      <c r="I62" s="45" t="n">
        <v>0</v>
      </c>
      <c r="J62" s="45" t="n">
        <v>0</v>
      </c>
      <c r="K62" s="45" t="n">
        <v>0</v>
      </c>
      <c r="L62" s="45" t="n">
        <v>0</v>
      </c>
      <c r="M62" s="45" t="n">
        <v>0</v>
      </c>
      <c r="N62" s="45" t="n">
        <v>0</v>
      </c>
      <c r="O62" s="45" t="n">
        <v>0</v>
      </c>
      <c r="P62" s="45" t="n">
        <v>0</v>
      </c>
      <c r="Q62" s="45" t="n">
        <v>0</v>
      </c>
      <c r="R62" s="45" t="n">
        <v>0</v>
      </c>
      <c r="S62" s="45" t="n">
        <v>0</v>
      </c>
      <c r="T62" s="45" t="n">
        <v>0</v>
      </c>
      <c r="U62" s="45" t="n">
        <v>0</v>
      </c>
      <c r="V62" s="45" t="n">
        <v>0</v>
      </c>
      <c r="W62" s="45" t="n">
        <v>0</v>
      </c>
      <c r="X62" s="45" t="n">
        <v>0</v>
      </c>
      <c r="Y62" s="45" t="n">
        <v>0</v>
      </c>
      <c r="Z62" s="47" t="n">
        <v>0</v>
      </c>
      <c r="AA62" s="47" t="n">
        <v>0</v>
      </c>
      <c r="AB62" s="47" t="n">
        <v>0</v>
      </c>
      <c r="AC62" s="47" t="n">
        <v>0</v>
      </c>
      <c r="AD62" s="47" t="n">
        <v>0</v>
      </c>
      <c r="AE62" s="47" t="n">
        <v>0</v>
      </c>
      <c r="AF62" s="47" t="n">
        <v>0</v>
      </c>
      <c r="AG62" s="47" t="n">
        <v>0</v>
      </c>
      <c r="AH62" s="47" t="n">
        <v>0</v>
      </c>
      <c r="AI62" s="47" t="n">
        <v>0</v>
      </c>
      <c r="AJ62" s="47" t="n">
        <v>0</v>
      </c>
      <c r="AK62" s="47" t="n">
        <v>0</v>
      </c>
      <c r="AL62" s="47" t="n">
        <v>0</v>
      </c>
    </row>
    <row r="63" customFormat="false" ht="12.75" hidden="true" customHeight="true" outlineLevel="0" collapsed="false">
      <c r="A63" s="45" t="s">
        <v>308</v>
      </c>
      <c r="B63" s="45" t="s">
        <v>650</v>
      </c>
      <c r="C63" s="45" t="s">
        <v>651</v>
      </c>
      <c r="D63" s="45" t="s">
        <v>318</v>
      </c>
      <c r="E63" s="46" t="s">
        <v>562</v>
      </c>
      <c r="F63" s="45" t="n">
        <v>15</v>
      </c>
      <c r="G63" s="45" t="n">
        <v>15</v>
      </c>
      <c r="H63" s="45" t="n">
        <v>15</v>
      </c>
      <c r="I63" s="45" t="n">
        <v>15</v>
      </c>
      <c r="J63" s="45" t="n">
        <v>15</v>
      </c>
      <c r="K63" s="45" t="n">
        <v>15</v>
      </c>
      <c r="L63" s="45" t="n">
        <v>15</v>
      </c>
      <c r="M63" s="45" t="n">
        <v>15</v>
      </c>
      <c r="N63" s="45" t="n">
        <v>15</v>
      </c>
      <c r="O63" s="45" t="n">
        <v>15</v>
      </c>
      <c r="P63" s="45" t="n">
        <v>15</v>
      </c>
      <c r="Q63" s="45" t="n">
        <v>15</v>
      </c>
      <c r="R63" s="45" t="n">
        <v>15</v>
      </c>
      <c r="S63" s="45" t="n">
        <v>15</v>
      </c>
      <c r="T63" s="45" t="n">
        <v>15</v>
      </c>
      <c r="U63" s="45" t="n">
        <v>15</v>
      </c>
      <c r="V63" s="45" t="n">
        <v>5</v>
      </c>
      <c r="W63" s="45" t="n">
        <v>0</v>
      </c>
      <c r="X63" s="45" t="n">
        <v>0</v>
      </c>
      <c r="Y63" s="45" t="n">
        <v>0</v>
      </c>
      <c r="Z63" s="47" t="n">
        <v>0</v>
      </c>
      <c r="AA63" s="47" t="n">
        <v>0</v>
      </c>
      <c r="AB63" s="47" t="n">
        <v>0</v>
      </c>
      <c r="AC63" s="47" t="n">
        <v>0</v>
      </c>
      <c r="AD63" s="47" t="n">
        <v>0</v>
      </c>
      <c r="AE63" s="47" t="n">
        <v>0</v>
      </c>
      <c r="AF63" s="47" t="n">
        <v>0</v>
      </c>
      <c r="AG63" s="47" t="n">
        <v>0</v>
      </c>
      <c r="AH63" s="47" t="n">
        <v>0</v>
      </c>
      <c r="AI63" s="47" t="n">
        <v>0</v>
      </c>
      <c r="AJ63" s="47" t="n">
        <v>0</v>
      </c>
      <c r="AK63" s="47" t="n">
        <v>0</v>
      </c>
      <c r="AL63" s="47" t="n">
        <v>0</v>
      </c>
    </row>
    <row r="64" customFormat="false" ht="12.75" hidden="true" customHeight="true" outlineLevel="0" collapsed="false">
      <c r="A64" s="45" t="s">
        <v>308</v>
      </c>
      <c r="B64" s="45" t="s">
        <v>652</v>
      </c>
      <c r="C64" s="45" t="s">
        <v>652</v>
      </c>
      <c r="D64" s="45" t="s">
        <v>652</v>
      </c>
      <c r="E64" s="46" t="s">
        <v>562</v>
      </c>
      <c r="F64" s="45" t="n">
        <v>70</v>
      </c>
      <c r="G64" s="45" t="n">
        <v>70</v>
      </c>
      <c r="H64" s="45" t="n">
        <v>70</v>
      </c>
      <c r="I64" s="45" t="n">
        <v>70</v>
      </c>
      <c r="J64" s="45" t="n">
        <v>70</v>
      </c>
      <c r="K64" s="45" t="n">
        <v>70</v>
      </c>
      <c r="L64" s="45" t="n">
        <v>70</v>
      </c>
      <c r="M64" s="45" t="n">
        <v>70</v>
      </c>
      <c r="N64" s="45" t="n">
        <v>75</v>
      </c>
      <c r="O64" s="45" t="n">
        <v>50</v>
      </c>
      <c r="P64" s="45" t="n">
        <v>0</v>
      </c>
      <c r="Q64" s="45" t="n">
        <v>0</v>
      </c>
      <c r="R64" s="45" t="n">
        <v>0</v>
      </c>
      <c r="S64" s="45" t="n">
        <v>0</v>
      </c>
      <c r="T64" s="45" t="n">
        <v>0</v>
      </c>
      <c r="U64" s="45" t="n">
        <v>0</v>
      </c>
      <c r="V64" s="45" t="n">
        <v>0</v>
      </c>
      <c r="W64" s="45" t="n">
        <v>0</v>
      </c>
      <c r="X64" s="45" t="n">
        <v>0</v>
      </c>
      <c r="Y64" s="45" t="n">
        <v>0</v>
      </c>
      <c r="Z64" s="47" t="n">
        <v>0</v>
      </c>
      <c r="AA64" s="47" t="n">
        <v>0</v>
      </c>
      <c r="AB64" s="47" t="n">
        <v>0</v>
      </c>
      <c r="AC64" s="47" t="n">
        <v>0</v>
      </c>
      <c r="AD64" s="47" t="n">
        <v>0</v>
      </c>
      <c r="AE64" s="47" t="n">
        <v>0</v>
      </c>
      <c r="AF64" s="47" t="n">
        <v>0</v>
      </c>
      <c r="AG64" s="47" t="n">
        <v>0</v>
      </c>
      <c r="AH64" s="47" t="n">
        <v>0</v>
      </c>
      <c r="AI64" s="47" t="n">
        <v>0</v>
      </c>
      <c r="AJ64" s="47" t="n">
        <v>0</v>
      </c>
      <c r="AK64" s="47" t="n">
        <v>0</v>
      </c>
      <c r="AL64" s="47" t="n">
        <v>0</v>
      </c>
    </row>
    <row r="65" customFormat="false" ht="12.75" hidden="true" customHeight="true" outlineLevel="0" collapsed="false">
      <c r="A65" s="45" t="s">
        <v>308</v>
      </c>
      <c r="B65" s="45" t="s">
        <v>315</v>
      </c>
      <c r="C65" s="45" t="s">
        <v>653</v>
      </c>
      <c r="D65" s="45" t="s">
        <v>315</v>
      </c>
      <c r="E65" s="46" t="s">
        <v>562</v>
      </c>
      <c r="F65" s="45" t="n">
        <v>20</v>
      </c>
      <c r="G65" s="45" t="n">
        <v>20</v>
      </c>
      <c r="H65" s="45" t="n">
        <v>0</v>
      </c>
      <c r="I65" s="45" t="n">
        <v>0</v>
      </c>
      <c r="J65" s="45" t="n">
        <v>0</v>
      </c>
      <c r="K65" s="45" t="n">
        <v>0</v>
      </c>
      <c r="L65" s="45" t="n">
        <v>0</v>
      </c>
      <c r="M65" s="45" t="n">
        <v>0</v>
      </c>
      <c r="N65" s="45" t="n">
        <v>0</v>
      </c>
      <c r="O65" s="45" t="n">
        <v>0</v>
      </c>
      <c r="P65" s="45" t="n">
        <v>0</v>
      </c>
      <c r="Q65" s="45" t="n">
        <v>0</v>
      </c>
      <c r="R65" s="45" t="n">
        <v>0</v>
      </c>
      <c r="S65" s="45" t="n">
        <v>0</v>
      </c>
      <c r="T65" s="45" t="n">
        <v>0</v>
      </c>
      <c r="U65" s="45" t="n">
        <v>0</v>
      </c>
      <c r="V65" s="45" t="n">
        <v>0</v>
      </c>
      <c r="W65" s="45" t="n">
        <v>0</v>
      </c>
      <c r="X65" s="45" t="n">
        <v>0</v>
      </c>
      <c r="Y65" s="45" t="n">
        <v>0</v>
      </c>
      <c r="Z65" s="47" t="n">
        <v>0</v>
      </c>
      <c r="AA65" s="47" t="n">
        <v>0</v>
      </c>
      <c r="AB65" s="47" t="n">
        <v>0</v>
      </c>
      <c r="AC65" s="47" t="n">
        <v>0</v>
      </c>
      <c r="AD65" s="47" t="n">
        <v>0</v>
      </c>
      <c r="AE65" s="47" t="n">
        <v>0</v>
      </c>
      <c r="AF65" s="47" t="n">
        <v>0</v>
      </c>
      <c r="AG65" s="47" t="n">
        <v>0</v>
      </c>
      <c r="AH65" s="47" t="n">
        <v>0</v>
      </c>
      <c r="AI65" s="47" t="n">
        <v>0</v>
      </c>
      <c r="AJ65" s="47" t="n">
        <v>0</v>
      </c>
      <c r="AK65" s="47" t="n">
        <v>0</v>
      </c>
      <c r="AL65" s="47" t="n">
        <v>0</v>
      </c>
    </row>
    <row r="66" customFormat="false" ht="12.75" hidden="true" customHeight="true" outlineLevel="0" collapsed="false">
      <c r="A66" s="45" t="s">
        <v>308</v>
      </c>
      <c r="B66" s="45" t="s">
        <v>321</v>
      </c>
      <c r="C66" s="45" t="s">
        <v>654</v>
      </c>
      <c r="D66" s="45" t="s">
        <v>321</v>
      </c>
      <c r="E66" s="46" t="s">
        <v>562</v>
      </c>
      <c r="F66" s="45" t="n">
        <v>50</v>
      </c>
      <c r="G66" s="45" t="n">
        <v>50</v>
      </c>
      <c r="H66" s="45" t="n">
        <v>50</v>
      </c>
      <c r="I66" s="45" t="n">
        <v>50</v>
      </c>
      <c r="J66" s="45" t="n">
        <v>50</v>
      </c>
      <c r="K66" s="45" t="n">
        <v>50</v>
      </c>
      <c r="L66" s="45" t="n">
        <v>50</v>
      </c>
      <c r="M66" s="45" t="n">
        <v>20</v>
      </c>
      <c r="N66" s="45" t="n">
        <v>0</v>
      </c>
      <c r="O66" s="45" t="n">
        <v>0</v>
      </c>
      <c r="P66" s="45" t="n">
        <v>0</v>
      </c>
      <c r="Q66" s="45" t="n">
        <v>0</v>
      </c>
      <c r="R66" s="45" t="n">
        <v>0</v>
      </c>
      <c r="S66" s="45" t="n">
        <v>0</v>
      </c>
      <c r="T66" s="45" t="n">
        <v>0</v>
      </c>
      <c r="U66" s="45" t="n">
        <v>0</v>
      </c>
      <c r="V66" s="45" t="n">
        <v>0</v>
      </c>
      <c r="W66" s="45" t="n">
        <v>0</v>
      </c>
      <c r="X66" s="45" t="n">
        <v>0</v>
      </c>
      <c r="Y66" s="45" t="n">
        <v>0</v>
      </c>
      <c r="Z66" s="47" t="n">
        <v>0</v>
      </c>
      <c r="AA66" s="47" t="n">
        <v>0</v>
      </c>
      <c r="AB66" s="47" t="n">
        <v>0</v>
      </c>
      <c r="AC66" s="47" t="n">
        <v>0</v>
      </c>
      <c r="AD66" s="47" t="n">
        <v>0</v>
      </c>
      <c r="AE66" s="47" t="n">
        <v>0</v>
      </c>
      <c r="AF66" s="47" t="n">
        <v>0</v>
      </c>
      <c r="AG66" s="47" t="n">
        <v>0</v>
      </c>
      <c r="AH66" s="47" t="n">
        <v>0</v>
      </c>
      <c r="AI66" s="47" t="n">
        <v>0</v>
      </c>
      <c r="AJ66" s="47" t="n">
        <v>0</v>
      </c>
      <c r="AK66" s="47" t="n">
        <v>0</v>
      </c>
      <c r="AL66" s="47" t="n">
        <v>0</v>
      </c>
    </row>
    <row r="67" customFormat="false" ht="12.75" hidden="false" customHeight="true" outlineLevel="0" collapsed="false">
      <c r="A67" s="45" t="s">
        <v>308</v>
      </c>
      <c r="B67" s="45" t="s">
        <v>323</v>
      </c>
      <c r="C67" s="45" t="s">
        <v>655</v>
      </c>
      <c r="D67" s="45" t="s">
        <v>325</v>
      </c>
      <c r="E67" s="46" t="s">
        <v>562</v>
      </c>
      <c r="F67" s="45" t="n">
        <v>0</v>
      </c>
      <c r="G67" s="45" t="n">
        <v>0</v>
      </c>
      <c r="H67" s="45" t="n">
        <v>0</v>
      </c>
      <c r="I67" s="45" t="n">
        <v>0</v>
      </c>
      <c r="J67" s="45" t="n">
        <v>0</v>
      </c>
      <c r="K67" s="45" t="n">
        <v>0</v>
      </c>
      <c r="L67" s="45" t="n">
        <v>0</v>
      </c>
      <c r="M67" s="45" t="n">
        <v>0</v>
      </c>
      <c r="N67" s="45" t="n">
        <v>0</v>
      </c>
      <c r="O67" s="45" t="n">
        <v>0</v>
      </c>
      <c r="P67" s="45" t="n">
        <v>0</v>
      </c>
      <c r="Q67" s="45" t="n">
        <v>0</v>
      </c>
      <c r="R67" s="45" t="n">
        <v>0</v>
      </c>
      <c r="S67" s="45" t="n">
        <v>0</v>
      </c>
      <c r="T67" s="45" t="n">
        <v>0</v>
      </c>
      <c r="U67" s="45" t="n">
        <v>0</v>
      </c>
      <c r="V67" s="45" t="n">
        <v>0</v>
      </c>
      <c r="W67" s="45" t="n">
        <v>0</v>
      </c>
      <c r="X67" s="45" t="n">
        <v>10</v>
      </c>
      <c r="Y67" s="45" t="n">
        <v>20</v>
      </c>
      <c r="Z67" s="47" t="n">
        <v>40</v>
      </c>
      <c r="AA67" s="47" t="n">
        <v>45</v>
      </c>
      <c r="AB67" s="47" t="n">
        <v>40</v>
      </c>
      <c r="AC67" s="47" t="n">
        <v>50</v>
      </c>
      <c r="AD67" s="47" t="n">
        <v>50</v>
      </c>
      <c r="AE67" s="47" t="n">
        <v>50</v>
      </c>
      <c r="AF67" s="47" t="n">
        <v>50</v>
      </c>
      <c r="AG67" s="47" t="n">
        <v>50</v>
      </c>
      <c r="AH67" s="47" t="n">
        <v>50</v>
      </c>
      <c r="AI67" s="47" t="n">
        <v>50</v>
      </c>
      <c r="AJ67" s="47" t="n">
        <v>50</v>
      </c>
      <c r="AK67" s="47" t="n">
        <v>50</v>
      </c>
      <c r="AL67" s="47" t="n">
        <v>50</v>
      </c>
    </row>
    <row r="68" customFormat="false" ht="12.75" hidden="true" customHeight="true" outlineLevel="0" collapsed="false">
      <c r="A68" s="45" t="s">
        <v>308</v>
      </c>
      <c r="B68" s="45" t="s">
        <v>323</v>
      </c>
      <c r="C68" s="45" t="s">
        <v>324</v>
      </c>
      <c r="D68" s="45" t="s">
        <v>325</v>
      </c>
      <c r="E68" s="46" t="s">
        <v>562</v>
      </c>
      <c r="F68" s="45" t="n">
        <v>40</v>
      </c>
      <c r="G68" s="45" t="n">
        <v>40</v>
      </c>
      <c r="H68" s="45" t="n">
        <v>30</v>
      </c>
      <c r="I68" s="45" t="n">
        <v>0</v>
      </c>
      <c r="J68" s="45" t="n">
        <v>0</v>
      </c>
      <c r="K68" s="45" t="n">
        <v>0</v>
      </c>
      <c r="L68" s="45" t="n">
        <v>0</v>
      </c>
      <c r="M68" s="45" t="n">
        <v>0</v>
      </c>
      <c r="N68" s="45" t="n">
        <v>0</v>
      </c>
      <c r="O68" s="45" t="n">
        <v>0</v>
      </c>
      <c r="P68" s="45" t="n">
        <v>0</v>
      </c>
      <c r="Q68" s="45" t="n">
        <v>0</v>
      </c>
      <c r="R68" s="45" t="n">
        <v>0</v>
      </c>
      <c r="S68" s="45" t="n">
        <v>0</v>
      </c>
      <c r="T68" s="45" t="n">
        <v>0</v>
      </c>
      <c r="U68" s="45" t="n">
        <v>0</v>
      </c>
      <c r="V68" s="45" t="n">
        <v>0</v>
      </c>
      <c r="W68" s="45" t="n">
        <v>0</v>
      </c>
      <c r="X68" s="45" t="n">
        <v>0</v>
      </c>
      <c r="Y68" s="45" t="n">
        <v>0</v>
      </c>
      <c r="Z68" s="47" t="n">
        <v>0</v>
      </c>
      <c r="AA68" s="47" t="n">
        <v>0</v>
      </c>
      <c r="AB68" s="47" t="n">
        <v>0</v>
      </c>
      <c r="AC68" s="47" t="n">
        <v>0</v>
      </c>
      <c r="AD68" s="47" t="n">
        <v>0</v>
      </c>
      <c r="AE68" s="47" t="n">
        <v>0</v>
      </c>
      <c r="AF68" s="47" t="n">
        <v>0</v>
      </c>
      <c r="AG68" s="47" t="n">
        <v>0</v>
      </c>
      <c r="AH68" s="47" t="n">
        <v>0</v>
      </c>
      <c r="AI68" s="47" t="n">
        <v>0</v>
      </c>
      <c r="AJ68" s="47" t="n">
        <v>0</v>
      </c>
      <c r="AK68" s="47" t="n">
        <v>0</v>
      </c>
      <c r="AL68" s="47" t="n">
        <v>0</v>
      </c>
    </row>
    <row r="69" customFormat="false" ht="12.75" hidden="true" customHeight="true" outlineLevel="0" collapsed="false">
      <c r="A69" s="45" t="s">
        <v>308</v>
      </c>
      <c r="B69" s="45" t="s">
        <v>328</v>
      </c>
      <c r="C69" s="45" t="s">
        <v>656</v>
      </c>
      <c r="D69" s="45" t="s">
        <v>328</v>
      </c>
      <c r="E69" s="46" t="s">
        <v>562</v>
      </c>
      <c r="F69" s="45" t="n">
        <v>50</v>
      </c>
      <c r="G69" s="45" t="n">
        <v>50</v>
      </c>
      <c r="H69" s="45" t="n">
        <v>50</v>
      </c>
      <c r="I69" s="45" t="n">
        <v>50</v>
      </c>
      <c r="J69" s="45" t="n">
        <v>50</v>
      </c>
      <c r="K69" s="45" t="n">
        <v>50</v>
      </c>
      <c r="L69" s="45" t="n">
        <v>50</v>
      </c>
      <c r="M69" s="45" t="n">
        <v>50</v>
      </c>
      <c r="N69" s="45" t="n">
        <v>0</v>
      </c>
      <c r="O69" s="45" t="n">
        <v>0</v>
      </c>
      <c r="P69" s="45" t="n">
        <v>0</v>
      </c>
      <c r="Q69" s="45" t="n">
        <v>0</v>
      </c>
      <c r="R69" s="45" t="n">
        <v>0</v>
      </c>
      <c r="S69" s="45" t="n">
        <v>0</v>
      </c>
      <c r="T69" s="45" t="n">
        <v>0</v>
      </c>
      <c r="U69" s="45" t="n">
        <v>0</v>
      </c>
      <c r="V69" s="45" t="n">
        <v>0</v>
      </c>
      <c r="W69" s="45" t="n">
        <v>0</v>
      </c>
      <c r="X69" s="45" t="n">
        <v>0</v>
      </c>
      <c r="Y69" s="45" t="n">
        <v>0</v>
      </c>
      <c r="Z69" s="47" t="n">
        <v>0</v>
      </c>
      <c r="AA69" s="47" t="n">
        <v>0</v>
      </c>
      <c r="AB69" s="47" t="n">
        <v>0</v>
      </c>
      <c r="AC69" s="47" t="n">
        <v>0</v>
      </c>
      <c r="AD69" s="47" t="n">
        <v>0</v>
      </c>
      <c r="AE69" s="47" t="n">
        <v>0</v>
      </c>
      <c r="AF69" s="47" t="n">
        <v>0</v>
      </c>
      <c r="AG69" s="47" t="n">
        <v>0</v>
      </c>
      <c r="AH69" s="47" t="n">
        <v>0</v>
      </c>
      <c r="AI69" s="47" t="n">
        <v>0</v>
      </c>
      <c r="AJ69" s="47" t="n">
        <v>0</v>
      </c>
      <c r="AK69" s="47" t="n">
        <v>0</v>
      </c>
      <c r="AL69" s="47" t="n">
        <v>0</v>
      </c>
      <c r="AM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75"/>
      <c r="HO69" s="75"/>
      <c r="HP69" s="75"/>
      <c r="HQ69" s="75"/>
      <c r="HR69" s="75"/>
      <c r="HS69" s="75"/>
      <c r="HT69" s="75"/>
      <c r="HU69" s="75"/>
      <c r="HV69" s="75"/>
      <c r="HW69" s="75"/>
      <c r="HX69" s="75"/>
      <c r="HY69" s="75"/>
      <c r="HZ69" s="75"/>
      <c r="IA69" s="75"/>
      <c r="IB69" s="75"/>
      <c r="IC69" s="75"/>
      <c r="ID69" s="75"/>
      <c r="IE69" s="75"/>
      <c r="IF69" s="75"/>
      <c r="IG69" s="75"/>
      <c r="IH69" s="75"/>
      <c r="II69" s="75"/>
      <c r="IJ69" s="75"/>
      <c r="IK69" s="75"/>
      <c r="IL69" s="75"/>
      <c r="IM69" s="75"/>
      <c r="IN69" s="75"/>
      <c r="IO69" s="75"/>
      <c r="IP69" s="75"/>
      <c r="IQ69" s="75"/>
      <c r="IR69" s="75"/>
      <c r="IS69" s="75"/>
      <c r="IT69" s="75"/>
      <c r="IU69" s="75"/>
      <c r="IV69" s="75"/>
      <c r="IW69" s="75"/>
    </row>
    <row r="70" customFormat="false" ht="12.75" hidden="true" customHeight="true" outlineLevel="0" collapsed="false">
      <c r="A70" s="45" t="s">
        <v>308</v>
      </c>
      <c r="B70" s="45" t="s">
        <v>217</v>
      </c>
      <c r="C70" s="45" t="s">
        <v>657</v>
      </c>
      <c r="D70" s="45" t="s">
        <v>217</v>
      </c>
      <c r="E70" s="46" t="s">
        <v>562</v>
      </c>
      <c r="F70" s="45" t="n">
        <v>80</v>
      </c>
      <c r="G70" s="45" t="n">
        <v>80</v>
      </c>
      <c r="H70" s="45" t="n">
        <v>80</v>
      </c>
      <c r="I70" s="45" t="n">
        <v>80</v>
      </c>
      <c r="J70" s="45" t="n">
        <v>80</v>
      </c>
      <c r="K70" s="45" t="n">
        <v>80</v>
      </c>
      <c r="L70" s="45" t="n">
        <v>80</v>
      </c>
      <c r="M70" s="45" t="n">
        <v>60</v>
      </c>
      <c r="N70" s="45" t="n">
        <v>0</v>
      </c>
      <c r="O70" s="45" t="n">
        <v>0</v>
      </c>
      <c r="P70" s="45" t="n">
        <v>0</v>
      </c>
      <c r="Q70" s="45" t="n">
        <v>0</v>
      </c>
      <c r="R70" s="45" t="n">
        <v>0</v>
      </c>
      <c r="S70" s="45" t="n">
        <v>0</v>
      </c>
      <c r="T70" s="45" t="n">
        <v>0</v>
      </c>
      <c r="U70" s="45" t="n">
        <v>0</v>
      </c>
      <c r="V70" s="45" t="n">
        <v>0</v>
      </c>
      <c r="W70" s="45" t="n">
        <v>0</v>
      </c>
      <c r="X70" s="45" t="n">
        <v>0</v>
      </c>
      <c r="Y70" s="45" t="n">
        <v>0</v>
      </c>
      <c r="Z70" s="47" t="n">
        <v>0</v>
      </c>
      <c r="AA70" s="47" t="n">
        <v>0</v>
      </c>
      <c r="AB70" s="47" t="n">
        <v>0</v>
      </c>
      <c r="AC70" s="47" t="n">
        <v>0</v>
      </c>
      <c r="AD70" s="47" t="n">
        <v>0</v>
      </c>
      <c r="AE70" s="47" t="n">
        <v>0</v>
      </c>
      <c r="AF70" s="47" t="n">
        <v>0</v>
      </c>
      <c r="AG70" s="47" t="n">
        <v>0</v>
      </c>
      <c r="AH70" s="47" t="n">
        <v>0</v>
      </c>
      <c r="AI70" s="47" t="n">
        <v>0</v>
      </c>
      <c r="AJ70" s="47" t="n">
        <v>0</v>
      </c>
      <c r="AK70" s="47" t="n">
        <v>0</v>
      </c>
      <c r="AL70" s="47" t="n">
        <v>0</v>
      </c>
      <c r="AM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  <c r="GW70" s="75"/>
      <c r="GX70" s="75"/>
      <c r="GY70" s="75"/>
      <c r="GZ70" s="75"/>
      <c r="HA70" s="75"/>
      <c r="HB70" s="75"/>
      <c r="HC70" s="75"/>
      <c r="HD70" s="75"/>
      <c r="HE70" s="75"/>
      <c r="HF70" s="75"/>
      <c r="HG70" s="75"/>
      <c r="HH70" s="75"/>
      <c r="HI70" s="75"/>
      <c r="HJ70" s="75"/>
      <c r="HK70" s="75"/>
      <c r="HL70" s="75"/>
      <c r="HM70" s="75"/>
      <c r="HN70" s="75"/>
      <c r="HO70" s="75"/>
      <c r="HP70" s="75"/>
      <c r="HQ70" s="75"/>
      <c r="HR70" s="75"/>
      <c r="HS70" s="75"/>
      <c r="HT70" s="75"/>
      <c r="HU70" s="75"/>
      <c r="HV70" s="75"/>
      <c r="HW70" s="75"/>
      <c r="HX70" s="75"/>
      <c r="HY70" s="75"/>
      <c r="HZ70" s="75"/>
      <c r="IA70" s="75"/>
      <c r="IB70" s="75"/>
      <c r="IC70" s="75"/>
      <c r="ID70" s="75"/>
      <c r="IE70" s="75"/>
      <c r="IF70" s="75"/>
      <c r="IG70" s="75"/>
      <c r="IH70" s="75"/>
      <c r="II70" s="75"/>
      <c r="IJ70" s="75"/>
      <c r="IK70" s="75"/>
      <c r="IL70" s="75"/>
      <c r="IM70" s="75"/>
      <c r="IN70" s="75"/>
      <c r="IO70" s="75"/>
      <c r="IP70" s="75"/>
      <c r="IQ70" s="75"/>
      <c r="IR70" s="75"/>
      <c r="IS70" s="75"/>
      <c r="IT70" s="75"/>
      <c r="IU70" s="75"/>
      <c r="IV70" s="75"/>
      <c r="IW70" s="75"/>
    </row>
    <row r="71" customFormat="false" ht="12.75" hidden="false" customHeight="true" outlineLevel="0" collapsed="false">
      <c r="A71" s="45" t="s">
        <v>308</v>
      </c>
      <c r="B71" s="45" t="s">
        <v>217</v>
      </c>
      <c r="C71" s="45" t="s">
        <v>658</v>
      </c>
      <c r="D71" s="45" t="s">
        <v>217</v>
      </c>
      <c r="E71" s="46" t="s">
        <v>562</v>
      </c>
      <c r="F71" s="45" t="n">
        <v>170</v>
      </c>
      <c r="G71" s="45" t="n">
        <v>170</v>
      </c>
      <c r="H71" s="45" t="n">
        <v>170</v>
      </c>
      <c r="I71" s="45" t="n">
        <v>170</v>
      </c>
      <c r="J71" s="45" t="n">
        <v>170</v>
      </c>
      <c r="K71" s="45" t="n">
        <v>170</v>
      </c>
      <c r="L71" s="45" t="n">
        <v>170</v>
      </c>
      <c r="M71" s="45" t="n">
        <v>170</v>
      </c>
      <c r="N71" s="45" t="n">
        <v>170</v>
      </c>
      <c r="O71" s="45" t="n">
        <v>170</v>
      </c>
      <c r="P71" s="45" t="n">
        <v>170</v>
      </c>
      <c r="Q71" s="45" t="n">
        <v>170</v>
      </c>
      <c r="R71" s="45" t="n">
        <v>175</v>
      </c>
      <c r="S71" s="45" t="n">
        <v>170</v>
      </c>
      <c r="T71" s="45" t="n">
        <v>160</v>
      </c>
      <c r="U71" s="45" t="n">
        <v>140</v>
      </c>
      <c r="V71" s="45" t="n">
        <v>85</v>
      </c>
      <c r="W71" s="45" t="n">
        <v>55</v>
      </c>
      <c r="X71" s="45" t="n">
        <v>55</v>
      </c>
      <c r="Y71" s="45" t="n">
        <v>55</v>
      </c>
      <c r="Z71" s="47" t="n">
        <v>55</v>
      </c>
      <c r="AA71" s="47" t="n">
        <v>35</v>
      </c>
      <c r="AB71" s="47" t="n">
        <v>10</v>
      </c>
      <c r="AC71" s="47" t="n">
        <v>30</v>
      </c>
      <c r="AD71" s="47" t="n">
        <v>15</v>
      </c>
      <c r="AE71" s="47" t="n">
        <v>0</v>
      </c>
      <c r="AF71" s="47" t="n">
        <v>0</v>
      </c>
      <c r="AG71" s="47" t="n">
        <v>0</v>
      </c>
      <c r="AH71" s="47" t="n">
        <v>0</v>
      </c>
      <c r="AI71" s="47" t="n">
        <v>0</v>
      </c>
      <c r="AJ71" s="47" t="n">
        <v>0</v>
      </c>
      <c r="AK71" s="47" t="n">
        <v>0</v>
      </c>
      <c r="AL71" s="47" t="n">
        <v>0</v>
      </c>
      <c r="AM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  <c r="GW71" s="75"/>
      <c r="GX71" s="75"/>
      <c r="GY71" s="75"/>
      <c r="GZ71" s="75"/>
      <c r="HA71" s="75"/>
      <c r="HB71" s="75"/>
      <c r="HC71" s="75"/>
      <c r="HD71" s="75"/>
      <c r="HE71" s="75"/>
      <c r="HF71" s="75"/>
      <c r="HG71" s="75"/>
      <c r="HH71" s="75"/>
      <c r="HI71" s="75"/>
      <c r="HJ71" s="75"/>
      <c r="HK71" s="75"/>
      <c r="HL71" s="75"/>
      <c r="HM71" s="75"/>
      <c r="HN71" s="75"/>
      <c r="HO71" s="75"/>
      <c r="HP71" s="75"/>
      <c r="HQ71" s="75"/>
      <c r="HR71" s="75"/>
      <c r="HS71" s="75"/>
      <c r="HT71" s="75"/>
      <c r="HU71" s="75"/>
      <c r="HV71" s="75"/>
      <c r="HW71" s="75"/>
      <c r="HX71" s="75"/>
      <c r="HY71" s="75"/>
      <c r="HZ71" s="75"/>
      <c r="IA71" s="75"/>
      <c r="IB71" s="75"/>
      <c r="IC71" s="75"/>
      <c r="ID71" s="75"/>
      <c r="IE71" s="75"/>
      <c r="IF71" s="75"/>
      <c r="IG71" s="75"/>
      <c r="IH71" s="75"/>
      <c r="II71" s="75"/>
      <c r="IJ71" s="75"/>
      <c r="IK71" s="75"/>
      <c r="IL71" s="75"/>
      <c r="IM71" s="75"/>
      <c r="IN71" s="75"/>
      <c r="IO71" s="75"/>
      <c r="IP71" s="75"/>
      <c r="IQ71" s="75"/>
      <c r="IR71" s="75"/>
      <c r="IS71" s="75"/>
      <c r="IT71" s="75"/>
      <c r="IU71" s="75"/>
      <c r="IV71" s="75"/>
      <c r="IW71" s="75"/>
    </row>
    <row r="72" customFormat="false" ht="12.75" hidden="true" customHeight="true" outlineLevel="0" collapsed="false">
      <c r="A72" s="45" t="s">
        <v>308</v>
      </c>
      <c r="B72" s="45" t="s">
        <v>217</v>
      </c>
      <c r="C72" s="45" t="s">
        <v>335</v>
      </c>
      <c r="D72" s="45" t="s">
        <v>217</v>
      </c>
      <c r="E72" s="46" t="s">
        <v>562</v>
      </c>
      <c r="F72" s="45" t="n">
        <v>145</v>
      </c>
      <c r="G72" s="45" t="n">
        <v>145</v>
      </c>
      <c r="H72" s="45" t="n">
        <v>135</v>
      </c>
      <c r="I72" s="45" t="n">
        <v>80</v>
      </c>
      <c r="J72" s="45" t="n">
        <v>75</v>
      </c>
      <c r="K72" s="45" t="n">
        <v>0</v>
      </c>
      <c r="L72" s="45" t="n">
        <v>0</v>
      </c>
      <c r="M72" s="45" t="n">
        <v>0</v>
      </c>
      <c r="N72" s="45" t="n">
        <v>0</v>
      </c>
      <c r="O72" s="45" t="n">
        <v>0</v>
      </c>
      <c r="P72" s="45" t="n">
        <v>0</v>
      </c>
      <c r="Q72" s="45" t="n">
        <v>0</v>
      </c>
      <c r="R72" s="45" t="n">
        <v>0</v>
      </c>
      <c r="S72" s="45" t="n">
        <v>0</v>
      </c>
      <c r="T72" s="45" t="n">
        <v>0</v>
      </c>
      <c r="U72" s="45" t="n">
        <v>0</v>
      </c>
      <c r="V72" s="45" t="n">
        <v>0</v>
      </c>
      <c r="W72" s="45" t="n">
        <v>0</v>
      </c>
      <c r="X72" s="45" t="n">
        <v>0</v>
      </c>
      <c r="Y72" s="45" t="n">
        <v>0</v>
      </c>
      <c r="Z72" s="47" t="n">
        <v>0</v>
      </c>
      <c r="AA72" s="47" t="n">
        <v>0</v>
      </c>
      <c r="AB72" s="47" t="n">
        <v>0</v>
      </c>
      <c r="AC72" s="47" t="n">
        <v>0</v>
      </c>
      <c r="AD72" s="47" t="n">
        <v>0</v>
      </c>
      <c r="AE72" s="47" t="n">
        <v>0</v>
      </c>
      <c r="AF72" s="47" t="n">
        <v>0</v>
      </c>
      <c r="AG72" s="47" t="n">
        <v>0</v>
      </c>
      <c r="AH72" s="47" t="n">
        <v>0</v>
      </c>
      <c r="AI72" s="47" t="n">
        <v>0</v>
      </c>
      <c r="AJ72" s="47" t="n">
        <v>0</v>
      </c>
      <c r="AK72" s="47" t="n">
        <v>0</v>
      </c>
      <c r="AL72" s="47" t="n">
        <v>0</v>
      </c>
      <c r="AM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  <c r="GW72" s="75"/>
      <c r="GX72" s="75"/>
      <c r="GY72" s="75"/>
      <c r="GZ72" s="75"/>
      <c r="HA72" s="75"/>
      <c r="HB72" s="75"/>
      <c r="HC72" s="75"/>
      <c r="HD72" s="75"/>
      <c r="HE72" s="75"/>
      <c r="HF72" s="75"/>
      <c r="HG72" s="75"/>
      <c r="HH72" s="75"/>
      <c r="HI72" s="75"/>
      <c r="HJ72" s="75"/>
      <c r="HK72" s="75"/>
      <c r="HL72" s="75"/>
      <c r="HM72" s="75"/>
      <c r="HN72" s="75"/>
      <c r="HO72" s="75"/>
      <c r="HP72" s="75"/>
      <c r="HQ72" s="75"/>
      <c r="HR72" s="75"/>
      <c r="HS72" s="75"/>
      <c r="HT72" s="75"/>
      <c r="HU72" s="75"/>
      <c r="HV72" s="75"/>
      <c r="HW72" s="75"/>
      <c r="HX72" s="75"/>
      <c r="HY72" s="75"/>
      <c r="HZ72" s="75"/>
      <c r="IA72" s="75"/>
      <c r="IB72" s="75"/>
      <c r="IC72" s="75"/>
      <c r="ID72" s="75"/>
      <c r="IE72" s="75"/>
      <c r="IF72" s="75"/>
      <c r="IG72" s="75"/>
      <c r="IH72" s="75"/>
      <c r="II72" s="75"/>
      <c r="IJ72" s="75"/>
      <c r="IK72" s="75"/>
      <c r="IL72" s="75"/>
      <c r="IM72" s="75"/>
      <c r="IN72" s="75"/>
      <c r="IO72" s="75"/>
      <c r="IP72" s="75"/>
      <c r="IQ72" s="75"/>
      <c r="IR72" s="75"/>
      <c r="IS72" s="75"/>
      <c r="IT72" s="75"/>
      <c r="IU72" s="75"/>
      <c r="IV72" s="75"/>
      <c r="IW72" s="75"/>
    </row>
    <row r="73" customFormat="false" ht="12.75" hidden="false" customHeight="true" outlineLevel="0" collapsed="false">
      <c r="A73" s="45" t="s">
        <v>659</v>
      </c>
      <c r="B73" s="45" t="s">
        <v>660</v>
      </c>
      <c r="C73" s="45" t="s">
        <v>661</v>
      </c>
      <c r="D73" s="45" t="s">
        <v>662</v>
      </c>
      <c r="E73" s="46" t="s">
        <v>562</v>
      </c>
      <c r="F73" s="45" t="n">
        <v>105</v>
      </c>
      <c r="G73" s="45" t="n">
        <v>105</v>
      </c>
      <c r="H73" s="45" t="n">
        <v>105</v>
      </c>
      <c r="I73" s="45" t="n">
        <v>105</v>
      </c>
      <c r="J73" s="45" t="n">
        <v>105</v>
      </c>
      <c r="K73" s="45" t="n">
        <v>105</v>
      </c>
      <c r="L73" s="45" t="n">
        <v>105</v>
      </c>
      <c r="M73" s="45" t="n">
        <v>105</v>
      </c>
      <c r="N73" s="45" t="n">
        <v>105</v>
      </c>
      <c r="O73" s="45" t="n">
        <v>105</v>
      </c>
      <c r="P73" s="45" t="n">
        <v>105</v>
      </c>
      <c r="Q73" s="45" t="n">
        <v>110</v>
      </c>
      <c r="R73" s="45" t="n">
        <v>115</v>
      </c>
      <c r="S73" s="45" t="n">
        <v>120</v>
      </c>
      <c r="T73" s="45" t="n">
        <v>125</v>
      </c>
      <c r="U73" s="45" t="n">
        <v>125</v>
      </c>
      <c r="V73" s="45" t="n">
        <v>125</v>
      </c>
      <c r="W73" s="45" t="n">
        <v>125</v>
      </c>
      <c r="X73" s="45" t="n">
        <v>125</v>
      </c>
      <c r="Y73" s="45" t="n">
        <v>130</v>
      </c>
      <c r="Z73" s="47" t="n">
        <v>135</v>
      </c>
      <c r="AA73" s="47" t="n">
        <v>140</v>
      </c>
      <c r="AB73" s="47" t="n">
        <v>150</v>
      </c>
      <c r="AC73" s="47" t="n">
        <v>155</v>
      </c>
      <c r="AD73" s="47" t="n">
        <v>155</v>
      </c>
      <c r="AE73" s="47" t="n">
        <v>160</v>
      </c>
      <c r="AF73" s="47" t="n">
        <v>160</v>
      </c>
      <c r="AG73" s="47" t="n">
        <v>160</v>
      </c>
      <c r="AH73" s="47" t="n">
        <v>100</v>
      </c>
      <c r="AI73" s="47" t="n">
        <v>80</v>
      </c>
      <c r="AJ73" s="47" t="n">
        <v>60</v>
      </c>
      <c r="AK73" s="47" t="n">
        <v>45</v>
      </c>
      <c r="AL73" s="47" t="n">
        <v>30</v>
      </c>
      <c r="AM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  <c r="IM73" s="75"/>
      <c r="IN73" s="75"/>
      <c r="IO73" s="75"/>
      <c r="IP73" s="75"/>
      <c r="IQ73" s="75"/>
      <c r="IR73" s="75"/>
      <c r="IS73" s="75"/>
      <c r="IT73" s="75"/>
      <c r="IU73" s="75"/>
      <c r="IV73" s="75"/>
      <c r="IW73" s="75"/>
    </row>
    <row r="74" customFormat="false" ht="12.75" hidden="true" customHeight="true" outlineLevel="0" collapsed="false">
      <c r="A74" s="45" t="s">
        <v>663</v>
      </c>
      <c r="B74" s="45" t="s">
        <v>664</v>
      </c>
      <c r="C74" s="45" t="s">
        <v>665</v>
      </c>
      <c r="D74" s="45" t="s">
        <v>664</v>
      </c>
      <c r="E74" s="46" t="s">
        <v>562</v>
      </c>
      <c r="F74" s="45" t="n">
        <v>30</v>
      </c>
      <c r="G74" s="45" t="n">
        <v>30</v>
      </c>
      <c r="H74" s="45" t="n">
        <v>30</v>
      </c>
      <c r="I74" s="45" t="n">
        <v>30</v>
      </c>
      <c r="J74" s="45" t="n">
        <v>30</v>
      </c>
      <c r="K74" s="45" t="n">
        <v>30</v>
      </c>
      <c r="L74" s="45" t="n">
        <v>30</v>
      </c>
      <c r="M74" s="45" t="n">
        <v>30</v>
      </c>
      <c r="N74" s="45" t="n">
        <v>20</v>
      </c>
      <c r="O74" s="45" t="n">
        <v>0</v>
      </c>
      <c r="P74" s="45" t="n">
        <v>0</v>
      </c>
      <c r="Q74" s="45" t="n">
        <v>0</v>
      </c>
      <c r="R74" s="45" t="n">
        <v>0</v>
      </c>
      <c r="S74" s="45" t="n">
        <v>0</v>
      </c>
      <c r="T74" s="45" t="n">
        <v>0</v>
      </c>
      <c r="U74" s="45" t="n">
        <v>0</v>
      </c>
      <c r="V74" s="45" t="n">
        <v>0</v>
      </c>
      <c r="W74" s="45" t="n">
        <v>0</v>
      </c>
      <c r="X74" s="45" t="n">
        <v>0</v>
      </c>
      <c r="Y74" s="45" t="n">
        <v>0</v>
      </c>
      <c r="Z74" s="47" t="n">
        <v>0</v>
      </c>
      <c r="AA74" s="47" t="n">
        <v>0</v>
      </c>
      <c r="AB74" s="47" t="n">
        <v>0</v>
      </c>
      <c r="AC74" s="47" t="n">
        <v>0</v>
      </c>
      <c r="AD74" s="47" t="n">
        <v>0</v>
      </c>
      <c r="AE74" s="47" t="n">
        <v>0</v>
      </c>
      <c r="AF74" s="47" t="n">
        <v>0</v>
      </c>
      <c r="AG74" s="47" t="n">
        <v>0</v>
      </c>
      <c r="AH74" s="47" t="n">
        <v>0</v>
      </c>
      <c r="AI74" s="47" t="n">
        <v>0</v>
      </c>
      <c r="AJ74" s="47" t="n">
        <v>0</v>
      </c>
      <c r="AK74" s="47" t="n">
        <v>0</v>
      </c>
      <c r="AL74" s="47" t="n">
        <v>0</v>
      </c>
      <c r="AM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  <c r="IM74" s="75"/>
      <c r="IN74" s="75"/>
      <c r="IO74" s="75"/>
      <c r="IP74" s="75"/>
      <c r="IQ74" s="75"/>
      <c r="IR74" s="75"/>
      <c r="IS74" s="75"/>
      <c r="IT74" s="75"/>
      <c r="IU74" s="75"/>
      <c r="IV74" s="75"/>
      <c r="IW74" s="75"/>
    </row>
    <row r="75" customFormat="false" ht="12.75" hidden="false" customHeight="true" outlineLevel="0" collapsed="false">
      <c r="A75" s="45" t="s">
        <v>340</v>
      </c>
      <c r="B75" s="45" t="s">
        <v>666</v>
      </c>
      <c r="C75" s="45" t="s">
        <v>667</v>
      </c>
      <c r="D75" s="45" t="s">
        <v>666</v>
      </c>
      <c r="E75" s="46" t="s">
        <v>562</v>
      </c>
      <c r="F75" s="45" t="n">
        <v>0</v>
      </c>
      <c r="G75" s="45" t="n">
        <v>0</v>
      </c>
      <c r="H75" s="45" t="n">
        <v>0</v>
      </c>
      <c r="I75" s="45" t="n">
        <v>0</v>
      </c>
      <c r="J75" s="45" t="n">
        <v>0</v>
      </c>
      <c r="K75" s="45" t="n">
        <v>0</v>
      </c>
      <c r="L75" s="45" t="n">
        <v>0</v>
      </c>
      <c r="M75" s="45" t="n">
        <v>0</v>
      </c>
      <c r="N75" s="45" t="n">
        <v>0</v>
      </c>
      <c r="O75" s="45" t="n">
        <v>0</v>
      </c>
      <c r="P75" s="45" t="n">
        <v>0</v>
      </c>
      <c r="Q75" s="45" t="n">
        <v>0</v>
      </c>
      <c r="R75" s="45" t="n">
        <v>5</v>
      </c>
      <c r="S75" s="45" t="n">
        <v>5</v>
      </c>
      <c r="T75" s="45" t="n">
        <v>5</v>
      </c>
      <c r="U75" s="45" t="n">
        <v>5</v>
      </c>
      <c r="V75" s="45" t="n">
        <v>5</v>
      </c>
      <c r="W75" s="45" t="n">
        <v>5</v>
      </c>
      <c r="X75" s="45" t="n">
        <v>5</v>
      </c>
      <c r="Y75" s="45" t="n">
        <v>5</v>
      </c>
      <c r="Z75" s="47" t="n">
        <v>5</v>
      </c>
      <c r="AA75" s="47" t="n">
        <v>0</v>
      </c>
      <c r="AB75" s="47" t="n">
        <v>0</v>
      </c>
      <c r="AC75" s="47" t="n">
        <v>0</v>
      </c>
      <c r="AD75" s="47" t="n">
        <v>0</v>
      </c>
      <c r="AE75" s="47" t="n">
        <v>0</v>
      </c>
      <c r="AF75" s="47" t="n">
        <v>0</v>
      </c>
      <c r="AG75" s="47" t="n">
        <v>0</v>
      </c>
      <c r="AH75" s="47" t="n">
        <v>0</v>
      </c>
      <c r="AI75" s="47" t="n">
        <v>0</v>
      </c>
      <c r="AJ75" s="47" t="n">
        <v>0</v>
      </c>
      <c r="AK75" s="47" t="n">
        <v>0</v>
      </c>
      <c r="AL75" s="47" t="n">
        <v>0</v>
      </c>
      <c r="AM75" s="75"/>
      <c r="AO75" s="75"/>
      <c r="AP75" s="75"/>
      <c r="AQ75" s="75"/>
      <c r="AR75" s="75"/>
      <c r="AS75" s="75"/>
      <c r="AT75" s="75"/>
      <c r="AU75" s="73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5"/>
      <c r="HO75" s="75"/>
      <c r="HP75" s="75"/>
      <c r="HQ75" s="75"/>
      <c r="HR75" s="75"/>
      <c r="HS75" s="75"/>
      <c r="HT75" s="75"/>
      <c r="HU75" s="75"/>
      <c r="HV75" s="75"/>
      <c r="HW75" s="75"/>
      <c r="HX75" s="75"/>
      <c r="HY75" s="75"/>
      <c r="HZ75" s="75"/>
      <c r="IA75" s="75"/>
      <c r="IB75" s="75"/>
      <c r="IC75" s="75"/>
      <c r="ID75" s="75"/>
      <c r="IE75" s="75"/>
      <c r="IF75" s="75"/>
      <c r="IG75" s="75"/>
      <c r="IH75" s="75"/>
      <c r="II75" s="75"/>
      <c r="IJ75" s="75"/>
      <c r="IK75" s="75"/>
      <c r="IL75" s="75"/>
      <c r="IM75" s="75"/>
      <c r="IN75" s="75"/>
      <c r="IO75" s="75"/>
      <c r="IP75" s="75"/>
      <c r="IQ75" s="75"/>
      <c r="IR75" s="75"/>
      <c r="IS75" s="75"/>
      <c r="IT75" s="75"/>
      <c r="IU75" s="75"/>
      <c r="IV75" s="75"/>
      <c r="IW75" s="75"/>
    </row>
    <row r="76" customFormat="false" ht="12.75" hidden="true" customHeight="true" outlineLevel="0" collapsed="false">
      <c r="A76" s="45" t="s">
        <v>340</v>
      </c>
      <c r="B76" s="45" t="s">
        <v>668</v>
      </c>
      <c r="C76" s="45" t="s">
        <v>669</v>
      </c>
      <c r="D76" s="45" t="s">
        <v>217</v>
      </c>
      <c r="E76" s="46" t="s">
        <v>562</v>
      </c>
      <c r="F76" s="45" t="n">
        <v>0</v>
      </c>
      <c r="G76" s="45" t="n">
        <v>0</v>
      </c>
      <c r="H76" s="45" t="n">
        <v>0</v>
      </c>
      <c r="I76" s="45" t="n">
        <v>0</v>
      </c>
      <c r="J76" s="45" t="n">
        <v>0</v>
      </c>
      <c r="K76" s="45" t="n">
        <v>0</v>
      </c>
      <c r="L76" s="45" t="n">
        <v>0</v>
      </c>
      <c r="M76" s="45" t="n">
        <v>0</v>
      </c>
      <c r="N76" s="45" t="n">
        <v>0</v>
      </c>
      <c r="O76" s="45" t="n">
        <v>0</v>
      </c>
      <c r="P76" s="45" t="n">
        <v>0</v>
      </c>
      <c r="Q76" s="45" t="n">
        <v>0</v>
      </c>
      <c r="R76" s="45" t="n">
        <v>0</v>
      </c>
      <c r="S76" s="45" t="n">
        <v>0</v>
      </c>
      <c r="T76" s="45" t="n">
        <v>0</v>
      </c>
      <c r="U76" s="45" t="n">
        <v>0</v>
      </c>
      <c r="V76" s="45" t="n">
        <v>0</v>
      </c>
      <c r="W76" s="45" t="n">
        <v>0</v>
      </c>
      <c r="X76" s="45" t="n">
        <v>0</v>
      </c>
      <c r="Y76" s="45" t="n">
        <v>0</v>
      </c>
      <c r="Z76" s="47" t="n">
        <v>0</v>
      </c>
      <c r="AA76" s="47" t="n">
        <v>0</v>
      </c>
      <c r="AB76" s="47" t="n">
        <v>0</v>
      </c>
      <c r="AC76" s="47" t="n">
        <v>0</v>
      </c>
      <c r="AD76" s="47" t="n">
        <v>0</v>
      </c>
      <c r="AE76" s="47" t="n">
        <v>0</v>
      </c>
      <c r="AF76" s="47" t="n">
        <v>0</v>
      </c>
      <c r="AG76" s="47" t="n">
        <v>0</v>
      </c>
      <c r="AH76" s="47" t="n">
        <v>0</v>
      </c>
      <c r="AI76" s="47" t="n">
        <v>0</v>
      </c>
      <c r="AJ76" s="47" t="n">
        <v>0</v>
      </c>
      <c r="AK76" s="47" t="n">
        <v>0</v>
      </c>
      <c r="AL76" s="47" t="n">
        <v>0</v>
      </c>
      <c r="AM76" s="75"/>
      <c r="AO76" s="75"/>
      <c r="AP76" s="75"/>
      <c r="AQ76" s="75"/>
      <c r="AR76" s="75"/>
      <c r="AS76" s="75"/>
      <c r="AT76" s="75"/>
      <c r="AU76" s="73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  <c r="GV76" s="75"/>
      <c r="GW76" s="75"/>
      <c r="GX76" s="75"/>
      <c r="GY76" s="75"/>
      <c r="GZ76" s="75"/>
      <c r="HA76" s="75"/>
      <c r="HB76" s="75"/>
      <c r="HC76" s="75"/>
      <c r="HD76" s="75"/>
      <c r="HE76" s="75"/>
      <c r="HF76" s="75"/>
      <c r="HG76" s="75"/>
      <c r="HH76" s="75"/>
      <c r="HI76" s="75"/>
      <c r="HJ76" s="75"/>
      <c r="HK76" s="75"/>
      <c r="HL76" s="75"/>
      <c r="HM76" s="75"/>
      <c r="HN76" s="75"/>
      <c r="HO76" s="75"/>
      <c r="HP76" s="75"/>
      <c r="HQ76" s="75"/>
      <c r="HR76" s="75"/>
      <c r="HS76" s="75"/>
      <c r="HT76" s="75"/>
      <c r="HU76" s="75"/>
      <c r="HV76" s="75"/>
      <c r="HW76" s="75"/>
      <c r="HX76" s="75"/>
      <c r="HY76" s="75"/>
      <c r="HZ76" s="75"/>
      <c r="IA76" s="75"/>
      <c r="IB76" s="75"/>
      <c r="IC76" s="75"/>
      <c r="ID76" s="75"/>
      <c r="IE76" s="75"/>
      <c r="IF76" s="75"/>
      <c r="IG76" s="75"/>
      <c r="IH76" s="75"/>
      <c r="II76" s="75"/>
      <c r="IJ76" s="75"/>
      <c r="IK76" s="75"/>
      <c r="IL76" s="75"/>
      <c r="IM76" s="75"/>
      <c r="IN76" s="75"/>
      <c r="IO76" s="75"/>
      <c r="IP76" s="75"/>
      <c r="IQ76" s="75"/>
      <c r="IR76" s="75"/>
      <c r="IS76" s="75"/>
      <c r="IT76" s="75"/>
      <c r="IU76" s="75"/>
      <c r="IV76" s="75"/>
      <c r="IW76" s="75"/>
    </row>
    <row r="77" customFormat="false" ht="12.75" hidden="false" customHeight="true" outlineLevel="0" collapsed="false">
      <c r="A77" s="45" t="s">
        <v>340</v>
      </c>
      <c r="B77" s="45" t="s">
        <v>358</v>
      </c>
      <c r="C77" s="45" t="s">
        <v>670</v>
      </c>
      <c r="D77" s="45" t="s">
        <v>358</v>
      </c>
      <c r="E77" s="46" t="s">
        <v>562</v>
      </c>
      <c r="F77" s="45" t="n">
        <v>50</v>
      </c>
      <c r="G77" s="45" t="n">
        <v>50</v>
      </c>
      <c r="H77" s="45" t="n">
        <v>100</v>
      </c>
      <c r="I77" s="45" t="n">
        <v>100</v>
      </c>
      <c r="J77" s="45" t="n">
        <v>100</v>
      </c>
      <c r="K77" s="45" t="n">
        <v>100</v>
      </c>
      <c r="L77" s="45" t="n">
        <v>100</v>
      </c>
      <c r="M77" s="45" t="n">
        <v>100</v>
      </c>
      <c r="N77" s="45" t="n">
        <v>100</v>
      </c>
      <c r="O77" s="45" t="n">
        <v>100</v>
      </c>
      <c r="P77" s="45" t="n">
        <v>100</v>
      </c>
      <c r="Q77" s="45" t="n">
        <v>100</v>
      </c>
      <c r="R77" s="45" t="n">
        <v>100</v>
      </c>
      <c r="S77" s="45" t="n">
        <v>105</v>
      </c>
      <c r="T77" s="45" t="n">
        <v>100</v>
      </c>
      <c r="U77" s="45" t="n">
        <v>110</v>
      </c>
      <c r="V77" s="45" t="n">
        <v>120</v>
      </c>
      <c r="W77" s="45" t="n">
        <v>105</v>
      </c>
      <c r="X77" s="45" t="n">
        <v>120</v>
      </c>
      <c r="Y77" s="45" t="n">
        <v>120</v>
      </c>
      <c r="Z77" s="47" t="n">
        <v>110</v>
      </c>
      <c r="AA77" s="47" t="n">
        <v>110</v>
      </c>
      <c r="AB77" s="47" t="n">
        <v>110</v>
      </c>
      <c r="AC77" s="47" t="n">
        <v>130</v>
      </c>
      <c r="AD77" s="47" t="n">
        <v>120</v>
      </c>
      <c r="AE77" s="47" t="n">
        <v>110</v>
      </c>
      <c r="AF77" s="47" t="n">
        <v>85</v>
      </c>
      <c r="AG77" s="47" t="n">
        <v>80</v>
      </c>
      <c r="AH77" s="47" t="n">
        <v>80</v>
      </c>
      <c r="AI77" s="47" t="n">
        <v>70</v>
      </c>
      <c r="AJ77" s="47" t="n">
        <v>70</v>
      </c>
      <c r="AK77" s="47" t="n">
        <v>70</v>
      </c>
      <c r="AL77" s="47" t="n">
        <v>70</v>
      </c>
      <c r="AM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  <c r="GS77" s="75"/>
      <c r="GT77" s="75"/>
      <c r="GU77" s="75"/>
      <c r="GV77" s="75"/>
      <c r="GW77" s="75"/>
      <c r="GX77" s="75"/>
      <c r="GY77" s="75"/>
      <c r="GZ77" s="75"/>
      <c r="HA77" s="75"/>
      <c r="HB77" s="75"/>
      <c r="HC77" s="75"/>
      <c r="HD77" s="75"/>
      <c r="HE77" s="75"/>
      <c r="HF77" s="75"/>
      <c r="HG77" s="75"/>
      <c r="HH77" s="75"/>
      <c r="HI77" s="75"/>
      <c r="HJ77" s="75"/>
      <c r="HK77" s="75"/>
      <c r="HL77" s="75"/>
      <c r="HM77" s="75"/>
      <c r="HN77" s="75"/>
      <c r="HO77" s="75"/>
      <c r="HP77" s="75"/>
      <c r="HQ77" s="75"/>
      <c r="HR77" s="75"/>
      <c r="HS77" s="75"/>
      <c r="HT77" s="75"/>
      <c r="HU77" s="75"/>
      <c r="HV77" s="75"/>
      <c r="HW77" s="75"/>
      <c r="HX77" s="75"/>
      <c r="HY77" s="75"/>
      <c r="HZ77" s="75"/>
      <c r="IA77" s="75"/>
      <c r="IB77" s="75"/>
      <c r="IC77" s="75"/>
      <c r="ID77" s="75"/>
      <c r="IE77" s="75"/>
      <c r="IF77" s="75"/>
      <c r="IG77" s="75"/>
      <c r="IH77" s="75"/>
      <c r="II77" s="75"/>
      <c r="IJ77" s="75"/>
      <c r="IK77" s="75"/>
      <c r="IL77" s="75"/>
      <c r="IM77" s="75"/>
      <c r="IN77" s="75"/>
      <c r="IO77" s="75"/>
      <c r="IP77" s="75"/>
      <c r="IQ77" s="75"/>
      <c r="IR77" s="75"/>
      <c r="IS77" s="75"/>
      <c r="IT77" s="75"/>
      <c r="IU77" s="75"/>
      <c r="IV77" s="75"/>
      <c r="IW77" s="75"/>
    </row>
    <row r="78" customFormat="false" ht="12.75" hidden="true" customHeight="true" outlineLevel="0" collapsed="false">
      <c r="A78" s="45" t="s">
        <v>340</v>
      </c>
      <c r="B78" s="45" t="s">
        <v>671</v>
      </c>
      <c r="C78" s="45" t="s">
        <v>672</v>
      </c>
      <c r="D78" s="45" t="s">
        <v>377</v>
      </c>
      <c r="E78" s="46" t="s">
        <v>562</v>
      </c>
      <c r="F78" s="45" t="n">
        <v>20</v>
      </c>
      <c r="G78" s="45" t="n">
        <v>20</v>
      </c>
      <c r="H78" s="45" t="n">
        <v>20</v>
      </c>
      <c r="I78" s="45" t="n">
        <v>20</v>
      </c>
      <c r="J78" s="45" t="n">
        <v>20</v>
      </c>
      <c r="K78" s="45" t="n">
        <v>20</v>
      </c>
      <c r="L78" s="45" t="n">
        <v>20</v>
      </c>
      <c r="M78" s="45" t="n">
        <v>20</v>
      </c>
      <c r="N78" s="45" t="n">
        <v>20</v>
      </c>
      <c r="O78" s="45" t="n">
        <v>20</v>
      </c>
      <c r="P78" s="45" t="n">
        <v>20</v>
      </c>
      <c r="Q78" s="45" t="n">
        <v>20</v>
      </c>
      <c r="R78" s="45" t="n">
        <v>20</v>
      </c>
      <c r="S78" s="45" t="n">
        <v>10</v>
      </c>
      <c r="T78" s="45" t="n">
        <v>0</v>
      </c>
      <c r="U78" s="45" t="n">
        <v>0</v>
      </c>
      <c r="V78" s="45" t="n">
        <v>0</v>
      </c>
      <c r="W78" s="45" t="n">
        <v>0</v>
      </c>
      <c r="X78" s="45" t="n">
        <v>5</v>
      </c>
      <c r="Y78" s="45" t="n">
        <v>0</v>
      </c>
      <c r="Z78" s="47" t="n">
        <v>0</v>
      </c>
      <c r="AA78" s="47" t="n">
        <v>0</v>
      </c>
      <c r="AB78" s="47" t="n">
        <v>0</v>
      </c>
      <c r="AC78" s="47" t="n">
        <v>0</v>
      </c>
      <c r="AD78" s="47" t="n">
        <v>0</v>
      </c>
      <c r="AE78" s="47" t="n">
        <v>0</v>
      </c>
      <c r="AF78" s="47" t="n">
        <v>0</v>
      </c>
      <c r="AG78" s="47" t="n">
        <v>0</v>
      </c>
      <c r="AH78" s="47" t="n">
        <v>0</v>
      </c>
      <c r="AI78" s="47" t="n">
        <v>0</v>
      </c>
      <c r="AJ78" s="47" t="n">
        <v>0</v>
      </c>
      <c r="AK78" s="47" t="n">
        <v>0</v>
      </c>
      <c r="AL78" s="47" t="n">
        <v>0</v>
      </c>
      <c r="AM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/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75"/>
      <c r="IG78" s="75"/>
      <c r="IH78" s="75"/>
      <c r="II78" s="75"/>
      <c r="IJ78" s="75"/>
      <c r="IK78" s="75"/>
      <c r="IL78" s="75"/>
      <c r="IM78" s="75"/>
      <c r="IN78" s="75"/>
      <c r="IO78" s="75"/>
      <c r="IP78" s="75"/>
      <c r="IQ78" s="75"/>
      <c r="IR78" s="75"/>
      <c r="IS78" s="75"/>
      <c r="IT78" s="75"/>
      <c r="IU78" s="75"/>
      <c r="IV78" s="75"/>
      <c r="IW78" s="75"/>
    </row>
    <row r="79" customFormat="false" ht="12.75" hidden="true" customHeight="true" outlineLevel="0" collapsed="false">
      <c r="A79" s="45" t="s">
        <v>340</v>
      </c>
      <c r="B79" s="45" t="s">
        <v>158</v>
      </c>
      <c r="C79" s="45" t="s">
        <v>406</v>
      </c>
      <c r="D79" s="45" t="s">
        <v>158</v>
      </c>
      <c r="E79" s="46" t="s">
        <v>562</v>
      </c>
      <c r="F79" s="45" t="n">
        <v>90</v>
      </c>
      <c r="G79" s="45" t="n">
        <v>90</v>
      </c>
      <c r="H79" s="45" t="n">
        <v>90</v>
      </c>
      <c r="I79" s="45" t="n">
        <v>90</v>
      </c>
      <c r="J79" s="45" t="n">
        <v>90</v>
      </c>
      <c r="K79" s="45" t="n">
        <v>90</v>
      </c>
      <c r="L79" s="45" t="n">
        <v>90</v>
      </c>
      <c r="M79" s="45" t="n">
        <v>90</v>
      </c>
      <c r="N79" s="45" t="n">
        <v>80</v>
      </c>
      <c r="O79" s="45" t="n">
        <v>70</v>
      </c>
      <c r="P79" s="45" t="n">
        <v>65</v>
      </c>
      <c r="Q79" s="45" t="n">
        <v>60</v>
      </c>
      <c r="R79" s="45" t="n">
        <v>60</v>
      </c>
      <c r="S79" s="45" t="n">
        <v>45</v>
      </c>
      <c r="T79" s="45" t="n">
        <v>25</v>
      </c>
      <c r="U79" s="45" t="n">
        <v>0</v>
      </c>
      <c r="V79" s="45" t="n">
        <v>0</v>
      </c>
      <c r="W79" s="45" t="n">
        <v>0</v>
      </c>
      <c r="X79" s="45" t="n">
        <v>0</v>
      </c>
      <c r="Y79" s="45" t="n">
        <v>0</v>
      </c>
      <c r="Z79" s="47" t="n">
        <v>0</v>
      </c>
      <c r="AA79" s="47" t="n">
        <v>0</v>
      </c>
      <c r="AB79" s="47" t="n">
        <v>0</v>
      </c>
      <c r="AC79" s="47" t="n">
        <v>0</v>
      </c>
      <c r="AD79" s="47" t="n">
        <v>0</v>
      </c>
      <c r="AE79" s="47" t="n">
        <v>0</v>
      </c>
      <c r="AF79" s="47" t="n">
        <v>0</v>
      </c>
      <c r="AG79" s="47" t="n">
        <v>0</v>
      </c>
      <c r="AH79" s="47" t="n">
        <v>0</v>
      </c>
      <c r="AI79" s="47" t="n">
        <v>0</v>
      </c>
      <c r="AJ79" s="47" t="n">
        <v>0</v>
      </c>
      <c r="AK79" s="47" t="n">
        <v>0</v>
      </c>
      <c r="AL79" s="47" t="n">
        <v>0</v>
      </c>
      <c r="AM79" s="76" t="n">
        <v>0</v>
      </c>
      <c r="AO79" s="76" t="n">
        <v>0</v>
      </c>
      <c r="AP79" s="76" t="n">
        <v>0</v>
      </c>
      <c r="AQ79" s="76" t="n">
        <v>0</v>
      </c>
      <c r="AR79" s="76" t="n">
        <v>0</v>
      </c>
      <c r="AS79" s="76" t="n">
        <v>0</v>
      </c>
      <c r="AT79" s="76" t="n">
        <v>0</v>
      </c>
      <c r="AU79" s="76" t="n">
        <v>0</v>
      </c>
    </row>
    <row r="80" customFormat="false" ht="12.75" hidden="false" customHeight="true" outlineLevel="0" collapsed="false">
      <c r="A80" s="45" t="s">
        <v>340</v>
      </c>
      <c r="B80" s="45" t="s">
        <v>386</v>
      </c>
      <c r="C80" s="45" t="s">
        <v>673</v>
      </c>
      <c r="D80" s="45" t="s">
        <v>386</v>
      </c>
      <c r="E80" s="46" t="s">
        <v>562</v>
      </c>
      <c r="F80" s="45" t="n">
        <v>0</v>
      </c>
      <c r="G80" s="45" t="n">
        <v>0</v>
      </c>
      <c r="H80" s="45" t="n">
        <v>0</v>
      </c>
      <c r="I80" s="45" t="n">
        <v>0</v>
      </c>
      <c r="J80" s="45" t="n">
        <v>0</v>
      </c>
      <c r="K80" s="45" t="n">
        <v>0</v>
      </c>
      <c r="L80" s="45" t="n">
        <v>0</v>
      </c>
      <c r="M80" s="45" t="n">
        <v>0</v>
      </c>
      <c r="N80" s="45" t="n">
        <v>0</v>
      </c>
      <c r="O80" s="45" t="n">
        <v>0</v>
      </c>
      <c r="P80" s="45" t="n">
        <v>0</v>
      </c>
      <c r="Q80" s="45" t="n">
        <v>0</v>
      </c>
      <c r="R80" s="45" t="n">
        <v>0</v>
      </c>
      <c r="S80" s="45" t="n">
        <v>0</v>
      </c>
      <c r="T80" s="45" t="n">
        <v>0</v>
      </c>
      <c r="U80" s="45" t="n">
        <v>0</v>
      </c>
      <c r="V80" s="45" t="n">
        <v>0</v>
      </c>
      <c r="W80" s="45" t="n">
        <v>0</v>
      </c>
      <c r="X80" s="45" t="n">
        <v>0</v>
      </c>
      <c r="Y80" s="45" t="n">
        <v>0</v>
      </c>
      <c r="Z80" s="47" t="n">
        <v>0</v>
      </c>
      <c r="AA80" s="47" t="n">
        <v>0</v>
      </c>
      <c r="AB80" s="47" t="n">
        <v>0</v>
      </c>
      <c r="AC80" s="47" t="n">
        <v>0</v>
      </c>
      <c r="AD80" s="47" t="n">
        <v>0</v>
      </c>
      <c r="AE80" s="47" t="n">
        <v>0</v>
      </c>
      <c r="AF80" s="47" t="n">
        <v>0</v>
      </c>
      <c r="AG80" s="47" t="n">
        <v>20</v>
      </c>
      <c r="AH80" s="47" t="n">
        <v>30</v>
      </c>
      <c r="AI80" s="47" t="n">
        <v>30</v>
      </c>
      <c r="AJ80" s="47" t="n">
        <v>30</v>
      </c>
      <c r="AK80" s="47" t="n">
        <v>30</v>
      </c>
      <c r="AL80" s="47" t="n">
        <v>30</v>
      </c>
    </row>
    <row r="81" customFormat="false" ht="12.75" hidden="true" customHeight="true" outlineLevel="0" collapsed="false">
      <c r="A81" s="45" t="s">
        <v>340</v>
      </c>
      <c r="B81" s="45" t="s">
        <v>386</v>
      </c>
      <c r="C81" s="45" t="s">
        <v>674</v>
      </c>
      <c r="D81" s="45" t="s">
        <v>386</v>
      </c>
      <c r="E81" s="46" t="s">
        <v>562</v>
      </c>
      <c r="F81" s="45" t="n">
        <v>50</v>
      </c>
      <c r="G81" s="45" t="n">
        <v>50</v>
      </c>
      <c r="H81" s="45" t="n">
        <v>50</v>
      </c>
      <c r="I81" s="45" t="n">
        <v>45</v>
      </c>
      <c r="J81" s="45" t="n">
        <v>40</v>
      </c>
      <c r="K81" s="45" t="n">
        <v>35</v>
      </c>
      <c r="L81" s="45" t="n">
        <v>30</v>
      </c>
      <c r="M81" s="45" t="n">
        <v>25</v>
      </c>
      <c r="N81" s="45" t="n">
        <v>20</v>
      </c>
      <c r="O81" s="45" t="n">
        <v>15</v>
      </c>
      <c r="P81" s="45" t="n">
        <v>10</v>
      </c>
      <c r="Q81" s="45" t="n">
        <v>5</v>
      </c>
      <c r="R81" s="45" t="n">
        <v>5</v>
      </c>
      <c r="S81" s="45" t="n">
        <v>5</v>
      </c>
      <c r="T81" s="45" t="n">
        <v>5</v>
      </c>
      <c r="U81" s="45" t="n">
        <v>5</v>
      </c>
      <c r="V81" s="45" t="n">
        <v>5</v>
      </c>
      <c r="W81" s="45" t="n">
        <v>5</v>
      </c>
      <c r="X81" s="45" t="n">
        <v>10</v>
      </c>
      <c r="Y81" s="45" t="n">
        <v>10</v>
      </c>
      <c r="Z81" s="47" t="n">
        <v>0</v>
      </c>
      <c r="AA81" s="47" t="n">
        <v>0</v>
      </c>
      <c r="AB81" s="47" t="n">
        <v>0</v>
      </c>
      <c r="AC81" s="47" t="n">
        <v>0</v>
      </c>
      <c r="AD81" s="47" t="n">
        <v>0</v>
      </c>
      <c r="AE81" s="47" t="n">
        <v>0</v>
      </c>
      <c r="AF81" s="47" t="n">
        <v>0</v>
      </c>
      <c r="AG81" s="47" t="n">
        <v>0</v>
      </c>
      <c r="AH81" s="47" t="n">
        <v>0</v>
      </c>
      <c r="AI81" s="47" t="n">
        <v>0</v>
      </c>
      <c r="AJ81" s="47" t="n">
        <v>0</v>
      </c>
      <c r="AK81" s="47" t="n">
        <v>0</v>
      </c>
      <c r="AL81" s="47" t="n">
        <v>0</v>
      </c>
    </row>
    <row r="82" customFormat="false" ht="12.75" hidden="false" customHeight="true" outlineLevel="0" collapsed="false">
      <c r="A82" s="45" t="s">
        <v>340</v>
      </c>
      <c r="B82" s="45"/>
      <c r="C82" s="45" t="s">
        <v>675</v>
      </c>
      <c r="D82" s="45" t="s">
        <v>386</v>
      </c>
      <c r="E82" s="46" t="s">
        <v>562</v>
      </c>
      <c r="F82" s="45" t="n">
        <v>40</v>
      </c>
      <c r="G82" s="45" t="n">
        <v>40</v>
      </c>
      <c r="H82" s="45" t="n">
        <v>40</v>
      </c>
      <c r="I82" s="45" t="n">
        <v>40</v>
      </c>
      <c r="J82" s="45" t="n">
        <v>40</v>
      </c>
      <c r="K82" s="45" t="n">
        <v>40</v>
      </c>
      <c r="L82" s="45" t="n">
        <v>40</v>
      </c>
      <c r="M82" s="45" t="n">
        <v>40</v>
      </c>
      <c r="N82" s="45" t="n">
        <v>40</v>
      </c>
      <c r="O82" s="45" t="n">
        <v>40</v>
      </c>
      <c r="P82" s="45" t="n">
        <v>40</v>
      </c>
      <c r="Q82" s="45" t="n">
        <v>40</v>
      </c>
      <c r="R82" s="45" t="n">
        <v>40</v>
      </c>
      <c r="S82" s="45" t="n">
        <v>40</v>
      </c>
      <c r="T82" s="45" t="n">
        <v>40</v>
      </c>
      <c r="U82" s="45" t="n">
        <v>40</v>
      </c>
      <c r="V82" s="45" t="n">
        <v>40</v>
      </c>
      <c r="W82" s="45" t="n">
        <v>40</v>
      </c>
      <c r="X82" s="45" t="n">
        <v>40</v>
      </c>
      <c r="Y82" s="45" t="n">
        <v>40</v>
      </c>
      <c r="Z82" s="47" t="n">
        <v>40</v>
      </c>
      <c r="AA82" s="47" t="n">
        <v>15</v>
      </c>
      <c r="AB82" s="47" t="n">
        <v>40</v>
      </c>
      <c r="AC82" s="47" t="n">
        <v>40</v>
      </c>
      <c r="AD82" s="47" t="n">
        <v>20</v>
      </c>
      <c r="AE82" s="47" t="n">
        <v>10</v>
      </c>
      <c r="AF82" s="47" t="n">
        <v>0</v>
      </c>
      <c r="AG82" s="47" t="n">
        <v>0</v>
      </c>
      <c r="AH82" s="47" t="n">
        <v>0</v>
      </c>
      <c r="AI82" s="47" t="n">
        <v>0</v>
      </c>
      <c r="AJ82" s="47" t="n">
        <v>0</v>
      </c>
      <c r="AK82" s="47" t="n">
        <v>0</v>
      </c>
      <c r="AL82" s="47" t="n">
        <v>0</v>
      </c>
    </row>
    <row r="83" customFormat="false" ht="12.75" hidden="true" customHeight="true" outlineLevel="0" collapsed="false">
      <c r="A83" s="45" t="s">
        <v>340</v>
      </c>
      <c r="B83" s="45" t="s">
        <v>183</v>
      </c>
      <c r="C83" s="45" t="s">
        <v>676</v>
      </c>
      <c r="D83" s="45" t="s">
        <v>183</v>
      </c>
      <c r="E83" s="46" t="s">
        <v>562</v>
      </c>
      <c r="F83" s="45" t="n">
        <v>10</v>
      </c>
      <c r="G83" s="45" t="n">
        <v>10</v>
      </c>
      <c r="H83" s="45" t="n">
        <v>10</v>
      </c>
      <c r="I83" s="45" t="n">
        <v>10</v>
      </c>
      <c r="J83" s="45" t="n">
        <v>10</v>
      </c>
      <c r="K83" s="45" t="n">
        <v>10</v>
      </c>
      <c r="L83" s="45" t="n">
        <v>10</v>
      </c>
      <c r="M83" s="45" t="n">
        <v>10</v>
      </c>
      <c r="N83" s="45" t="n">
        <v>10</v>
      </c>
      <c r="O83" s="45" t="n">
        <v>10</v>
      </c>
      <c r="P83" s="45" t="n">
        <v>10</v>
      </c>
      <c r="Q83" s="45" t="n">
        <v>10</v>
      </c>
      <c r="R83" s="45" t="n">
        <v>10</v>
      </c>
      <c r="S83" s="45" t="n">
        <v>10</v>
      </c>
      <c r="T83" s="45" t="n">
        <v>10</v>
      </c>
      <c r="U83" s="45" t="n">
        <v>10</v>
      </c>
      <c r="V83" s="45" t="n">
        <v>0</v>
      </c>
      <c r="W83" s="45" t="n">
        <v>0</v>
      </c>
      <c r="X83" s="45" t="n">
        <v>0</v>
      </c>
      <c r="Y83" s="45" t="n">
        <v>0</v>
      </c>
      <c r="Z83" s="47" t="n">
        <v>0</v>
      </c>
      <c r="AA83" s="47" t="n">
        <v>0</v>
      </c>
      <c r="AB83" s="47" t="n">
        <v>0</v>
      </c>
      <c r="AC83" s="47" t="n">
        <v>0</v>
      </c>
      <c r="AD83" s="47" t="n">
        <v>0</v>
      </c>
      <c r="AE83" s="47" t="n">
        <v>0</v>
      </c>
      <c r="AF83" s="47" t="n">
        <v>0</v>
      </c>
      <c r="AG83" s="47" t="n">
        <v>0</v>
      </c>
      <c r="AH83" s="47" t="n">
        <v>0</v>
      </c>
      <c r="AI83" s="47" t="n">
        <v>0</v>
      </c>
      <c r="AJ83" s="47" t="n">
        <v>0</v>
      </c>
      <c r="AK83" s="47" t="n">
        <v>0</v>
      </c>
      <c r="AL83" s="47" t="n">
        <v>0</v>
      </c>
    </row>
    <row r="84" customFormat="false" ht="12.75" hidden="false" customHeight="true" outlineLevel="0" collapsed="false">
      <c r="A84" s="45" t="s">
        <v>340</v>
      </c>
      <c r="B84" s="45" t="s">
        <v>183</v>
      </c>
      <c r="C84" s="45" t="s">
        <v>677</v>
      </c>
      <c r="D84" s="45" t="s">
        <v>183</v>
      </c>
      <c r="E84" s="46" t="s">
        <v>562</v>
      </c>
      <c r="F84" s="45" t="n">
        <v>30</v>
      </c>
      <c r="G84" s="45" t="n">
        <v>30</v>
      </c>
      <c r="H84" s="45" t="n">
        <v>30</v>
      </c>
      <c r="I84" s="45" t="n">
        <v>30</v>
      </c>
      <c r="J84" s="45" t="n">
        <v>30</v>
      </c>
      <c r="K84" s="45" t="n">
        <v>30</v>
      </c>
      <c r="L84" s="45" t="n">
        <v>30</v>
      </c>
      <c r="M84" s="45" t="n">
        <v>30</v>
      </c>
      <c r="N84" s="45" t="n">
        <v>30</v>
      </c>
      <c r="O84" s="45" t="n">
        <v>30</v>
      </c>
      <c r="P84" s="45" t="n">
        <v>30</v>
      </c>
      <c r="Q84" s="45" t="n">
        <v>30</v>
      </c>
      <c r="R84" s="45" t="n">
        <v>30</v>
      </c>
      <c r="S84" s="45" t="n">
        <v>40</v>
      </c>
      <c r="T84" s="45" t="n">
        <v>70</v>
      </c>
      <c r="U84" s="45" t="n">
        <v>85</v>
      </c>
      <c r="V84" s="45" t="n">
        <v>85</v>
      </c>
      <c r="W84" s="45" t="n">
        <v>85</v>
      </c>
      <c r="X84" s="45" t="n">
        <v>80</v>
      </c>
      <c r="Y84" s="45" t="n">
        <v>80</v>
      </c>
      <c r="Z84" s="47" t="n">
        <v>85</v>
      </c>
      <c r="AA84" s="47" t="n">
        <v>70</v>
      </c>
      <c r="AB84" s="47" t="n">
        <v>45</v>
      </c>
      <c r="AC84" s="47" t="n">
        <v>25</v>
      </c>
      <c r="AD84" s="47" t="n">
        <v>20</v>
      </c>
      <c r="AE84" s="47" t="n">
        <v>20</v>
      </c>
      <c r="AF84" s="47" t="n">
        <v>0</v>
      </c>
      <c r="AG84" s="47" t="n">
        <v>0</v>
      </c>
      <c r="AH84" s="47" t="n">
        <v>0</v>
      </c>
      <c r="AI84" s="47" t="n">
        <v>0</v>
      </c>
      <c r="AJ84" s="47" t="n">
        <v>0</v>
      </c>
      <c r="AK84" s="47" t="n">
        <v>0</v>
      </c>
      <c r="AL84" s="47" t="n">
        <v>0</v>
      </c>
    </row>
    <row r="85" customFormat="false" ht="12.75" hidden="true" customHeight="true" outlineLevel="0" collapsed="false">
      <c r="A85" s="45" t="s">
        <v>340</v>
      </c>
      <c r="B85" s="45" t="s">
        <v>183</v>
      </c>
      <c r="C85" s="45" t="s">
        <v>406</v>
      </c>
      <c r="D85" s="45" t="s">
        <v>183</v>
      </c>
      <c r="E85" s="46" t="s">
        <v>562</v>
      </c>
      <c r="F85" s="45" t="n">
        <v>95</v>
      </c>
      <c r="G85" s="45" t="n">
        <v>95</v>
      </c>
      <c r="H85" s="45" t="n">
        <v>10</v>
      </c>
      <c r="I85" s="45" t="n">
        <v>0</v>
      </c>
      <c r="J85" s="45" t="n">
        <v>0</v>
      </c>
      <c r="K85" s="45" t="n">
        <v>0</v>
      </c>
      <c r="L85" s="45" t="n">
        <v>0</v>
      </c>
      <c r="M85" s="45" t="n">
        <v>0</v>
      </c>
      <c r="N85" s="45" t="n">
        <v>0</v>
      </c>
      <c r="O85" s="45" t="n">
        <v>0</v>
      </c>
      <c r="P85" s="45" t="n">
        <v>0</v>
      </c>
      <c r="Q85" s="45" t="n">
        <v>0</v>
      </c>
      <c r="R85" s="45" t="n">
        <v>0</v>
      </c>
      <c r="S85" s="45" t="n">
        <v>0</v>
      </c>
      <c r="T85" s="45" t="n">
        <v>0</v>
      </c>
      <c r="U85" s="45" t="n">
        <v>0</v>
      </c>
      <c r="V85" s="45" t="n">
        <v>0</v>
      </c>
      <c r="W85" s="45" t="n">
        <v>0</v>
      </c>
      <c r="X85" s="45" t="n">
        <v>0</v>
      </c>
      <c r="Y85" s="45" t="n">
        <v>0</v>
      </c>
      <c r="Z85" s="47" t="n">
        <v>0</v>
      </c>
      <c r="AA85" s="47" t="n">
        <v>0</v>
      </c>
      <c r="AB85" s="47" t="n">
        <v>0</v>
      </c>
      <c r="AC85" s="47" t="n">
        <v>0</v>
      </c>
      <c r="AD85" s="47" t="n">
        <v>0</v>
      </c>
      <c r="AE85" s="47" t="n">
        <v>0</v>
      </c>
      <c r="AF85" s="47" t="n">
        <v>0</v>
      </c>
      <c r="AG85" s="47" t="n">
        <v>0</v>
      </c>
      <c r="AH85" s="47" t="n">
        <v>0</v>
      </c>
      <c r="AI85" s="47" t="n">
        <v>0</v>
      </c>
      <c r="AJ85" s="47" t="n">
        <v>0</v>
      </c>
      <c r="AK85" s="47" t="n">
        <v>0</v>
      </c>
      <c r="AL85" s="47" t="n">
        <v>0</v>
      </c>
    </row>
    <row r="86" customFormat="false" ht="12.75" hidden="true" customHeight="true" outlineLevel="0" collapsed="false">
      <c r="A86" s="45" t="s">
        <v>340</v>
      </c>
      <c r="B86" s="45" t="s">
        <v>183</v>
      </c>
      <c r="C86" s="45" t="s">
        <v>407</v>
      </c>
      <c r="D86" s="45" t="s">
        <v>183</v>
      </c>
      <c r="E86" s="46" t="s">
        <v>562</v>
      </c>
      <c r="F86" s="45" t="n">
        <v>75</v>
      </c>
      <c r="G86" s="45" t="n">
        <v>75</v>
      </c>
      <c r="H86" s="45" t="n">
        <v>75</v>
      </c>
      <c r="I86" s="45" t="n">
        <v>75</v>
      </c>
      <c r="J86" s="45" t="n">
        <v>45</v>
      </c>
      <c r="K86" s="45" t="n">
        <v>0</v>
      </c>
      <c r="L86" s="45" t="n">
        <v>0</v>
      </c>
      <c r="M86" s="45" t="n">
        <v>0</v>
      </c>
      <c r="N86" s="45" t="n">
        <v>0</v>
      </c>
      <c r="O86" s="45" t="n">
        <v>0</v>
      </c>
      <c r="P86" s="45" t="n">
        <v>0</v>
      </c>
      <c r="Q86" s="45" t="n">
        <v>0</v>
      </c>
      <c r="R86" s="45" t="n">
        <v>0</v>
      </c>
      <c r="S86" s="45" t="n">
        <v>0</v>
      </c>
      <c r="T86" s="45" t="n">
        <v>0</v>
      </c>
      <c r="U86" s="45" t="n">
        <v>0</v>
      </c>
      <c r="V86" s="45" t="n">
        <v>0</v>
      </c>
      <c r="W86" s="45" t="n">
        <v>0</v>
      </c>
      <c r="X86" s="45" t="n">
        <v>0</v>
      </c>
      <c r="Y86" s="45" t="n">
        <v>0</v>
      </c>
      <c r="Z86" s="47" t="n">
        <v>0</v>
      </c>
      <c r="AA86" s="47" t="n">
        <v>0</v>
      </c>
      <c r="AB86" s="47" t="n">
        <v>0</v>
      </c>
      <c r="AC86" s="47" t="n">
        <v>0</v>
      </c>
      <c r="AD86" s="47" t="n">
        <v>0</v>
      </c>
      <c r="AE86" s="47" t="n">
        <v>0</v>
      </c>
      <c r="AF86" s="47" t="n">
        <v>0</v>
      </c>
      <c r="AG86" s="47" t="n">
        <v>0</v>
      </c>
      <c r="AH86" s="47" t="n">
        <v>0</v>
      </c>
      <c r="AI86" s="47" t="n">
        <v>0</v>
      </c>
      <c r="AJ86" s="47" t="n">
        <v>0</v>
      </c>
      <c r="AK86" s="47" t="n">
        <v>0</v>
      </c>
      <c r="AL86" s="47" t="n">
        <v>0</v>
      </c>
    </row>
    <row r="87" customFormat="false" ht="12.75" hidden="true" customHeight="true" outlineLevel="0" collapsed="false">
      <c r="A87" s="35" t="s">
        <v>97</v>
      </c>
      <c r="B87" s="35" t="s">
        <v>564</v>
      </c>
      <c r="C87" s="35" t="s">
        <v>565</v>
      </c>
      <c r="D87" s="35" t="s">
        <v>564</v>
      </c>
      <c r="E87" s="77" t="s">
        <v>678</v>
      </c>
      <c r="F87" s="35" t="n">
        <v>15</v>
      </c>
      <c r="G87" s="35" t="n">
        <v>10</v>
      </c>
      <c r="H87" s="35" t="n">
        <v>10</v>
      </c>
      <c r="I87" s="35" t="n">
        <v>10</v>
      </c>
      <c r="J87" s="35" t="n">
        <v>10</v>
      </c>
      <c r="K87" s="35" t="n">
        <v>10</v>
      </c>
      <c r="L87" s="35" t="n">
        <v>10</v>
      </c>
      <c r="M87" s="35" t="n">
        <v>10</v>
      </c>
      <c r="N87" s="35" t="n">
        <v>15</v>
      </c>
      <c r="O87" s="35" t="n">
        <v>10</v>
      </c>
      <c r="P87" s="35" t="n">
        <v>10</v>
      </c>
      <c r="Q87" s="35" t="n">
        <v>10</v>
      </c>
      <c r="R87" s="35" t="n">
        <v>10</v>
      </c>
      <c r="S87" s="35" t="n">
        <v>10</v>
      </c>
      <c r="T87" s="35" t="n">
        <v>10</v>
      </c>
      <c r="U87" s="35" t="n">
        <v>5</v>
      </c>
      <c r="V87" s="35" t="n">
        <v>5</v>
      </c>
      <c r="W87" s="35" t="n">
        <v>5</v>
      </c>
      <c r="X87" s="35" t="n">
        <v>5</v>
      </c>
      <c r="Y87" s="35" t="n">
        <v>0</v>
      </c>
      <c r="Z87" s="36" t="n">
        <v>0</v>
      </c>
      <c r="AA87" s="36" t="n">
        <v>0</v>
      </c>
      <c r="AB87" s="36" t="n">
        <v>0</v>
      </c>
      <c r="AC87" s="36" t="n">
        <v>0</v>
      </c>
      <c r="AD87" s="36" t="n">
        <v>0</v>
      </c>
      <c r="AE87" s="36" t="n">
        <v>0</v>
      </c>
      <c r="AF87" s="36" t="n">
        <v>0</v>
      </c>
      <c r="AG87" s="36" t="n">
        <v>0</v>
      </c>
      <c r="AH87" s="36" t="n">
        <v>0</v>
      </c>
      <c r="AI87" s="36" t="n">
        <v>0</v>
      </c>
      <c r="AJ87" s="36" t="n">
        <v>0</v>
      </c>
      <c r="AK87" s="36" t="n">
        <v>0</v>
      </c>
      <c r="AL87" s="36" t="n">
        <v>0</v>
      </c>
    </row>
    <row r="88" customFormat="false" ht="12.75" hidden="true" customHeight="true" outlineLevel="0" collapsed="false">
      <c r="A88" s="35" t="s">
        <v>101</v>
      </c>
      <c r="B88" s="35" t="s">
        <v>575</v>
      </c>
      <c r="C88" s="35" t="s">
        <v>576</v>
      </c>
      <c r="D88" s="35" t="s">
        <v>577</v>
      </c>
      <c r="E88" s="77" t="s">
        <v>678</v>
      </c>
      <c r="F88" s="35" t="n">
        <v>5</v>
      </c>
      <c r="G88" s="35" t="n">
        <v>5</v>
      </c>
      <c r="H88" s="35" t="n">
        <v>5</v>
      </c>
      <c r="I88" s="35" t="n">
        <v>5</v>
      </c>
      <c r="J88" s="35" t="n">
        <v>5</v>
      </c>
      <c r="K88" s="35" t="n">
        <v>5</v>
      </c>
      <c r="L88" s="35" t="n">
        <v>5</v>
      </c>
      <c r="M88" s="35" t="n">
        <v>5</v>
      </c>
      <c r="N88" s="35" t="n">
        <v>5</v>
      </c>
      <c r="O88" s="35" t="n">
        <v>5</v>
      </c>
      <c r="P88" s="35" t="n">
        <v>0</v>
      </c>
      <c r="Q88" s="35" t="n">
        <v>0</v>
      </c>
      <c r="R88" s="35" t="n">
        <v>0</v>
      </c>
      <c r="S88" s="35" t="n">
        <v>0</v>
      </c>
      <c r="T88" s="35" t="n">
        <v>0</v>
      </c>
      <c r="U88" s="35" t="n">
        <v>0</v>
      </c>
      <c r="V88" s="35" t="n">
        <v>0</v>
      </c>
      <c r="W88" s="35" t="n">
        <v>0</v>
      </c>
      <c r="X88" s="35" t="n">
        <v>0</v>
      </c>
      <c r="Y88" s="35" t="n">
        <v>0</v>
      </c>
      <c r="Z88" s="36" t="n">
        <v>0</v>
      </c>
      <c r="AA88" s="36" t="n">
        <v>0</v>
      </c>
      <c r="AB88" s="36" t="n">
        <v>0</v>
      </c>
      <c r="AC88" s="36" t="n">
        <v>0</v>
      </c>
      <c r="AD88" s="36" t="n">
        <v>0</v>
      </c>
      <c r="AE88" s="36" t="n">
        <v>0</v>
      </c>
      <c r="AF88" s="36" t="n">
        <v>0</v>
      </c>
      <c r="AG88" s="36" t="n">
        <v>0</v>
      </c>
      <c r="AH88" s="36" t="n">
        <v>0</v>
      </c>
      <c r="AI88" s="36" t="n">
        <v>0</v>
      </c>
      <c r="AJ88" s="36" t="n">
        <v>0</v>
      </c>
      <c r="AK88" s="36" t="n">
        <v>0</v>
      </c>
      <c r="AL88" s="36" t="n">
        <v>0</v>
      </c>
    </row>
    <row r="89" customFormat="false" ht="12.75" hidden="true" customHeight="true" outlineLevel="0" collapsed="false">
      <c r="A89" s="35" t="s">
        <v>114</v>
      </c>
      <c r="B89" s="35" t="s">
        <v>115</v>
      </c>
      <c r="C89" s="35" t="s">
        <v>679</v>
      </c>
      <c r="D89" s="35" t="s">
        <v>115</v>
      </c>
      <c r="E89" s="77" t="s">
        <v>678</v>
      </c>
      <c r="F89" s="35" t="n">
        <v>25</v>
      </c>
      <c r="G89" s="35" t="n">
        <v>25</v>
      </c>
      <c r="H89" s="35" t="n">
        <v>25</v>
      </c>
      <c r="I89" s="35" t="n">
        <v>25</v>
      </c>
      <c r="J89" s="35" t="n">
        <v>25</v>
      </c>
      <c r="K89" s="35" t="n">
        <v>25</v>
      </c>
      <c r="L89" s="35" t="n">
        <v>25</v>
      </c>
      <c r="M89" s="35" t="n">
        <v>25</v>
      </c>
      <c r="N89" s="35" t="n">
        <v>25</v>
      </c>
      <c r="O89" s="35" t="n">
        <v>25</v>
      </c>
      <c r="P89" s="35" t="n">
        <v>25</v>
      </c>
      <c r="Q89" s="35" t="n">
        <v>25</v>
      </c>
      <c r="R89" s="35" t="n">
        <v>0</v>
      </c>
      <c r="S89" s="35" t="n">
        <v>0</v>
      </c>
      <c r="T89" s="35" t="n">
        <v>0</v>
      </c>
      <c r="U89" s="35" t="n">
        <v>0</v>
      </c>
      <c r="V89" s="35" t="n">
        <v>0</v>
      </c>
      <c r="W89" s="35" t="n">
        <v>0</v>
      </c>
      <c r="X89" s="35" t="n">
        <v>0</v>
      </c>
      <c r="Y89" s="35" t="n">
        <v>0</v>
      </c>
      <c r="Z89" s="36" t="n">
        <v>0</v>
      </c>
      <c r="AA89" s="36" t="n">
        <v>0</v>
      </c>
      <c r="AB89" s="36" t="n">
        <v>0</v>
      </c>
      <c r="AC89" s="36" t="n">
        <v>0</v>
      </c>
      <c r="AD89" s="36" t="n">
        <v>0</v>
      </c>
      <c r="AE89" s="36" t="n">
        <v>0</v>
      </c>
      <c r="AF89" s="36" t="n">
        <v>0</v>
      </c>
      <c r="AG89" s="36" t="n">
        <v>0</v>
      </c>
      <c r="AH89" s="36" t="n">
        <v>0</v>
      </c>
      <c r="AI89" s="36" t="n">
        <v>0</v>
      </c>
      <c r="AJ89" s="36" t="n">
        <v>0</v>
      </c>
      <c r="AK89" s="36" t="n">
        <v>0</v>
      </c>
      <c r="AL89" s="36" t="n">
        <v>0</v>
      </c>
    </row>
    <row r="90" customFormat="false" ht="12.75" hidden="true" customHeight="false" outlineLevel="0" collapsed="false">
      <c r="A90" s="35" t="s">
        <v>114</v>
      </c>
      <c r="B90" s="35" t="s">
        <v>139</v>
      </c>
      <c r="C90" s="35" t="s">
        <v>680</v>
      </c>
      <c r="D90" s="35" t="s">
        <v>139</v>
      </c>
      <c r="E90" s="77" t="s">
        <v>678</v>
      </c>
      <c r="F90" s="35" t="n">
        <v>55</v>
      </c>
      <c r="G90" s="35" t="n">
        <v>55</v>
      </c>
      <c r="H90" s="35" t="n">
        <v>55</v>
      </c>
      <c r="I90" s="35" t="n">
        <v>55</v>
      </c>
      <c r="J90" s="35" t="n">
        <v>55</v>
      </c>
      <c r="K90" s="35" t="n">
        <v>55</v>
      </c>
      <c r="L90" s="35" t="n">
        <v>55</v>
      </c>
      <c r="M90" s="35" t="n">
        <v>55</v>
      </c>
      <c r="N90" s="35" t="n">
        <v>55</v>
      </c>
      <c r="O90" s="35" t="n">
        <v>50</v>
      </c>
      <c r="P90" s="35" t="n">
        <v>45</v>
      </c>
      <c r="Q90" s="35" t="n">
        <v>45</v>
      </c>
      <c r="R90" s="35" t="n">
        <v>40</v>
      </c>
      <c r="S90" s="35" t="n">
        <v>30</v>
      </c>
      <c r="T90" s="35" t="n">
        <v>25</v>
      </c>
      <c r="U90" s="35" t="n">
        <v>25</v>
      </c>
      <c r="V90" s="35" t="n">
        <v>25</v>
      </c>
      <c r="W90" s="35" t="n">
        <v>25</v>
      </c>
      <c r="X90" s="35" t="n">
        <v>20</v>
      </c>
      <c r="Y90" s="35" t="n">
        <v>0</v>
      </c>
      <c r="Z90" s="36" t="n">
        <v>0</v>
      </c>
      <c r="AA90" s="36" t="n">
        <v>0</v>
      </c>
      <c r="AB90" s="36" t="n">
        <v>0</v>
      </c>
      <c r="AC90" s="36" t="n">
        <v>0</v>
      </c>
      <c r="AD90" s="36" t="n">
        <v>0</v>
      </c>
      <c r="AE90" s="36" t="n">
        <v>0</v>
      </c>
      <c r="AF90" s="36" t="n">
        <v>0</v>
      </c>
      <c r="AG90" s="36" t="n">
        <v>0</v>
      </c>
      <c r="AH90" s="36" t="n">
        <v>0</v>
      </c>
      <c r="AI90" s="36" t="n">
        <v>0</v>
      </c>
      <c r="AJ90" s="36" t="n">
        <v>0</v>
      </c>
      <c r="AK90" s="36" t="n">
        <v>0</v>
      </c>
      <c r="AL90" s="36" t="n">
        <v>0</v>
      </c>
    </row>
    <row r="91" customFormat="false" ht="12.75" hidden="true" customHeight="false" outlineLevel="0" collapsed="false">
      <c r="A91" s="35" t="s">
        <v>114</v>
      </c>
      <c r="B91" s="35" t="s">
        <v>142</v>
      </c>
      <c r="C91" s="35" t="s">
        <v>681</v>
      </c>
      <c r="D91" s="35" t="s">
        <v>142</v>
      </c>
      <c r="E91" s="77" t="s">
        <v>678</v>
      </c>
      <c r="F91" s="35" t="n">
        <v>15</v>
      </c>
      <c r="G91" s="35" t="n">
        <v>15</v>
      </c>
      <c r="H91" s="35" t="n">
        <v>15</v>
      </c>
      <c r="I91" s="35" t="n">
        <v>15</v>
      </c>
      <c r="J91" s="35" t="n">
        <v>15</v>
      </c>
      <c r="K91" s="35" t="n">
        <v>15</v>
      </c>
      <c r="L91" s="35" t="n">
        <v>15</v>
      </c>
      <c r="M91" s="35" t="n">
        <v>15</v>
      </c>
      <c r="N91" s="35" t="n">
        <v>15</v>
      </c>
      <c r="O91" s="35" t="n">
        <v>10</v>
      </c>
      <c r="P91" s="35" t="n">
        <v>10</v>
      </c>
      <c r="Q91" s="35" t="n">
        <v>5</v>
      </c>
      <c r="R91" s="35" t="n">
        <v>0</v>
      </c>
      <c r="S91" s="35" t="n">
        <v>0</v>
      </c>
      <c r="T91" s="35" t="n">
        <v>0</v>
      </c>
      <c r="U91" s="35" t="n">
        <v>0</v>
      </c>
      <c r="V91" s="35" t="n">
        <v>0</v>
      </c>
      <c r="W91" s="35" t="n">
        <v>0</v>
      </c>
      <c r="X91" s="35" t="n">
        <v>0</v>
      </c>
      <c r="Y91" s="35" t="n">
        <v>0</v>
      </c>
      <c r="Z91" s="36" t="n">
        <v>0</v>
      </c>
      <c r="AA91" s="36" t="n">
        <v>0</v>
      </c>
      <c r="AB91" s="36" t="n">
        <v>0</v>
      </c>
      <c r="AC91" s="36" t="n">
        <v>0</v>
      </c>
      <c r="AD91" s="36" t="n">
        <v>0</v>
      </c>
      <c r="AE91" s="36" t="n">
        <v>0</v>
      </c>
      <c r="AF91" s="36" t="n">
        <v>0</v>
      </c>
      <c r="AG91" s="36" t="n">
        <v>0</v>
      </c>
      <c r="AH91" s="36" t="n">
        <v>0</v>
      </c>
      <c r="AI91" s="36" t="n">
        <v>0</v>
      </c>
      <c r="AJ91" s="36" t="n">
        <v>0</v>
      </c>
      <c r="AK91" s="36" t="n">
        <v>0</v>
      </c>
      <c r="AL91" s="36" t="n">
        <v>0</v>
      </c>
    </row>
    <row r="92" customFormat="false" ht="12.75" hidden="true" customHeight="false" outlineLevel="0" collapsed="false">
      <c r="A92" s="35" t="s">
        <v>114</v>
      </c>
      <c r="B92" s="35" t="s">
        <v>682</v>
      </c>
      <c r="C92" s="35" t="s">
        <v>683</v>
      </c>
      <c r="D92" s="35" t="s">
        <v>682</v>
      </c>
      <c r="E92" s="77" t="s">
        <v>678</v>
      </c>
      <c r="F92" s="35" t="n">
        <v>20</v>
      </c>
      <c r="G92" s="35" t="n">
        <v>20</v>
      </c>
      <c r="H92" s="35" t="n">
        <v>20</v>
      </c>
      <c r="I92" s="35" t="n">
        <v>20</v>
      </c>
      <c r="J92" s="35" t="n">
        <v>20</v>
      </c>
      <c r="K92" s="35" t="n">
        <v>20</v>
      </c>
      <c r="L92" s="35" t="n">
        <v>20</v>
      </c>
      <c r="M92" s="35" t="n">
        <v>10</v>
      </c>
      <c r="N92" s="35" t="n">
        <v>0</v>
      </c>
      <c r="O92" s="35" t="n">
        <v>0</v>
      </c>
      <c r="P92" s="35" t="n">
        <v>0</v>
      </c>
      <c r="Q92" s="35" t="n">
        <v>0</v>
      </c>
      <c r="R92" s="35" t="n">
        <v>0</v>
      </c>
      <c r="S92" s="35" t="n">
        <v>0</v>
      </c>
      <c r="T92" s="35" t="n">
        <v>0</v>
      </c>
      <c r="U92" s="35" t="n">
        <v>0</v>
      </c>
      <c r="V92" s="35" t="n">
        <v>0</v>
      </c>
      <c r="W92" s="35" t="n">
        <v>0</v>
      </c>
      <c r="X92" s="35" t="n">
        <v>0</v>
      </c>
      <c r="Y92" s="35" t="n">
        <v>0</v>
      </c>
      <c r="Z92" s="36" t="n">
        <v>0</v>
      </c>
      <c r="AA92" s="36" t="n">
        <v>0</v>
      </c>
      <c r="AB92" s="36" t="n">
        <v>0</v>
      </c>
      <c r="AC92" s="36" t="n">
        <v>0</v>
      </c>
      <c r="AD92" s="36" t="n">
        <v>0</v>
      </c>
      <c r="AE92" s="36" t="n">
        <v>0</v>
      </c>
      <c r="AF92" s="36" t="n">
        <v>0</v>
      </c>
      <c r="AG92" s="36" t="n">
        <v>0</v>
      </c>
      <c r="AH92" s="36" t="n">
        <v>0</v>
      </c>
      <c r="AI92" s="36" t="n">
        <v>0</v>
      </c>
      <c r="AJ92" s="36" t="n">
        <v>0</v>
      </c>
      <c r="AK92" s="36" t="n">
        <v>0</v>
      </c>
      <c r="AL92" s="36" t="n">
        <v>0</v>
      </c>
    </row>
    <row r="93" customFormat="false" ht="12.75" hidden="false" customHeight="false" outlineLevel="0" collapsed="false">
      <c r="A93" s="45" t="s">
        <v>200</v>
      </c>
      <c r="B93" s="45" t="s">
        <v>684</v>
      </c>
      <c r="C93" s="45" t="s">
        <v>685</v>
      </c>
      <c r="D93" s="45" t="s">
        <v>684</v>
      </c>
      <c r="E93" s="46" t="s">
        <v>678</v>
      </c>
      <c r="F93" s="35" t="n">
        <v>0</v>
      </c>
      <c r="G93" s="35" t="n">
        <v>0</v>
      </c>
      <c r="H93" s="35" t="n">
        <v>0</v>
      </c>
      <c r="I93" s="35" t="n">
        <v>0</v>
      </c>
      <c r="J93" s="35" t="n">
        <v>0</v>
      </c>
      <c r="K93" s="35" t="n">
        <v>0</v>
      </c>
      <c r="L93" s="35" t="n">
        <v>0</v>
      </c>
      <c r="M93" s="35" t="n">
        <v>0</v>
      </c>
      <c r="N93" s="35" t="n">
        <v>0</v>
      </c>
      <c r="O93" s="35" t="n">
        <v>0</v>
      </c>
      <c r="P93" s="35" t="n">
        <v>0</v>
      </c>
      <c r="Q93" s="35" t="n">
        <v>0</v>
      </c>
      <c r="R93" s="35" t="n">
        <v>0</v>
      </c>
      <c r="S93" s="35" t="n">
        <v>0</v>
      </c>
      <c r="T93" s="35" t="n">
        <v>0</v>
      </c>
      <c r="U93" s="35" t="n">
        <v>0</v>
      </c>
      <c r="V93" s="35" t="n">
        <v>0</v>
      </c>
      <c r="W93" s="35" t="n">
        <v>0</v>
      </c>
      <c r="X93" s="35" t="n">
        <v>0</v>
      </c>
      <c r="Y93" s="35" t="n">
        <v>0</v>
      </c>
      <c r="Z93" s="36" t="n">
        <v>5</v>
      </c>
      <c r="AA93" s="36" t="n">
        <v>10</v>
      </c>
      <c r="AB93" s="36" t="n">
        <v>20</v>
      </c>
      <c r="AC93" s="36" t="n">
        <v>15</v>
      </c>
      <c r="AD93" s="36" t="n">
        <v>15</v>
      </c>
      <c r="AE93" s="36" t="n">
        <v>10</v>
      </c>
      <c r="AF93" s="36" t="n">
        <v>10</v>
      </c>
      <c r="AG93" s="36" t="n">
        <v>10</v>
      </c>
      <c r="AH93" s="36" t="n">
        <v>10</v>
      </c>
      <c r="AI93" s="36" t="n">
        <v>5</v>
      </c>
      <c r="AJ93" s="36" t="n">
        <v>0</v>
      </c>
      <c r="AK93" s="36" t="n">
        <v>0</v>
      </c>
      <c r="AL93" s="36" t="n">
        <v>0</v>
      </c>
    </row>
    <row r="94" customFormat="false" ht="12.75" hidden="true" customHeight="false" outlineLevel="0" collapsed="false">
      <c r="A94" s="45" t="s">
        <v>208</v>
      </c>
      <c r="B94" s="45" t="s">
        <v>354</v>
      </c>
      <c r="C94" s="45" t="s">
        <v>585</v>
      </c>
      <c r="D94" s="45" t="s">
        <v>354</v>
      </c>
      <c r="E94" s="46" t="s">
        <v>678</v>
      </c>
      <c r="F94" s="35" t="n">
        <v>65</v>
      </c>
      <c r="G94" s="35" t="n">
        <v>65</v>
      </c>
      <c r="H94" s="35" t="n">
        <v>65</v>
      </c>
      <c r="I94" s="35" t="n">
        <v>70</v>
      </c>
      <c r="J94" s="35" t="n">
        <v>15</v>
      </c>
      <c r="K94" s="35" t="n">
        <v>10</v>
      </c>
      <c r="L94" s="35" t="n">
        <v>10</v>
      </c>
      <c r="M94" s="35" t="n">
        <v>10</v>
      </c>
      <c r="N94" s="35" t="n">
        <v>5</v>
      </c>
      <c r="O94" s="35" t="n">
        <v>5</v>
      </c>
      <c r="P94" s="35" t="n">
        <v>5</v>
      </c>
      <c r="Q94" s="35" t="n">
        <v>5</v>
      </c>
      <c r="R94" s="35" t="n">
        <v>5</v>
      </c>
      <c r="S94" s="35" t="n">
        <v>5</v>
      </c>
      <c r="T94" s="35" t="n">
        <v>0</v>
      </c>
      <c r="U94" s="35" t="n">
        <v>0</v>
      </c>
      <c r="V94" s="35" t="n">
        <v>0</v>
      </c>
      <c r="W94" s="35" t="n">
        <v>0</v>
      </c>
      <c r="X94" s="35" t="n">
        <v>0</v>
      </c>
      <c r="Y94" s="35" t="n">
        <v>0</v>
      </c>
      <c r="Z94" s="36" t="n">
        <v>0</v>
      </c>
      <c r="AA94" s="36" t="n">
        <v>0</v>
      </c>
      <c r="AB94" s="36" t="n">
        <v>0</v>
      </c>
      <c r="AC94" s="36" t="n">
        <v>0</v>
      </c>
      <c r="AD94" s="36" t="n">
        <v>0</v>
      </c>
      <c r="AE94" s="36" t="n">
        <v>0</v>
      </c>
      <c r="AF94" s="36" t="n">
        <v>0</v>
      </c>
      <c r="AG94" s="36" t="n">
        <v>0</v>
      </c>
      <c r="AH94" s="36" t="n">
        <v>0</v>
      </c>
      <c r="AI94" s="36" t="n">
        <v>0</v>
      </c>
      <c r="AJ94" s="36" t="n">
        <v>0</v>
      </c>
      <c r="AK94" s="36" t="n">
        <v>0</v>
      </c>
      <c r="AL94" s="36" t="n">
        <v>0</v>
      </c>
    </row>
    <row r="95" customFormat="false" ht="12.75" hidden="true" customHeight="false" outlineLevel="0" collapsed="false">
      <c r="A95" s="45" t="s">
        <v>208</v>
      </c>
      <c r="B95" s="45" t="s">
        <v>592</v>
      </c>
      <c r="C95" s="45" t="s">
        <v>686</v>
      </c>
      <c r="D95" s="45" t="s">
        <v>592</v>
      </c>
      <c r="E95" s="46" t="s">
        <v>678</v>
      </c>
      <c r="F95" s="35" t="n">
        <v>70</v>
      </c>
      <c r="G95" s="35" t="n">
        <v>70</v>
      </c>
      <c r="H95" s="35" t="n">
        <v>80</v>
      </c>
      <c r="I95" s="35" t="n">
        <v>80</v>
      </c>
      <c r="J95" s="35" t="n">
        <v>80</v>
      </c>
      <c r="K95" s="35" t="n">
        <v>80</v>
      </c>
      <c r="L95" s="35" t="n">
        <v>80</v>
      </c>
      <c r="M95" s="35" t="n">
        <v>80</v>
      </c>
      <c r="N95" s="35" t="n">
        <v>80</v>
      </c>
      <c r="O95" s="35" t="n">
        <v>80</v>
      </c>
      <c r="P95" s="35" t="n">
        <v>80</v>
      </c>
      <c r="Q95" s="35" t="n">
        <v>80</v>
      </c>
      <c r="R95" s="35" t="n">
        <v>80</v>
      </c>
      <c r="S95" s="35" t="n">
        <v>40</v>
      </c>
      <c r="T95" s="35" t="n">
        <v>0</v>
      </c>
      <c r="U95" s="35" t="n">
        <v>0</v>
      </c>
      <c r="V95" s="35" t="n">
        <v>0</v>
      </c>
      <c r="W95" s="35" t="n">
        <v>0</v>
      </c>
      <c r="X95" s="35" t="n">
        <v>0</v>
      </c>
      <c r="Y95" s="35" t="n">
        <v>0</v>
      </c>
      <c r="Z95" s="36" t="n">
        <v>0</v>
      </c>
      <c r="AA95" s="36" t="n">
        <v>0</v>
      </c>
      <c r="AB95" s="36" t="n">
        <v>0</v>
      </c>
      <c r="AC95" s="36" t="n">
        <v>0</v>
      </c>
      <c r="AD95" s="36" t="n">
        <v>0</v>
      </c>
      <c r="AE95" s="36" t="n">
        <v>0</v>
      </c>
      <c r="AF95" s="36" t="n">
        <v>0</v>
      </c>
      <c r="AG95" s="36" t="n">
        <v>0</v>
      </c>
      <c r="AH95" s="36" t="n">
        <v>0</v>
      </c>
      <c r="AI95" s="36" t="n">
        <v>0</v>
      </c>
      <c r="AJ95" s="36" t="n">
        <v>0</v>
      </c>
      <c r="AK95" s="36" t="n">
        <v>0</v>
      </c>
      <c r="AL95" s="36" t="n">
        <v>0</v>
      </c>
    </row>
    <row r="96" customFormat="false" ht="12.75" hidden="true" customHeight="false" outlineLevel="0" collapsed="false">
      <c r="A96" s="45" t="s">
        <v>208</v>
      </c>
      <c r="B96" s="45" t="s">
        <v>586</v>
      </c>
      <c r="C96" s="45" t="s">
        <v>587</v>
      </c>
      <c r="D96" s="45" t="s">
        <v>586</v>
      </c>
      <c r="E96" s="46" t="s">
        <v>678</v>
      </c>
      <c r="F96" s="35" t="n">
        <v>5</v>
      </c>
      <c r="G96" s="35" t="n">
        <v>5</v>
      </c>
      <c r="H96" s="35" t="n">
        <v>5</v>
      </c>
      <c r="I96" s="35" t="n">
        <v>5</v>
      </c>
      <c r="J96" s="35" t="n">
        <v>5</v>
      </c>
      <c r="K96" s="35" t="n">
        <v>5</v>
      </c>
      <c r="L96" s="35" t="n">
        <v>5</v>
      </c>
      <c r="M96" s="35" t="n">
        <v>5</v>
      </c>
      <c r="N96" s="35" t="n">
        <v>5</v>
      </c>
      <c r="O96" s="35" t="n">
        <v>5</v>
      </c>
      <c r="P96" s="35" t="n">
        <v>5</v>
      </c>
      <c r="Q96" s="35" t="n">
        <v>5</v>
      </c>
      <c r="R96" s="35" t="n">
        <v>5</v>
      </c>
      <c r="S96" s="35" t="n">
        <v>5</v>
      </c>
      <c r="T96" s="35" t="n">
        <v>0</v>
      </c>
      <c r="U96" s="35" t="n">
        <v>0</v>
      </c>
      <c r="V96" s="35" t="n">
        <v>0</v>
      </c>
      <c r="W96" s="35" t="n">
        <v>0</v>
      </c>
      <c r="X96" s="35" t="n">
        <v>0</v>
      </c>
      <c r="Y96" s="35" t="n">
        <v>0</v>
      </c>
      <c r="Z96" s="36" t="n">
        <v>0</v>
      </c>
      <c r="AA96" s="36" t="n">
        <v>0</v>
      </c>
      <c r="AB96" s="36" t="n">
        <v>0</v>
      </c>
      <c r="AC96" s="36" t="n">
        <v>0</v>
      </c>
      <c r="AD96" s="36" t="n">
        <v>0</v>
      </c>
      <c r="AE96" s="36" t="n">
        <v>0</v>
      </c>
      <c r="AF96" s="36" t="n">
        <v>0</v>
      </c>
      <c r="AG96" s="36" t="n">
        <v>0</v>
      </c>
      <c r="AH96" s="36" t="n">
        <v>0</v>
      </c>
      <c r="AI96" s="36" t="n">
        <v>0</v>
      </c>
      <c r="AJ96" s="36" t="n">
        <v>0</v>
      </c>
      <c r="AK96" s="36" t="n">
        <v>0</v>
      </c>
      <c r="AL96" s="36" t="n">
        <v>0</v>
      </c>
    </row>
    <row r="97" customFormat="false" ht="12.75" hidden="true" customHeight="false" outlineLevel="0" collapsed="false">
      <c r="A97" s="45" t="s">
        <v>208</v>
      </c>
      <c r="B97" s="45" t="s">
        <v>209</v>
      </c>
      <c r="C97" s="45" t="s">
        <v>212</v>
      </c>
      <c r="D97" s="45" t="s">
        <v>209</v>
      </c>
      <c r="E97" s="46" t="s">
        <v>678</v>
      </c>
      <c r="F97" s="35" t="n">
        <v>25</v>
      </c>
      <c r="G97" s="35" t="n">
        <v>25</v>
      </c>
      <c r="H97" s="35" t="n">
        <v>25</v>
      </c>
      <c r="I97" s="35" t="n">
        <v>15</v>
      </c>
      <c r="J97" s="35" t="n">
        <v>0</v>
      </c>
      <c r="K97" s="35" t="n">
        <v>0</v>
      </c>
      <c r="L97" s="35" t="n">
        <v>0</v>
      </c>
      <c r="M97" s="35" t="n">
        <v>0</v>
      </c>
      <c r="N97" s="35" t="n">
        <v>0</v>
      </c>
      <c r="O97" s="35" t="n">
        <v>0</v>
      </c>
      <c r="P97" s="35" t="n">
        <v>0</v>
      </c>
      <c r="Q97" s="35" t="n">
        <v>0</v>
      </c>
      <c r="R97" s="35" t="n">
        <v>0</v>
      </c>
      <c r="S97" s="35" t="n">
        <v>0</v>
      </c>
      <c r="T97" s="35" t="n">
        <v>0</v>
      </c>
      <c r="U97" s="35" t="n">
        <v>0</v>
      </c>
      <c r="V97" s="35" t="n">
        <v>0</v>
      </c>
      <c r="W97" s="35" t="n">
        <v>0</v>
      </c>
      <c r="X97" s="35" t="n">
        <v>0</v>
      </c>
      <c r="Y97" s="35" t="n">
        <v>0</v>
      </c>
      <c r="Z97" s="36" t="n">
        <v>0</v>
      </c>
      <c r="AA97" s="36" t="n">
        <v>0</v>
      </c>
      <c r="AB97" s="36" t="n">
        <v>0</v>
      </c>
      <c r="AC97" s="36" t="n">
        <v>0</v>
      </c>
      <c r="AD97" s="36" t="n">
        <v>0</v>
      </c>
      <c r="AE97" s="36" t="n">
        <v>0</v>
      </c>
      <c r="AF97" s="36" t="n">
        <v>0</v>
      </c>
      <c r="AG97" s="36" t="n">
        <v>0</v>
      </c>
      <c r="AH97" s="36" t="n">
        <v>0</v>
      </c>
      <c r="AI97" s="36" t="n">
        <v>0</v>
      </c>
      <c r="AJ97" s="36" t="n">
        <v>0</v>
      </c>
      <c r="AK97" s="36" t="n">
        <v>0</v>
      </c>
      <c r="AL97" s="36" t="n">
        <v>0</v>
      </c>
    </row>
    <row r="98" customFormat="false" ht="12.75" hidden="true" customHeight="false" outlineLevel="0" collapsed="false">
      <c r="A98" s="45" t="s">
        <v>208</v>
      </c>
      <c r="B98" s="45" t="s">
        <v>209</v>
      </c>
      <c r="C98" s="45" t="s">
        <v>214</v>
      </c>
      <c r="D98" s="45" t="s">
        <v>209</v>
      </c>
      <c r="E98" s="46" t="s">
        <v>678</v>
      </c>
      <c r="F98" s="35" t="n">
        <v>5</v>
      </c>
      <c r="G98" s="35" t="n">
        <v>5</v>
      </c>
      <c r="H98" s="35" t="n">
        <v>5</v>
      </c>
      <c r="I98" s="35" t="n">
        <v>5</v>
      </c>
      <c r="J98" s="35" t="n">
        <v>5</v>
      </c>
      <c r="K98" s="35" t="n">
        <v>5</v>
      </c>
      <c r="L98" s="35" t="n">
        <v>5</v>
      </c>
      <c r="M98" s="35" t="n">
        <v>5</v>
      </c>
      <c r="N98" s="35" t="n">
        <v>5</v>
      </c>
      <c r="O98" s="35" t="n">
        <v>0</v>
      </c>
      <c r="P98" s="35" t="n">
        <v>0</v>
      </c>
      <c r="Q98" s="35" t="n">
        <v>0</v>
      </c>
      <c r="R98" s="35" t="n">
        <v>0</v>
      </c>
      <c r="S98" s="35" t="n">
        <v>0</v>
      </c>
      <c r="T98" s="35" t="n">
        <v>0</v>
      </c>
      <c r="U98" s="35" t="n">
        <v>0</v>
      </c>
      <c r="V98" s="35" t="n">
        <v>0</v>
      </c>
      <c r="W98" s="35" t="n">
        <v>0</v>
      </c>
      <c r="X98" s="35" t="n">
        <v>0</v>
      </c>
      <c r="Y98" s="35" t="n">
        <v>0</v>
      </c>
      <c r="Z98" s="36" t="n">
        <v>0</v>
      </c>
      <c r="AA98" s="36" t="n">
        <v>0</v>
      </c>
      <c r="AB98" s="36" t="n">
        <v>0</v>
      </c>
      <c r="AC98" s="36" t="n">
        <v>0</v>
      </c>
      <c r="AD98" s="36" t="n">
        <v>0</v>
      </c>
      <c r="AE98" s="36" t="n">
        <v>0</v>
      </c>
      <c r="AF98" s="36" t="n">
        <v>0</v>
      </c>
      <c r="AG98" s="36" t="n">
        <v>0</v>
      </c>
      <c r="AH98" s="36" t="n">
        <v>0</v>
      </c>
      <c r="AI98" s="36" t="n">
        <v>0</v>
      </c>
      <c r="AJ98" s="36" t="n">
        <v>0</v>
      </c>
      <c r="AK98" s="36" t="n">
        <v>0</v>
      </c>
      <c r="AL98" s="36" t="n">
        <v>0</v>
      </c>
    </row>
    <row r="99" customFormat="false" ht="12.75" hidden="true" customHeight="false" outlineLevel="0" collapsed="false">
      <c r="A99" s="45" t="s">
        <v>208</v>
      </c>
      <c r="B99" s="45" t="s">
        <v>215</v>
      </c>
      <c r="C99" s="45" t="s">
        <v>590</v>
      </c>
      <c r="D99" s="45" t="s">
        <v>215</v>
      </c>
      <c r="E99" s="46" t="s">
        <v>678</v>
      </c>
      <c r="F99" s="35" t="n">
        <v>5</v>
      </c>
      <c r="G99" s="35" t="n">
        <v>0</v>
      </c>
      <c r="H99" s="35" t="n">
        <v>0</v>
      </c>
      <c r="I99" s="35" t="n">
        <v>0</v>
      </c>
      <c r="J99" s="35" t="n">
        <v>0</v>
      </c>
      <c r="K99" s="35" t="n">
        <v>0</v>
      </c>
      <c r="L99" s="35" t="n">
        <v>0</v>
      </c>
      <c r="M99" s="35" t="n">
        <v>5</v>
      </c>
      <c r="N99" s="35" t="n">
        <v>15</v>
      </c>
      <c r="O99" s="35" t="n">
        <v>20</v>
      </c>
      <c r="P99" s="35" t="n">
        <v>20</v>
      </c>
      <c r="Q99" s="35" t="n">
        <v>15</v>
      </c>
      <c r="R99" s="35" t="n">
        <v>15</v>
      </c>
      <c r="S99" s="35" t="n">
        <v>15</v>
      </c>
      <c r="T99" s="35" t="n">
        <v>25</v>
      </c>
      <c r="U99" s="35" t="n">
        <v>25</v>
      </c>
      <c r="V99" s="35" t="n">
        <v>5</v>
      </c>
      <c r="W99" s="35" t="n">
        <v>5</v>
      </c>
      <c r="X99" s="35" t="n">
        <v>0</v>
      </c>
      <c r="Y99" s="35" t="n">
        <v>0</v>
      </c>
      <c r="Z99" s="36" t="n">
        <v>0</v>
      </c>
      <c r="AA99" s="36" t="n">
        <v>0</v>
      </c>
      <c r="AB99" s="36" t="n">
        <v>0</v>
      </c>
      <c r="AC99" s="36" t="n">
        <v>0</v>
      </c>
      <c r="AD99" s="36" t="n">
        <v>0</v>
      </c>
      <c r="AE99" s="36" t="n">
        <v>0</v>
      </c>
      <c r="AF99" s="36" t="n">
        <v>0</v>
      </c>
      <c r="AG99" s="36" t="n">
        <v>0</v>
      </c>
      <c r="AH99" s="36" t="n">
        <v>0</v>
      </c>
      <c r="AI99" s="36" t="n">
        <v>0</v>
      </c>
      <c r="AJ99" s="36" t="n">
        <v>0</v>
      </c>
      <c r="AK99" s="36" t="n">
        <v>0</v>
      </c>
      <c r="AL99" s="36" t="n">
        <v>0</v>
      </c>
    </row>
    <row r="100" customFormat="false" ht="12.75" hidden="true" customHeight="false" outlineLevel="0" collapsed="false">
      <c r="A100" s="45" t="s">
        <v>208</v>
      </c>
      <c r="B100" s="45" t="s">
        <v>217</v>
      </c>
      <c r="C100" s="45" t="s">
        <v>221</v>
      </c>
      <c r="D100" s="45" t="s">
        <v>217</v>
      </c>
      <c r="E100" s="46" t="s">
        <v>678</v>
      </c>
      <c r="F100" s="35" t="n">
        <v>45</v>
      </c>
      <c r="G100" s="35" t="n">
        <v>45</v>
      </c>
      <c r="H100" s="35" t="n">
        <v>45</v>
      </c>
      <c r="I100" s="35" t="n">
        <v>45</v>
      </c>
      <c r="J100" s="35" t="n">
        <v>45</v>
      </c>
      <c r="K100" s="35" t="n">
        <v>45</v>
      </c>
      <c r="L100" s="35" t="n">
        <v>10</v>
      </c>
      <c r="M100" s="35" t="n">
        <v>0</v>
      </c>
      <c r="N100" s="35" t="n">
        <v>0</v>
      </c>
      <c r="O100" s="35" t="n">
        <v>0</v>
      </c>
      <c r="P100" s="35" t="n">
        <v>0</v>
      </c>
      <c r="Q100" s="35" t="n">
        <v>0</v>
      </c>
      <c r="R100" s="35" t="n">
        <v>0</v>
      </c>
      <c r="S100" s="35" t="n">
        <v>0</v>
      </c>
      <c r="T100" s="35" t="n">
        <v>0</v>
      </c>
      <c r="U100" s="35" t="n">
        <v>0</v>
      </c>
      <c r="V100" s="35" t="n">
        <v>0</v>
      </c>
      <c r="W100" s="35" t="n">
        <v>0</v>
      </c>
      <c r="X100" s="35" t="n">
        <v>0</v>
      </c>
      <c r="Y100" s="35" t="n">
        <v>0</v>
      </c>
      <c r="Z100" s="36" t="n">
        <v>0</v>
      </c>
      <c r="AA100" s="36" t="n">
        <v>0</v>
      </c>
      <c r="AB100" s="36" t="n">
        <v>0</v>
      </c>
      <c r="AC100" s="36" t="n">
        <v>0</v>
      </c>
      <c r="AD100" s="36" t="n">
        <v>0</v>
      </c>
      <c r="AE100" s="36" t="n">
        <v>0</v>
      </c>
      <c r="AF100" s="36" t="n">
        <v>0</v>
      </c>
      <c r="AG100" s="36" t="n">
        <v>0</v>
      </c>
      <c r="AH100" s="36" t="n">
        <v>0</v>
      </c>
      <c r="AI100" s="36" t="n">
        <v>0</v>
      </c>
      <c r="AJ100" s="36" t="n">
        <v>0</v>
      </c>
      <c r="AK100" s="36" t="n">
        <v>0</v>
      </c>
      <c r="AL100" s="36" t="n">
        <v>0</v>
      </c>
    </row>
    <row r="101" customFormat="false" ht="12.75" hidden="true" customHeight="false" outlineLevel="0" collapsed="false">
      <c r="A101" s="45" t="s">
        <v>208</v>
      </c>
      <c r="B101" s="45" t="s">
        <v>687</v>
      </c>
      <c r="C101" s="45" t="s">
        <v>688</v>
      </c>
      <c r="D101" s="45" t="s">
        <v>687</v>
      </c>
      <c r="E101" s="46" t="s">
        <v>678</v>
      </c>
      <c r="F101" s="35" t="n">
        <v>40</v>
      </c>
      <c r="G101" s="35" t="n">
        <v>40</v>
      </c>
      <c r="H101" s="35" t="n">
        <v>45</v>
      </c>
      <c r="I101" s="35" t="n">
        <v>35</v>
      </c>
      <c r="J101" s="35" t="n">
        <v>0</v>
      </c>
      <c r="K101" s="35" t="n">
        <v>0</v>
      </c>
      <c r="L101" s="35" t="n">
        <v>0</v>
      </c>
      <c r="M101" s="35" t="n">
        <v>0</v>
      </c>
      <c r="N101" s="35" t="n">
        <v>0</v>
      </c>
      <c r="O101" s="35" t="n">
        <v>0</v>
      </c>
      <c r="P101" s="35" t="n">
        <v>0</v>
      </c>
      <c r="Q101" s="35" t="n">
        <v>0</v>
      </c>
      <c r="R101" s="35" t="n">
        <v>0</v>
      </c>
      <c r="S101" s="35" t="n">
        <v>0</v>
      </c>
      <c r="T101" s="35" t="n">
        <v>0</v>
      </c>
      <c r="U101" s="35" t="n">
        <v>0</v>
      </c>
      <c r="V101" s="35" t="n">
        <v>0</v>
      </c>
      <c r="W101" s="35" t="n">
        <v>0</v>
      </c>
      <c r="X101" s="35" t="n">
        <v>0</v>
      </c>
      <c r="Y101" s="35" t="n">
        <v>0</v>
      </c>
      <c r="Z101" s="36" t="n">
        <v>0</v>
      </c>
      <c r="AA101" s="36" t="n">
        <v>0</v>
      </c>
      <c r="AB101" s="36" t="n">
        <v>0</v>
      </c>
      <c r="AC101" s="36" t="n">
        <v>0</v>
      </c>
      <c r="AD101" s="36" t="n">
        <v>0</v>
      </c>
      <c r="AE101" s="36" t="n">
        <v>0</v>
      </c>
      <c r="AF101" s="36" t="n">
        <v>0</v>
      </c>
      <c r="AG101" s="36" t="n">
        <v>0</v>
      </c>
      <c r="AH101" s="36" t="n">
        <v>0</v>
      </c>
      <c r="AI101" s="36" t="n">
        <v>0</v>
      </c>
      <c r="AJ101" s="36" t="n">
        <v>0</v>
      </c>
      <c r="AK101" s="36" t="n">
        <v>0</v>
      </c>
      <c r="AL101" s="36" t="n">
        <v>0</v>
      </c>
    </row>
    <row r="102" customFormat="false" ht="12.75" hidden="true" customHeight="false" outlineLevel="0" collapsed="false">
      <c r="A102" s="45" t="s">
        <v>208</v>
      </c>
      <c r="B102" s="45" t="s">
        <v>225</v>
      </c>
      <c r="C102" s="45" t="s">
        <v>591</v>
      </c>
      <c r="D102" s="45" t="s">
        <v>216</v>
      </c>
      <c r="E102" s="46" t="s">
        <v>678</v>
      </c>
      <c r="F102" s="35" t="n">
        <v>0</v>
      </c>
      <c r="G102" s="35" t="n">
        <v>0</v>
      </c>
      <c r="H102" s="35" t="n">
        <v>5</v>
      </c>
      <c r="I102" s="35" t="n">
        <v>5</v>
      </c>
      <c r="J102" s="35" t="n">
        <v>5</v>
      </c>
      <c r="K102" s="35" t="n">
        <v>5</v>
      </c>
      <c r="L102" s="35" t="n">
        <v>5</v>
      </c>
      <c r="M102" s="35" t="n">
        <v>0</v>
      </c>
      <c r="N102" s="35" t="n">
        <v>0</v>
      </c>
      <c r="O102" s="35" t="n">
        <v>0</v>
      </c>
      <c r="P102" s="35" t="n">
        <v>0</v>
      </c>
      <c r="Q102" s="35" t="n">
        <v>0</v>
      </c>
      <c r="R102" s="35" t="n">
        <v>0</v>
      </c>
      <c r="S102" s="35" t="n">
        <v>0</v>
      </c>
      <c r="T102" s="35" t="n">
        <v>0</v>
      </c>
      <c r="U102" s="35" t="n">
        <v>0</v>
      </c>
      <c r="V102" s="35" t="n">
        <v>0</v>
      </c>
      <c r="W102" s="35" t="n">
        <v>0</v>
      </c>
      <c r="X102" s="35" t="n">
        <v>0</v>
      </c>
      <c r="Y102" s="35" t="n">
        <v>0</v>
      </c>
      <c r="Z102" s="36" t="n">
        <v>0</v>
      </c>
      <c r="AA102" s="36" t="n">
        <v>0</v>
      </c>
      <c r="AB102" s="36" t="n">
        <v>0</v>
      </c>
      <c r="AC102" s="36" t="n">
        <v>0</v>
      </c>
      <c r="AD102" s="36" t="n">
        <v>0</v>
      </c>
      <c r="AE102" s="36" t="n">
        <v>0</v>
      </c>
      <c r="AF102" s="36" t="n">
        <v>0</v>
      </c>
      <c r="AG102" s="36" t="n">
        <v>0</v>
      </c>
      <c r="AH102" s="36" t="n">
        <v>0</v>
      </c>
      <c r="AI102" s="36" t="n">
        <v>0</v>
      </c>
      <c r="AJ102" s="36" t="n">
        <v>0</v>
      </c>
      <c r="AK102" s="36" t="n">
        <v>0</v>
      </c>
      <c r="AL102" s="36" t="n">
        <v>0</v>
      </c>
    </row>
    <row r="103" customFormat="false" ht="12.75" hidden="true" customHeight="false" outlineLevel="0" collapsed="false">
      <c r="A103" s="45" t="s">
        <v>208</v>
      </c>
      <c r="B103" s="45" t="s">
        <v>225</v>
      </c>
      <c r="C103" s="45" t="s">
        <v>592</v>
      </c>
      <c r="D103" s="45" t="s">
        <v>216</v>
      </c>
      <c r="E103" s="46" t="s">
        <v>678</v>
      </c>
      <c r="F103" s="35" t="n">
        <v>10</v>
      </c>
      <c r="G103" s="35" t="n">
        <v>5</v>
      </c>
      <c r="H103" s="35" t="n">
        <v>5</v>
      </c>
      <c r="I103" s="35" t="n">
        <v>5</v>
      </c>
      <c r="J103" s="35" t="n">
        <v>5</v>
      </c>
      <c r="K103" s="35" t="n">
        <v>5</v>
      </c>
      <c r="L103" s="35" t="n">
        <v>5</v>
      </c>
      <c r="M103" s="35" t="n">
        <v>5</v>
      </c>
      <c r="N103" s="35" t="n">
        <v>5</v>
      </c>
      <c r="O103" s="35" t="n">
        <v>5</v>
      </c>
      <c r="P103" s="35" t="n">
        <v>0</v>
      </c>
      <c r="Q103" s="35" t="n">
        <v>0</v>
      </c>
      <c r="R103" s="35" t="n">
        <v>0</v>
      </c>
      <c r="S103" s="35" t="n">
        <v>0</v>
      </c>
      <c r="T103" s="35" t="n">
        <v>0</v>
      </c>
      <c r="U103" s="35" t="n">
        <v>0</v>
      </c>
      <c r="V103" s="35" t="n">
        <v>0</v>
      </c>
      <c r="W103" s="35" t="n">
        <v>0</v>
      </c>
      <c r="X103" s="35" t="n">
        <v>0</v>
      </c>
      <c r="Y103" s="35" t="n">
        <v>0</v>
      </c>
      <c r="Z103" s="36" t="n">
        <v>0</v>
      </c>
      <c r="AA103" s="36" t="n">
        <v>0</v>
      </c>
      <c r="AB103" s="36" t="n">
        <v>0</v>
      </c>
      <c r="AC103" s="36" t="n">
        <v>0</v>
      </c>
      <c r="AD103" s="36" t="n">
        <v>0</v>
      </c>
      <c r="AE103" s="36" t="n">
        <v>0</v>
      </c>
      <c r="AF103" s="36" t="n">
        <v>0</v>
      </c>
      <c r="AG103" s="36" t="n">
        <v>0</v>
      </c>
      <c r="AH103" s="36" t="n">
        <v>0</v>
      </c>
      <c r="AI103" s="36" t="n">
        <v>0</v>
      </c>
      <c r="AJ103" s="36" t="n">
        <v>0</v>
      </c>
      <c r="AK103" s="36" t="n">
        <v>0</v>
      </c>
      <c r="AL103" s="36" t="n">
        <v>0</v>
      </c>
    </row>
    <row r="104" customFormat="false" ht="12.75" hidden="true" customHeight="false" outlineLevel="0" collapsed="false">
      <c r="A104" s="45" t="s">
        <v>208</v>
      </c>
      <c r="B104" s="45" t="s">
        <v>225</v>
      </c>
      <c r="C104" s="45" t="s">
        <v>228</v>
      </c>
      <c r="D104" s="45" t="s">
        <v>216</v>
      </c>
      <c r="E104" s="46" t="s">
        <v>678</v>
      </c>
      <c r="F104" s="35" t="n">
        <v>90</v>
      </c>
      <c r="G104" s="35" t="n">
        <v>90</v>
      </c>
      <c r="H104" s="35" t="n">
        <v>90</v>
      </c>
      <c r="I104" s="35" t="n">
        <v>90</v>
      </c>
      <c r="J104" s="35" t="n">
        <v>55</v>
      </c>
      <c r="K104" s="35" t="n">
        <v>0</v>
      </c>
      <c r="L104" s="35" t="n">
        <v>0</v>
      </c>
      <c r="M104" s="35" t="n">
        <v>0</v>
      </c>
      <c r="N104" s="35" t="n">
        <v>0</v>
      </c>
      <c r="O104" s="35" t="n">
        <v>0</v>
      </c>
      <c r="P104" s="35" t="n">
        <v>0</v>
      </c>
      <c r="Q104" s="35" t="n">
        <v>0</v>
      </c>
      <c r="R104" s="35" t="n">
        <v>0</v>
      </c>
      <c r="S104" s="35" t="n">
        <v>0</v>
      </c>
      <c r="T104" s="35" t="n">
        <v>0</v>
      </c>
      <c r="U104" s="35" t="n">
        <v>0</v>
      </c>
      <c r="V104" s="35" t="n">
        <v>0</v>
      </c>
      <c r="W104" s="35" t="n">
        <v>0</v>
      </c>
      <c r="X104" s="35" t="n">
        <v>0</v>
      </c>
      <c r="Y104" s="35" t="n">
        <v>0</v>
      </c>
      <c r="Z104" s="36" t="n">
        <v>0</v>
      </c>
      <c r="AA104" s="36" t="n">
        <v>0</v>
      </c>
      <c r="AB104" s="36" t="n">
        <v>0</v>
      </c>
      <c r="AC104" s="36" t="n">
        <v>0</v>
      </c>
      <c r="AD104" s="36" t="n">
        <v>0</v>
      </c>
      <c r="AE104" s="36" t="n">
        <v>0</v>
      </c>
      <c r="AF104" s="36" t="n">
        <v>0</v>
      </c>
      <c r="AG104" s="36" t="n">
        <v>0</v>
      </c>
      <c r="AH104" s="36" t="n">
        <v>0</v>
      </c>
      <c r="AI104" s="36" t="n">
        <v>0</v>
      </c>
      <c r="AJ104" s="36" t="n">
        <v>0</v>
      </c>
      <c r="AK104" s="36" t="n">
        <v>0</v>
      </c>
      <c r="AL104" s="36" t="n">
        <v>0</v>
      </c>
    </row>
    <row r="105" customFormat="false" ht="12.75" hidden="false" customHeight="false" outlineLevel="0" collapsed="false">
      <c r="A105" s="45" t="s">
        <v>208</v>
      </c>
      <c r="B105" s="45" t="s">
        <v>225</v>
      </c>
      <c r="C105" s="45" t="s">
        <v>689</v>
      </c>
      <c r="D105" s="45" t="s">
        <v>216</v>
      </c>
      <c r="E105" s="46" t="s">
        <v>678</v>
      </c>
      <c r="F105" s="35" t="n">
        <v>0</v>
      </c>
      <c r="G105" s="35" t="n">
        <v>0</v>
      </c>
      <c r="H105" s="35" t="n">
        <v>0</v>
      </c>
      <c r="I105" s="35" t="n">
        <v>0</v>
      </c>
      <c r="J105" s="35" t="n">
        <v>0</v>
      </c>
      <c r="K105" s="35" t="n">
        <v>0</v>
      </c>
      <c r="L105" s="35" t="n">
        <v>0</v>
      </c>
      <c r="M105" s="35" t="n">
        <v>10</v>
      </c>
      <c r="N105" s="35" t="n">
        <v>20</v>
      </c>
      <c r="O105" s="35" t="n">
        <v>15</v>
      </c>
      <c r="P105" s="35" t="n">
        <v>15</v>
      </c>
      <c r="Q105" s="35" t="n">
        <v>15</v>
      </c>
      <c r="R105" s="35" t="n">
        <v>10</v>
      </c>
      <c r="S105" s="35" t="n">
        <v>5</v>
      </c>
      <c r="T105" s="35" t="n">
        <v>5</v>
      </c>
      <c r="U105" s="35" t="n">
        <v>5</v>
      </c>
      <c r="V105" s="35" t="n">
        <v>5</v>
      </c>
      <c r="W105" s="35" t="n">
        <v>5</v>
      </c>
      <c r="X105" s="35" t="n">
        <v>5</v>
      </c>
      <c r="Y105" s="35" t="n">
        <v>5</v>
      </c>
      <c r="Z105" s="36" t="n">
        <v>5</v>
      </c>
      <c r="AA105" s="36" t="n">
        <v>0</v>
      </c>
      <c r="AB105" s="36" t="n">
        <v>0</v>
      </c>
      <c r="AC105" s="36" t="n">
        <v>0</v>
      </c>
      <c r="AD105" s="36" t="n">
        <v>0</v>
      </c>
      <c r="AE105" s="36" t="n">
        <v>0</v>
      </c>
      <c r="AF105" s="36" t="n">
        <v>0</v>
      </c>
      <c r="AG105" s="36" t="n">
        <v>0</v>
      </c>
      <c r="AH105" s="36" t="n">
        <v>0</v>
      </c>
      <c r="AI105" s="36" t="n">
        <v>0</v>
      </c>
      <c r="AJ105" s="36" t="n">
        <v>0</v>
      </c>
      <c r="AK105" s="36" t="n">
        <v>0</v>
      </c>
      <c r="AL105" s="36" t="n">
        <v>0</v>
      </c>
    </row>
    <row r="106" customFormat="false" ht="12.75" hidden="true" customHeight="false" outlineLevel="0" collapsed="false">
      <c r="A106" s="45" t="s">
        <v>229</v>
      </c>
      <c r="B106" s="45" t="s">
        <v>690</v>
      </c>
      <c r="C106" s="45" t="s">
        <v>691</v>
      </c>
      <c r="D106" s="45" t="s">
        <v>692</v>
      </c>
      <c r="E106" s="46" t="s">
        <v>678</v>
      </c>
      <c r="F106" s="35" t="n">
        <v>30</v>
      </c>
      <c r="G106" s="35" t="n">
        <v>30</v>
      </c>
      <c r="H106" s="35" t="n">
        <v>10</v>
      </c>
      <c r="I106" s="35" t="n">
        <v>5</v>
      </c>
      <c r="J106" s="35" t="n">
        <v>5</v>
      </c>
      <c r="K106" s="35" t="n">
        <v>5</v>
      </c>
      <c r="L106" s="35" t="n">
        <v>0</v>
      </c>
      <c r="M106" s="35" t="n">
        <v>0</v>
      </c>
      <c r="N106" s="35" t="n">
        <v>0</v>
      </c>
      <c r="O106" s="35" t="n">
        <v>0</v>
      </c>
      <c r="P106" s="35" t="n">
        <v>0</v>
      </c>
      <c r="Q106" s="35" t="n">
        <v>0</v>
      </c>
      <c r="R106" s="35" t="n">
        <v>0</v>
      </c>
      <c r="S106" s="35" t="n">
        <v>0</v>
      </c>
      <c r="T106" s="35" t="n">
        <v>0</v>
      </c>
      <c r="U106" s="35" t="n">
        <v>0</v>
      </c>
      <c r="V106" s="35" t="n">
        <v>0</v>
      </c>
      <c r="W106" s="35" t="n">
        <v>0</v>
      </c>
      <c r="X106" s="35" t="n">
        <v>0</v>
      </c>
      <c r="Y106" s="35" t="n">
        <v>0</v>
      </c>
      <c r="Z106" s="36" t="n">
        <v>0</v>
      </c>
      <c r="AA106" s="36" t="n">
        <v>0</v>
      </c>
      <c r="AB106" s="36" t="n">
        <v>0</v>
      </c>
      <c r="AC106" s="36" t="n">
        <v>0</v>
      </c>
      <c r="AD106" s="36" t="n">
        <v>0</v>
      </c>
      <c r="AE106" s="36" t="n">
        <v>0</v>
      </c>
      <c r="AF106" s="36" t="n">
        <v>0</v>
      </c>
      <c r="AG106" s="36" t="n">
        <v>0</v>
      </c>
      <c r="AH106" s="36" t="n">
        <v>0</v>
      </c>
      <c r="AI106" s="36" t="n">
        <v>0</v>
      </c>
      <c r="AJ106" s="36" t="n">
        <v>0</v>
      </c>
      <c r="AK106" s="36" t="n">
        <v>0</v>
      </c>
      <c r="AL106" s="36" t="n">
        <v>0</v>
      </c>
    </row>
    <row r="107" customFormat="false" ht="12.75" hidden="true" customHeight="false" outlineLevel="0" collapsed="false">
      <c r="A107" s="45" t="s">
        <v>229</v>
      </c>
      <c r="B107" s="45" t="s">
        <v>690</v>
      </c>
      <c r="C107" s="45" t="s">
        <v>693</v>
      </c>
      <c r="D107" s="45" t="s">
        <v>692</v>
      </c>
      <c r="E107" s="46" t="s">
        <v>678</v>
      </c>
      <c r="F107" s="35" t="n">
        <v>35</v>
      </c>
      <c r="G107" s="35" t="n">
        <v>15</v>
      </c>
      <c r="H107" s="35" t="n">
        <v>0</v>
      </c>
      <c r="I107" s="35" t="n">
        <v>0</v>
      </c>
      <c r="J107" s="35" t="n">
        <v>0</v>
      </c>
      <c r="K107" s="35" t="n">
        <v>0</v>
      </c>
      <c r="L107" s="35" t="n">
        <v>0</v>
      </c>
      <c r="M107" s="35" t="n">
        <v>0</v>
      </c>
      <c r="N107" s="35" t="n">
        <v>0</v>
      </c>
      <c r="O107" s="35" t="n">
        <v>0</v>
      </c>
      <c r="P107" s="35" t="n">
        <v>0</v>
      </c>
      <c r="Q107" s="35" t="n">
        <v>0</v>
      </c>
      <c r="R107" s="35" t="n">
        <v>0</v>
      </c>
      <c r="S107" s="35" t="n">
        <v>0</v>
      </c>
      <c r="T107" s="35" t="n">
        <v>0</v>
      </c>
      <c r="U107" s="35" t="n">
        <v>0</v>
      </c>
      <c r="V107" s="35" t="n">
        <v>0</v>
      </c>
      <c r="W107" s="35" t="n">
        <v>0</v>
      </c>
      <c r="X107" s="35" t="n">
        <v>0</v>
      </c>
      <c r="Y107" s="35" t="n">
        <v>0</v>
      </c>
      <c r="Z107" s="36" t="n">
        <v>0</v>
      </c>
      <c r="AA107" s="36" t="n">
        <v>0</v>
      </c>
      <c r="AB107" s="36" t="n">
        <v>0</v>
      </c>
      <c r="AC107" s="36" t="n">
        <v>0</v>
      </c>
      <c r="AD107" s="36" t="n">
        <v>0</v>
      </c>
      <c r="AE107" s="36" t="n">
        <v>0</v>
      </c>
      <c r="AF107" s="36" t="n">
        <v>0</v>
      </c>
      <c r="AG107" s="36" t="n">
        <v>0</v>
      </c>
      <c r="AH107" s="36" t="n">
        <v>0</v>
      </c>
      <c r="AI107" s="36" t="n">
        <v>0</v>
      </c>
      <c r="AJ107" s="36" t="n">
        <v>0</v>
      </c>
      <c r="AK107" s="36" t="n">
        <v>0</v>
      </c>
      <c r="AL107" s="36" t="n">
        <v>0</v>
      </c>
    </row>
    <row r="108" customFormat="false" ht="12.75" hidden="true" customHeight="false" outlineLevel="0" collapsed="false">
      <c r="A108" s="45" t="s">
        <v>237</v>
      </c>
      <c r="B108" s="45" t="s">
        <v>240</v>
      </c>
      <c r="C108" s="45" t="s">
        <v>241</v>
      </c>
      <c r="D108" s="45" t="s">
        <v>242</v>
      </c>
      <c r="E108" s="46" t="s">
        <v>678</v>
      </c>
      <c r="F108" s="35" t="n">
        <v>10</v>
      </c>
      <c r="G108" s="35" t="n">
        <v>10</v>
      </c>
      <c r="H108" s="35" t="n">
        <v>10</v>
      </c>
      <c r="I108" s="35" t="n">
        <v>10</v>
      </c>
      <c r="J108" s="35" t="n">
        <v>10</v>
      </c>
      <c r="K108" s="35" t="n">
        <v>15</v>
      </c>
      <c r="L108" s="35" t="n">
        <v>10</v>
      </c>
      <c r="M108" s="35" t="n">
        <v>10</v>
      </c>
      <c r="N108" s="35" t="n">
        <v>10</v>
      </c>
      <c r="O108" s="35" t="n">
        <v>10</v>
      </c>
      <c r="P108" s="35" t="n">
        <v>10</v>
      </c>
      <c r="Q108" s="35" t="n">
        <v>10</v>
      </c>
      <c r="R108" s="35" t="n">
        <v>10</v>
      </c>
      <c r="S108" s="35" t="n">
        <v>10</v>
      </c>
      <c r="T108" s="35" t="n">
        <v>5</v>
      </c>
      <c r="U108" s="35" t="n">
        <v>5</v>
      </c>
      <c r="V108" s="35" t="n">
        <v>5</v>
      </c>
      <c r="W108" s="35" t="n">
        <v>5</v>
      </c>
      <c r="X108" s="35" t="n">
        <v>0</v>
      </c>
      <c r="Y108" s="35" t="n">
        <v>0</v>
      </c>
      <c r="Z108" s="36" t="n">
        <v>0</v>
      </c>
      <c r="AA108" s="36" t="n">
        <v>0</v>
      </c>
      <c r="AB108" s="36" t="n">
        <v>0</v>
      </c>
      <c r="AC108" s="36" t="n">
        <v>0</v>
      </c>
      <c r="AD108" s="36" t="n">
        <v>0</v>
      </c>
      <c r="AE108" s="36" t="n">
        <v>0</v>
      </c>
      <c r="AF108" s="36" t="n">
        <v>0</v>
      </c>
      <c r="AG108" s="36" t="n">
        <v>0</v>
      </c>
      <c r="AH108" s="36" t="n">
        <v>0</v>
      </c>
      <c r="AI108" s="36" t="n">
        <v>0</v>
      </c>
      <c r="AJ108" s="36" t="n">
        <v>0</v>
      </c>
      <c r="AK108" s="36" t="n">
        <v>0</v>
      </c>
      <c r="AL108" s="36" t="n">
        <v>0</v>
      </c>
    </row>
    <row r="109" customFormat="false" ht="12.75" hidden="true" customHeight="false" outlineLevel="0" collapsed="false">
      <c r="A109" s="45" t="s">
        <v>607</v>
      </c>
      <c r="B109" s="45" t="s">
        <v>694</v>
      </c>
      <c r="C109" s="45" t="s">
        <v>694</v>
      </c>
      <c r="D109" s="45" t="s">
        <v>694</v>
      </c>
      <c r="E109" s="46" t="s">
        <v>678</v>
      </c>
      <c r="F109" s="35" t="n">
        <v>0</v>
      </c>
      <c r="G109" s="35" t="n">
        <v>0</v>
      </c>
      <c r="H109" s="35" t="n">
        <v>0</v>
      </c>
      <c r="I109" s="35" t="n">
        <v>0</v>
      </c>
      <c r="J109" s="35" t="n">
        <v>0</v>
      </c>
      <c r="K109" s="35" t="n">
        <v>0</v>
      </c>
      <c r="L109" s="35" t="n">
        <v>0</v>
      </c>
      <c r="M109" s="35" t="n">
        <v>0</v>
      </c>
      <c r="N109" s="35" t="n">
        <v>0</v>
      </c>
      <c r="O109" s="35" t="n">
        <v>0</v>
      </c>
      <c r="P109" s="35" t="n">
        <v>0</v>
      </c>
      <c r="Q109" s="35" t="n">
        <v>0</v>
      </c>
      <c r="R109" s="35" t="n">
        <v>0</v>
      </c>
      <c r="S109" s="35" t="n">
        <v>0</v>
      </c>
      <c r="T109" s="35" t="n">
        <v>15</v>
      </c>
      <c r="U109" s="35" t="n">
        <v>25</v>
      </c>
      <c r="V109" s="35" t="n">
        <v>0</v>
      </c>
      <c r="W109" s="35" t="n">
        <v>0</v>
      </c>
      <c r="X109" s="35" t="n">
        <v>0</v>
      </c>
      <c r="Y109" s="35" t="n">
        <v>0</v>
      </c>
      <c r="Z109" s="36" t="n">
        <v>0</v>
      </c>
      <c r="AA109" s="36" t="n">
        <v>0</v>
      </c>
      <c r="AB109" s="36" t="n">
        <v>0</v>
      </c>
      <c r="AC109" s="36" t="n">
        <v>0</v>
      </c>
      <c r="AD109" s="36" t="n">
        <v>0</v>
      </c>
      <c r="AE109" s="36" t="n">
        <v>0</v>
      </c>
      <c r="AF109" s="36" t="n">
        <v>0</v>
      </c>
      <c r="AG109" s="36" t="n">
        <v>0</v>
      </c>
      <c r="AH109" s="36" t="n">
        <v>0</v>
      </c>
      <c r="AI109" s="36" t="n">
        <v>0</v>
      </c>
      <c r="AJ109" s="36" t="n">
        <v>0</v>
      </c>
      <c r="AK109" s="36" t="n">
        <v>0</v>
      </c>
      <c r="AL109" s="36" t="n">
        <v>0</v>
      </c>
    </row>
    <row r="110" customFormat="false" ht="12.75" hidden="true" customHeight="false" outlineLevel="0" collapsed="false">
      <c r="A110" s="45" t="s">
        <v>272</v>
      </c>
      <c r="B110" s="45" t="s">
        <v>695</v>
      </c>
      <c r="C110" s="45" t="s">
        <v>696</v>
      </c>
      <c r="D110" s="45" t="s">
        <v>695</v>
      </c>
      <c r="E110" s="46" t="s">
        <v>678</v>
      </c>
      <c r="F110" s="35" t="n">
        <v>20</v>
      </c>
      <c r="G110" s="35" t="n">
        <v>20</v>
      </c>
      <c r="H110" s="35" t="n">
        <v>15</v>
      </c>
      <c r="I110" s="35" t="n">
        <v>10</v>
      </c>
      <c r="J110" s="35" t="n">
        <v>10</v>
      </c>
      <c r="K110" s="35" t="n">
        <v>10</v>
      </c>
      <c r="L110" s="35" t="n">
        <v>10</v>
      </c>
      <c r="M110" s="35" t="n">
        <v>10</v>
      </c>
      <c r="N110" s="35" t="n">
        <v>10</v>
      </c>
      <c r="O110" s="35" t="n">
        <v>10</v>
      </c>
      <c r="P110" s="35" t="n">
        <v>10</v>
      </c>
      <c r="Q110" s="35" t="n">
        <v>10</v>
      </c>
      <c r="R110" s="35" t="n">
        <v>15</v>
      </c>
      <c r="S110" s="35" t="n">
        <v>15</v>
      </c>
      <c r="T110" s="35" t="n">
        <v>15</v>
      </c>
      <c r="U110" s="35" t="n">
        <v>20</v>
      </c>
      <c r="V110" s="35" t="n">
        <v>5</v>
      </c>
      <c r="W110" s="35" t="n">
        <v>5</v>
      </c>
      <c r="X110" s="35" t="n">
        <v>0</v>
      </c>
      <c r="Y110" s="35" t="n">
        <v>0</v>
      </c>
      <c r="Z110" s="36" t="n">
        <v>0</v>
      </c>
      <c r="AA110" s="36" t="n">
        <v>0</v>
      </c>
      <c r="AB110" s="36" t="n">
        <v>0</v>
      </c>
      <c r="AC110" s="36" t="n">
        <v>0</v>
      </c>
      <c r="AD110" s="36" t="n">
        <v>0</v>
      </c>
      <c r="AE110" s="36" t="n">
        <v>0</v>
      </c>
      <c r="AF110" s="36" t="n">
        <v>0</v>
      </c>
      <c r="AG110" s="36" t="n">
        <v>0</v>
      </c>
      <c r="AH110" s="36" t="n">
        <v>0</v>
      </c>
      <c r="AI110" s="36" t="n">
        <v>0</v>
      </c>
      <c r="AJ110" s="36" t="n">
        <v>0</v>
      </c>
      <c r="AK110" s="36" t="n">
        <v>0</v>
      </c>
      <c r="AL110" s="36" t="n">
        <v>0</v>
      </c>
    </row>
    <row r="111" customFormat="false" ht="12.75" hidden="true" customHeight="false" outlineLevel="0" collapsed="false">
      <c r="A111" s="45" t="s">
        <v>272</v>
      </c>
      <c r="B111" s="45" t="s">
        <v>697</v>
      </c>
      <c r="C111" s="45" t="s">
        <v>698</v>
      </c>
      <c r="D111" s="45" t="s">
        <v>697</v>
      </c>
      <c r="E111" s="46" t="s">
        <v>678</v>
      </c>
      <c r="F111" s="35" t="n">
        <v>40</v>
      </c>
      <c r="G111" s="35" t="n">
        <v>40</v>
      </c>
      <c r="H111" s="35" t="n">
        <v>40</v>
      </c>
      <c r="I111" s="35" t="n">
        <v>40</v>
      </c>
      <c r="J111" s="35" t="n">
        <v>35</v>
      </c>
      <c r="K111" s="35" t="n">
        <v>30</v>
      </c>
      <c r="L111" s="35" t="n">
        <v>20</v>
      </c>
      <c r="M111" s="35" t="n">
        <v>10</v>
      </c>
      <c r="N111" s="35" t="n">
        <v>0</v>
      </c>
      <c r="O111" s="35" t="n">
        <v>0</v>
      </c>
      <c r="P111" s="35" t="n">
        <v>0</v>
      </c>
      <c r="Q111" s="35" t="n">
        <v>0</v>
      </c>
      <c r="R111" s="35" t="n">
        <v>0</v>
      </c>
      <c r="S111" s="35" t="n">
        <v>0</v>
      </c>
      <c r="T111" s="35" t="n">
        <v>0</v>
      </c>
      <c r="U111" s="35" t="n">
        <v>0</v>
      </c>
      <c r="V111" s="35" t="n">
        <v>0</v>
      </c>
      <c r="W111" s="35" t="n">
        <v>0</v>
      </c>
      <c r="X111" s="35" t="n">
        <v>0</v>
      </c>
      <c r="Y111" s="35" t="n">
        <v>0</v>
      </c>
      <c r="Z111" s="36" t="n">
        <v>0</v>
      </c>
      <c r="AA111" s="36" t="n">
        <v>0</v>
      </c>
      <c r="AB111" s="36" t="n">
        <v>0</v>
      </c>
      <c r="AC111" s="36" t="n">
        <v>0</v>
      </c>
      <c r="AD111" s="36" t="n">
        <v>0</v>
      </c>
      <c r="AE111" s="36" t="n">
        <v>0</v>
      </c>
      <c r="AF111" s="36" t="n">
        <v>0</v>
      </c>
      <c r="AG111" s="36" t="n">
        <v>0</v>
      </c>
      <c r="AH111" s="36" t="n">
        <v>0</v>
      </c>
      <c r="AI111" s="36" t="n">
        <v>0</v>
      </c>
      <c r="AJ111" s="36" t="n">
        <v>0</v>
      </c>
      <c r="AK111" s="36" t="n">
        <v>0</v>
      </c>
      <c r="AL111" s="36" t="n">
        <v>0</v>
      </c>
    </row>
    <row r="112" customFormat="false" ht="12.75" hidden="true" customHeight="false" outlineLevel="0" collapsed="false">
      <c r="A112" s="45" t="s">
        <v>285</v>
      </c>
      <c r="B112" s="45" t="s">
        <v>286</v>
      </c>
      <c r="C112" s="45" t="s">
        <v>631</v>
      </c>
      <c r="D112" s="45" t="s">
        <v>286</v>
      </c>
      <c r="E112" s="46" t="s">
        <v>678</v>
      </c>
      <c r="F112" s="35" t="n">
        <v>10</v>
      </c>
      <c r="G112" s="35" t="n">
        <v>10</v>
      </c>
      <c r="H112" s="35" t="n">
        <v>10</v>
      </c>
      <c r="I112" s="35" t="n">
        <v>10</v>
      </c>
      <c r="J112" s="35" t="n">
        <v>10</v>
      </c>
      <c r="K112" s="35" t="n">
        <v>5</v>
      </c>
      <c r="L112" s="35" t="n">
        <v>5</v>
      </c>
      <c r="M112" s="35" t="n">
        <v>5</v>
      </c>
      <c r="N112" s="35" t="n">
        <v>5</v>
      </c>
      <c r="O112" s="35" t="n">
        <v>5</v>
      </c>
      <c r="P112" s="35" t="n">
        <v>5</v>
      </c>
      <c r="Q112" s="35" t="n">
        <v>5</v>
      </c>
      <c r="R112" s="35" t="n">
        <v>5</v>
      </c>
      <c r="S112" s="35" t="n">
        <v>5</v>
      </c>
      <c r="T112" s="35" t="n">
        <v>5</v>
      </c>
      <c r="U112" s="35" t="n">
        <v>5</v>
      </c>
      <c r="V112" s="35" t="n">
        <v>5</v>
      </c>
      <c r="W112" s="35" t="n">
        <v>5</v>
      </c>
      <c r="X112" s="35" t="n">
        <v>0</v>
      </c>
      <c r="Y112" s="35" t="n">
        <v>0</v>
      </c>
      <c r="Z112" s="36" t="n">
        <v>0</v>
      </c>
      <c r="AA112" s="36" t="n">
        <v>0</v>
      </c>
      <c r="AB112" s="36" t="n">
        <v>0</v>
      </c>
      <c r="AC112" s="36" t="n">
        <v>0</v>
      </c>
      <c r="AD112" s="36" t="n">
        <v>0</v>
      </c>
      <c r="AE112" s="36" t="n">
        <v>0</v>
      </c>
      <c r="AF112" s="36" t="n">
        <v>0</v>
      </c>
      <c r="AG112" s="36" t="n">
        <v>0</v>
      </c>
      <c r="AH112" s="36" t="n">
        <v>0</v>
      </c>
      <c r="AI112" s="36" t="n">
        <v>0</v>
      </c>
      <c r="AJ112" s="36" t="n">
        <v>0</v>
      </c>
      <c r="AK112" s="36" t="n">
        <v>0</v>
      </c>
      <c r="AL112" s="36" t="n">
        <v>0</v>
      </c>
    </row>
    <row r="113" customFormat="false" ht="12.75" hidden="false" customHeight="false" outlineLevel="0" collapsed="false">
      <c r="A113" s="45" t="s">
        <v>288</v>
      </c>
      <c r="B113" s="45" t="s">
        <v>699</v>
      </c>
      <c r="C113" s="45" t="s">
        <v>699</v>
      </c>
      <c r="D113" s="45" t="s">
        <v>699</v>
      </c>
      <c r="E113" s="46" t="s">
        <v>678</v>
      </c>
      <c r="F113" s="35" t="n">
        <v>15</v>
      </c>
      <c r="G113" s="35" t="n">
        <v>15</v>
      </c>
      <c r="H113" s="35" t="n">
        <v>15</v>
      </c>
      <c r="I113" s="35" t="n">
        <v>15</v>
      </c>
      <c r="J113" s="35" t="n">
        <v>15</v>
      </c>
      <c r="K113" s="35" t="n">
        <v>15</v>
      </c>
      <c r="L113" s="35" t="n">
        <v>15</v>
      </c>
      <c r="M113" s="35" t="n">
        <v>15</v>
      </c>
      <c r="N113" s="35" t="n">
        <v>15</v>
      </c>
      <c r="O113" s="35" t="n">
        <v>15</v>
      </c>
      <c r="P113" s="35" t="n">
        <v>15</v>
      </c>
      <c r="Q113" s="35" t="n">
        <v>15</v>
      </c>
      <c r="R113" s="35" t="n">
        <v>15</v>
      </c>
      <c r="S113" s="35" t="n">
        <v>15</v>
      </c>
      <c r="T113" s="35" t="n">
        <v>15</v>
      </c>
      <c r="U113" s="35" t="n">
        <v>15</v>
      </c>
      <c r="V113" s="35" t="n">
        <v>15</v>
      </c>
      <c r="W113" s="35" t="n">
        <v>15</v>
      </c>
      <c r="X113" s="35" t="n">
        <v>10</v>
      </c>
      <c r="Y113" s="35" t="n">
        <v>5</v>
      </c>
      <c r="Z113" s="36" t="n">
        <v>15</v>
      </c>
      <c r="AA113" s="36" t="n">
        <v>15</v>
      </c>
      <c r="AB113" s="36" t="n">
        <v>5</v>
      </c>
      <c r="AC113" s="36" t="n">
        <v>15</v>
      </c>
      <c r="AD113" s="36" t="n">
        <v>15</v>
      </c>
      <c r="AE113" s="36" t="n">
        <v>0</v>
      </c>
      <c r="AF113" s="36" t="n">
        <v>0</v>
      </c>
      <c r="AG113" s="36" t="n">
        <v>0</v>
      </c>
      <c r="AH113" s="36" t="n">
        <v>0</v>
      </c>
      <c r="AI113" s="36" t="n">
        <v>0</v>
      </c>
      <c r="AJ113" s="36" t="n">
        <v>0</v>
      </c>
      <c r="AK113" s="36" t="n">
        <v>0</v>
      </c>
      <c r="AL113" s="36" t="n">
        <v>0</v>
      </c>
    </row>
    <row r="114" customFormat="false" ht="12.75" hidden="false" customHeight="false" outlineLevel="0" collapsed="false">
      <c r="A114" s="45" t="s">
        <v>288</v>
      </c>
      <c r="B114" s="45" t="s">
        <v>632</v>
      </c>
      <c r="C114" s="45" t="s">
        <v>633</v>
      </c>
      <c r="D114" s="45" t="s">
        <v>632</v>
      </c>
      <c r="E114" s="46" t="s">
        <v>678</v>
      </c>
      <c r="F114" s="35" t="n">
        <v>10</v>
      </c>
      <c r="G114" s="35" t="n">
        <v>10</v>
      </c>
      <c r="H114" s="35" t="n">
        <v>10</v>
      </c>
      <c r="I114" s="35" t="n">
        <v>10</v>
      </c>
      <c r="J114" s="35" t="n">
        <v>10</v>
      </c>
      <c r="K114" s="35" t="n">
        <v>10</v>
      </c>
      <c r="L114" s="35" t="n">
        <v>10</v>
      </c>
      <c r="M114" s="35" t="n">
        <v>10</v>
      </c>
      <c r="N114" s="35" t="n">
        <v>10</v>
      </c>
      <c r="O114" s="35" t="n">
        <v>10</v>
      </c>
      <c r="P114" s="35" t="n">
        <v>10</v>
      </c>
      <c r="Q114" s="35" t="n">
        <v>10</v>
      </c>
      <c r="R114" s="35" t="n">
        <v>10</v>
      </c>
      <c r="S114" s="35" t="n">
        <v>10</v>
      </c>
      <c r="T114" s="35" t="n">
        <v>10</v>
      </c>
      <c r="U114" s="35" t="n">
        <v>10</v>
      </c>
      <c r="V114" s="35" t="n">
        <v>10</v>
      </c>
      <c r="W114" s="35" t="n">
        <v>10</v>
      </c>
      <c r="X114" s="35" t="n">
        <v>5</v>
      </c>
      <c r="Y114" s="35" t="n">
        <v>5</v>
      </c>
      <c r="Z114" s="36" t="n">
        <v>10</v>
      </c>
      <c r="AA114" s="36" t="n">
        <v>10</v>
      </c>
      <c r="AB114" s="36" t="n">
        <v>5</v>
      </c>
      <c r="AC114" s="36" t="n">
        <v>10</v>
      </c>
      <c r="AD114" s="36" t="n">
        <v>5</v>
      </c>
      <c r="AE114" s="36" t="n">
        <v>5</v>
      </c>
      <c r="AF114" s="36" t="n">
        <v>5</v>
      </c>
      <c r="AG114" s="36" t="n">
        <v>5</v>
      </c>
      <c r="AH114" s="36" t="n">
        <v>5</v>
      </c>
      <c r="AI114" s="36" t="n">
        <v>5</v>
      </c>
      <c r="AJ114" s="36" t="n">
        <v>5</v>
      </c>
      <c r="AK114" s="36" t="n">
        <v>5</v>
      </c>
      <c r="AL114" s="36" t="n">
        <v>5</v>
      </c>
    </row>
    <row r="115" customFormat="false" ht="12.75" hidden="false" customHeight="false" outlineLevel="0" collapsed="false">
      <c r="A115" s="45" t="s">
        <v>288</v>
      </c>
      <c r="B115" s="45" t="s">
        <v>634</v>
      </c>
      <c r="C115" s="45" t="s">
        <v>635</v>
      </c>
      <c r="D115" s="45" t="s">
        <v>636</v>
      </c>
      <c r="E115" s="46" t="s">
        <v>678</v>
      </c>
      <c r="F115" s="35" t="n">
        <v>50</v>
      </c>
      <c r="G115" s="35" t="n">
        <v>50</v>
      </c>
      <c r="H115" s="35" t="n">
        <v>50</v>
      </c>
      <c r="I115" s="35" t="n">
        <v>35</v>
      </c>
      <c r="J115" s="35" t="n">
        <v>35</v>
      </c>
      <c r="K115" s="35" t="n">
        <v>35</v>
      </c>
      <c r="L115" s="35" t="n">
        <v>35</v>
      </c>
      <c r="M115" s="35" t="n">
        <v>35</v>
      </c>
      <c r="N115" s="35" t="n">
        <v>35</v>
      </c>
      <c r="O115" s="35" t="n">
        <v>35</v>
      </c>
      <c r="P115" s="35" t="n">
        <v>35</v>
      </c>
      <c r="Q115" s="35" t="n">
        <v>35</v>
      </c>
      <c r="R115" s="35" t="n">
        <v>35</v>
      </c>
      <c r="S115" s="35" t="n">
        <v>35</v>
      </c>
      <c r="T115" s="35" t="n">
        <v>35</v>
      </c>
      <c r="U115" s="35" t="n">
        <v>35</v>
      </c>
      <c r="V115" s="35" t="n">
        <v>35</v>
      </c>
      <c r="W115" s="35" t="n">
        <v>35</v>
      </c>
      <c r="X115" s="35" t="n">
        <v>25</v>
      </c>
      <c r="Y115" s="35" t="n">
        <v>25</v>
      </c>
      <c r="Z115" s="36" t="n">
        <v>35</v>
      </c>
      <c r="AA115" s="36" t="n">
        <v>40</v>
      </c>
      <c r="AB115" s="36" t="n">
        <v>25</v>
      </c>
      <c r="AC115" s="36" t="n">
        <v>40</v>
      </c>
      <c r="AD115" s="36" t="n">
        <v>15</v>
      </c>
      <c r="AE115" s="36" t="n">
        <v>0</v>
      </c>
      <c r="AF115" s="36" t="n">
        <v>0</v>
      </c>
      <c r="AG115" s="36" t="n">
        <v>0</v>
      </c>
      <c r="AH115" s="36" t="n">
        <v>0</v>
      </c>
      <c r="AI115" s="36" t="n">
        <v>0</v>
      </c>
      <c r="AJ115" s="36" t="n">
        <v>0</v>
      </c>
      <c r="AK115" s="36" t="n">
        <v>0</v>
      </c>
      <c r="AL115" s="36" t="n">
        <v>0</v>
      </c>
    </row>
    <row r="116" customFormat="false" ht="12.75" hidden="false" customHeight="false" outlineLevel="0" collapsed="false">
      <c r="A116" s="45" t="s">
        <v>288</v>
      </c>
      <c r="B116" s="45" t="s">
        <v>700</v>
      </c>
      <c r="C116" s="45" t="s">
        <v>633</v>
      </c>
      <c r="D116" s="45" t="s">
        <v>700</v>
      </c>
      <c r="E116" s="46" t="s">
        <v>678</v>
      </c>
      <c r="F116" s="35" t="n">
        <v>25</v>
      </c>
      <c r="G116" s="35" t="n">
        <v>25</v>
      </c>
      <c r="H116" s="35" t="n">
        <v>25</v>
      </c>
      <c r="I116" s="35" t="n">
        <v>25</v>
      </c>
      <c r="J116" s="35" t="n">
        <v>25</v>
      </c>
      <c r="K116" s="35" t="n">
        <v>25</v>
      </c>
      <c r="L116" s="35" t="n">
        <v>25</v>
      </c>
      <c r="M116" s="35" t="n">
        <v>25</v>
      </c>
      <c r="N116" s="35" t="n">
        <v>25</v>
      </c>
      <c r="O116" s="35" t="n">
        <v>25</v>
      </c>
      <c r="P116" s="35" t="n">
        <v>25</v>
      </c>
      <c r="Q116" s="35" t="n">
        <v>25</v>
      </c>
      <c r="R116" s="35" t="n">
        <v>25</v>
      </c>
      <c r="S116" s="35" t="n">
        <v>25</v>
      </c>
      <c r="T116" s="35" t="n">
        <v>25</v>
      </c>
      <c r="U116" s="35" t="n">
        <v>25</v>
      </c>
      <c r="V116" s="35" t="n">
        <v>25</v>
      </c>
      <c r="W116" s="35" t="n">
        <v>25</v>
      </c>
      <c r="X116" s="35" t="n">
        <v>20</v>
      </c>
      <c r="Y116" s="35" t="n">
        <v>15</v>
      </c>
      <c r="Z116" s="36" t="n">
        <v>30</v>
      </c>
      <c r="AA116" s="36" t="n">
        <v>35</v>
      </c>
      <c r="AB116" s="36" t="n">
        <v>15</v>
      </c>
      <c r="AC116" s="36" t="n">
        <v>35</v>
      </c>
      <c r="AD116" s="36" t="n">
        <v>10</v>
      </c>
      <c r="AE116" s="36" t="n">
        <v>0</v>
      </c>
      <c r="AF116" s="36" t="n">
        <v>0</v>
      </c>
      <c r="AG116" s="36" t="n">
        <v>0</v>
      </c>
      <c r="AH116" s="36" t="n">
        <v>0</v>
      </c>
      <c r="AI116" s="36" t="n">
        <v>0</v>
      </c>
      <c r="AJ116" s="36" t="n">
        <v>0</v>
      </c>
      <c r="AK116" s="36" t="n">
        <v>0</v>
      </c>
      <c r="AL116" s="36" t="n">
        <v>0</v>
      </c>
    </row>
    <row r="117" customFormat="false" ht="12.75" hidden="false" customHeight="false" outlineLevel="0" collapsed="false">
      <c r="A117" s="45" t="s">
        <v>288</v>
      </c>
      <c r="B117" s="45" t="s">
        <v>637</v>
      </c>
      <c r="C117" s="45" t="s">
        <v>637</v>
      </c>
      <c r="D117" s="45" t="s">
        <v>637</v>
      </c>
      <c r="E117" s="46" t="s">
        <v>678</v>
      </c>
      <c r="F117" s="35" t="n">
        <v>0</v>
      </c>
      <c r="G117" s="35" t="n">
        <v>0</v>
      </c>
      <c r="H117" s="35" t="n">
        <v>0</v>
      </c>
      <c r="I117" s="35" t="n">
        <v>0</v>
      </c>
      <c r="J117" s="35" t="n">
        <v>0</v>
      </c>
      <c r="K117" s="35" t="n">
        <v>0</v>
      </c>
      <c r="L117" s="35" t="n">
        <v>0</v>
      </c>
      <c r="M117" s="35" t="n">
        <v>0</v>
      </c>
      <c r="N117" s="35" t="n">
        <v>0</v>
      </c>
      <c r="O117" s="35" t="n">
        <v>0</v>
      </c>
      <c r="P117" s="35" t="n">
        <v>0</v>
      </c>
      <c r="Q117" s="35" t="n">
        <v>0</v>
      </c>
      <c r="R117" s="35" t="n">
        <v>0</v>
      </c>
      <c r="S117" s="35" t="n">
        <v>0</v>
      </c>
      <c r="T117" s="35" t="n">
        <v>0</v>
      </c>
      <c r="U117" s="35" t="n">
        <v>0</v>
      </c>
      <c r="V117" s="35" t="n">
        <v>0</v>
      </c>
      <c r="W117" s="35" t="n">
        <v>0</v>
      </c>
      <c r="X117" s="35" t="n">
        <v>0</v>
      </c>
      <c r="Y117" s="35" t="n">
        <v>0</v>
      </c>
      <c r="Z117" s="36" t="n">
        <v>0</v>
      </c>
      <c r="AA117" s="36" t="n">
        <v>0</v>
      </c>
      <c r="AB117" s="36" t="n">
        <v>0</v>
      </c>
      <c r="AC117" s="36" t="n">
        <v>0</v>
      </c>
      <c r="AD117" s="36" t="n">
        <v>5</v>
      </c>
      <c r="AE117" s="36" t="n">
        <v>5</v>
      </c>
      <c r="AF117" s="36" t="n">
        <v>5</v>
      </c>
      <c r="AG117" s="36" t="n">
        <v>5</v>
      </c>
      <c r="AH117" s="36" t="n">
        <v>5</v>
      </c>
      <c r="AI117" s="36" t="n">
        <v>5</v>
      </c>
      <c r="AJ117" s="36" t="n">
        <v>5</v>
      </c>
      <c r="AK117" s="36" t="n">
        <v>5</v>
      </c>
      <c r="AL117" s="36" t="n">
        <v>5</v>
      </c>
    </row>
    <row r="118" customFormat="false" ht="12.75" hidden="true" customHeight="false" outlineLevel="0" collapsed="false">
      <c r="A118" s="45" t="s">
        <v>298</v>
      </c>
      <c r="B118" s="45" t="s">
        <v>701</v>
      </c>
      <c r="C118" s="45" t="s">
        <v>701</v>
      </c>
      <c r="D118" s="45" t="s">
        <v>701</v>
      </c>
      <c r="E118" s="46" t="s">
        <v>678</v>
      </c>
      <c r="F118" s="35" t="n">
        <v>5</v>
      </c>
      <c r="G118" s="35" t="n">
        <v>5</v>
      </c>
      <c r="H118" s="35" t="n">
        <v>5</v>
      </c>
      <c r="I118" s="35" t="n">
        <v>5</v>
      </c>
      <c r="J118" s="35" t="n">
        <v>5</v>
      </c>
      <c r="K118" s="35" t="n">
        <v>5</v>
      </c>
      <c r="L118" s="35" t="n">
        <v>5</v>
      </c>
      <c r="M118" s="35" t="n">
        <v>5</v>
      </c>
      <c r="N118" s="35" t="n">
        <v>5</v>
      </c>
      <c r="O118" s="35" t="n">
        <v>5</v>
      </c>
      <c r="P118" s="35" t="n">
        <v>0</v>
      </c>
      <c r="Q118" s="35" t="n">
        <v>0</v>
      </c>
      <c r="R118" s="35" t="n">
        <v>0</v>
      </c>
      <c r="S118" s="35" t="n">
        <v>0</v>
      </c>
      <c r="T118" s="35" t="n">
        <v>0</v>
      </c>
      <c r="U118" s="35" t="n">
        <v>0</v>
      </c>
      <c r="V118" s="35" t="n">
        <v>0</v>
      </c>
      <c r="W118" s="35" t="n">
        <v>0</v>
      </c>
      <c r="X118" s="35" t="n">
        <v>0</v>
      </c>
      <c r="Y118" s="35" t="n">
        <v>0</v>
      </c>
      <c r="Z118" s="36" t="n">
        <v>0</v>
      </c>
      <c r="AA118" s="36" t="n">
        <v>0</v>
      </c>
      <c r="AB118" s="36" t="n">
        <v>0</v>
      </c>
      <c r="AC118" s="36" t="n">
        <v>0</v>
      </c>
      <c r="AD118" s="36" t="n">
        <v>0</v>
      </c>
      <c r="AE118" s="36" t="n">
        <v>0</v>
      </c>
      <c r="AF118" s="36" t="n">
        <v>0</v>
      </c>
      <c r="AG118" s="36" t="n">
        <v>0</v>
      </c>
      <c r="AH118" s="36" t="n">
        <v>0</v>
      </c>
      <c r="AI118" s="36" t="n">
        <v>0</v>
      </c>
      <c r="AJ118" s="36" t="n">
        <v>0</v>
      </c>
      <c r="AK118" s="36" t="n">
        <v>0</v>
      </c>
      <c r="AL118" s="36" t="n">
        <v>0</v>
      </c>
    </row>
    <row r="119" customFormat="false" ht="12.75" hidden="true" customHeight="false" outlineLevel="0" collapsed="false">
      <c r="A119" s="45" t="s">
        <v>308</v>
      </c>
      <c r="B119" s="45" t="s">
        <v>645</v>
      </c>
      <c r="C119" s="45" t="s">
        <v>702</v>
      </c>
      <c r="D119" s="45" t="s">
        <v>645</v>
      </c>
      <c r="E119" s="46" t="s">
        <v>678</v>
      </c>
      <c r="F119" s="35" t="n">
        <v>50</v>
      </c>
      <c r="G119" s="35" t="n">
        <v>50</v>
      </c>
      <c r="H119" s="35" t="n">
        <v>50</v>
      </c>
      <c r="I119" s="35" t="n">
        <v>45</v>
      </c>
      <c r="J119" s="35" t="n">
        <v>45</v>
      </c>
      <c r="K119" s="35" t="n">
        <v>30</v>
      </c>
      <c r="L119" s="35" t="n">
        <v>0</v>
      </c>
      <c r="M119" s="35" t="n">
        <v>0</v>
      </c>
      <c r="N119" s="35" t="n">
        <v>0</v>
      </c>
      <c r="O119" s="35" t="n">
        <v>0</v>
      </c>
      <c r="P119" s="35" t="n">
        <v>0</v>
      </c>
      <c r="Q119" s="35" t="n">
        <v>0</v>
      </c>
      <c r="R119" s="35" t="n">
        <v>0</v>
      </c>
      <c r="S119" s="35" t="n">
        <v>0</v>
      </c>
      <c r="T119" s="35" t="n">
        <v>0</v>
      </c>
      <c r="U119" s="35" t="n">
        <v>0</v>
      </c>
      <c r="V119" s="35" t="n">
        <v>0</v>
      </c>
      <c r="W119" s="35" t="n">
        <v>0</v>
      </c>
      <c r="X119" s="35" t="n">
        <v>0</v>
      </c>
      <c r="Y119" s="35" t="n">
        <v>0</v>
      </c>
      <c r="Z119" s="36" t="n">
        <v>0</v>
      </c>
      <c r="AA119" s="36" t="n">
        <v>0</v>
      </c>
      <c r="AB119" s="36" t="n">
        <v>0</v>
      </c>
      <c r="AC119" s="36" t="n">
        <v>0</v>
      </c>
      <c r="AD119" s="36" t="n">
        <v>0</v>
      </c>
      <c r="AE119" s="36" t="n">
        <v>0</v>
      </c>
      <c r="AF119" s="36" t="n">
        <v>0</v>
      </c>
      <c r="AG119" s="36" t="n">
        <v>0</v>
      </c>
      <c r="AH119" s="36" t="n">
        <v>0</v>
      </c>
      <c r="AI119" s="36" t="n">
        <v>0</v>
      </c>
      <c r="AJ119" s="36" t="n">
        <v>0</v>
      </c>
      <c r="AK119" s="36" t="n">
        <v>0</v>
      </c>
      <c r="AL119" s="36" t="n">
        <v>0</v>
      </c>
    </row>
    <row r="120" customFormat="false" ht="12.75" hidden="true" customHeight="false" outlineLevel="0" collapsed="false">
      <c r="A120" s="45" t="s">
        <v>308</v>
      </c>
      <c r="B120" s="45" t="s">
        <v>650</v>
      </c>
      <c r="C120" s="45" t="s">
        <v>703</v>
      </c>
      <c r="D120" s="45" t="s">
        <v>318</v>
      </c>
      <c r="E120" s="46" t="s">
        <v>678</v>
      </c>
      <c r="F120" s="35" t="n">
        <v>40</v>
      </c>
      <c r="G120" s="35" t="n">
        <v>40</v>
      </c>
      <c r="H120" s="35" t="n">
        <v>40</v>
      </c>
      <c r="I120" s="35" t="n">
        <v>40</v>
      </c>
      <c r="J120" s="35" t="n">
        <v>40</v>
      </c>
      <c r="K120" s="35" t="n">
        <v>0</v>
      </c>
      <c r="L120" s="35" t="n">
        <v>0</v>
      </c>
      <c r="M120" s="35" t="n">
        <v>0</v>
      </c>
      <c r="N120" s="35" t="n">
        <v>0</v>
      </c>
      <c r="O120" s="35" t="n">
        <v>0</v>
      </c>
      <c r="P120" s="35" t="n">
        <v>0</v>
      </c>
      <c r="Q120" s="35" t="n">
        <v>0</v>
      </c>
      <c r="R120" s="35" t="n">
        <v>0</v>
      </c>
      <c r="S120" s="35" t="n">
        <v>0</v>
      </c>
      <c r="T120" s="35" t="n">
        <v>0</v>
      </c>
      <c r="U120" s="35" t="n">
        <v>0</v>
      </c>
      <c r="V120" s="35" t="n">
        <v>0</v>
      </c>
      <c r="W120" s="35" t="n">
        <v>0</v>
      </c>
      <c r="X120" s="35" t="n">
        <v>0</v>
      </c>
      <c r="Y120" s="35" t="n">
        <v>0</v>
      </c>
      <c r="Z120" s="36" t="n">
        <v>0</v>
      </c>
      <c r="AA120" s="36" t="n">
        <v>0</v>
      </c>
      <c r="AB120" s="36" t="n">
        <v>0</v>
      </c>
      <c r="AC120" s="36" t="n">
        <v>0</v>
      </c>
      <c r="AD120" s="36" t="n">
        <v>0</v>
      </c>
      <c r="AE120" s="36" t="n">
        <v>0</v>
      </c>
      <c r="AF120" s="36" t="n">
        <v>0</v>
      </c>
      <c r="AG120" s="36" t="n">
        <v>0</v>
      </c>
      <c r="AH120" s="36" t="n">
        <v>0</v>
      </c>
      <c r="AI120" s="36" t="n">
        <v>0</v>
      </c>
      <c r="AJ120" s="36" t="n">
        <v>0</v>
      </c>
      <c r="AK120" s="36" t="n">
        <v>0</v>
      </c>
      <c r="AL120" s="36" t="n">
        <v>0</v>
      </c>
    </row>
    <row r="121" customFormat="false" ht="12.75" hidden="true" customHeight="false" outlineLevel="0" collapsed="false">
      <c r="A121" s="45" t="s">
        <v>308</v>
      </c>
      <c r="B121" s="45" t="s">
        <v>650</v>
      </c>
      <c r="C121" s="45" t="s">
        <v>651</v>
      </c>
      <c r="D121" s="45" t="s">
        <v>318</v>
      </c>
      <c r="E121" s="46" t="s">
        <v>678</v>
      </c>
      <c r="F121" s="35" t="n">
        <v>10</v>
      </c>
      <c r="G121" s="35" t="n">
        <v>10</v>
      </c>
      <c r="H121" s="35" t="n">
        <v>10</v>
      </c>
      <c r="I121" s="35" t="n">
        <v>10</v>
      </c>
      <c r="J121" s="35" t="n">
        <v>10</v>
      </c>
      <c r="K121" s="35" t="n">
        <v>10</v>
      </c>
      <c r="L121" s="35" t="n">
        <v>10</v>
      </c>
      <c r="M121" s="35" t="n">
        <v>10</v>
      </c>
      <c r="N121" s="35" t="n">
        <v>10</v>
      </c>
      <c r="O121" s="35" t="n">
        <v>10</v>
      </c>
      <c r="P121" s="35" t="n">
        <v>10</v>
      </c>
      <c r="Q121" s="35" t="n">
        <v>10</v>
      </c>
      <c r="R121" s="35" t="n">
        <v>10</v>
      </c>
      <c r="S121" s="35" t="n">
        <v>10</v>
      </c>
      <c r="T121" s="35" t="n">
        <v>10</v>
      </c>
      <c r="U121" s="35" t="n">
        <v>10</v>
      </c>
      <c r="V121" s="35" t="n">
        <v>15</v>
      </c>
      <c r="W121" s="35" t="n">
        <v>15</v>
      </c>
      <c r="X121" s="35" t="n">
        <v>0</v>
      </c>
      <c r="Y121" s="35" t="n">
        <v>0</v>
      </c>
      <c r="Z121" s="36" t="n">
        <v>0</v>
      </c>
      <c r="AA121" s="36" t="n">
        <v>0</v>
      </c>
      <c r="AB121" s="36" t="n">
        <v>0</v>
      </c>
      <c r="AC121" s="36" t="n">
        <v>0</v>
      </c>
      <c r="AD121" s="36" t="n">
        <v>0</v>
      </c>
      <c r="AE121" s="36" t="n">
        <v>0</v>
      </c>
      <c r="AF121" s="36" t="n">
        <v>0</v>
      </c>
      <c r="AG121" s="36" t="n">
        <v>0</v>
      </c>
      <c r="AH121" s="36" t="n">
        <v>0</v>
      </c>
      <c r="AI121" s="36" t="n">
        <v>0</v>
      </c>
      <c r="AJ121" s="36" t="n">
        <v>0</v>
      </c>
      <c r="AK121" s="36" t="n">
        <v>0</v>
      </c>
      <c r="AL121" s="36" t="n">
        <v>0</v>
      </c>
    </row>
    <row r="122" customFormat="false" ht="12.75" hidden="true" customHeight="false" outlineLevel="0" collapsed="false">
      <c r="A122" s="45" t="s">
        <v>308</v>
      </c>
      <c r="B122" s="45" t="s">
        <v>704</v>
      </c>
      <c r="C122" s="45" t="s">
        <v>705</v>
      </c>
      <c r="D122" s="45" t="s">
        <v>706</v>
      </c>
      <c r="E122" s="46" t="s">
        <v>678</v>
      </c>
      <c r="F122" s="35" t="n">
        <v>20</v>
      </c>
      <c r="G122" s="35" t="n">
        <v>20</v>
      </c>
      <c r="H122" s="35" t="n">
        <v>20</v>
      </c>
      <c r="I122" s="35" t="n">
        <v>20</v>
      </c>
      <c r="J122" s="35" t="n">
        <v>20</v>
      </c>
      <c r="K122" s="35" t="n">
        <v>20</v>
      </c>
      <c r="L122" s="35" t="n">
        <v>20</v>
      </c>
      <c r="M122" s="35" t="n">
        <v>20</v>
      </c>
      <c r="N122" s="35" t="n">
        <v>20</v>
      </c>
      <c r="O122" s="35" t="n">
        <v>20</v>
      </c>
      <c r="P122" s="35" t="n">
        <v>20</v>
      </c>
      <c r="Q122" s="35" t="n">
        <v>10</v>
      </c>
      <c r="R122" s="35" t="n">
        <v>0</v>
      </c>
      <c r="S122" s="35" t="n">
        <v>0</v>
      </c>
      <c r="T122" s="35" t="n">
        <v>0</v>
      </c>
      <c r="U122" s="35" t="n">
        <v>0</v>
      </c>
      <c r="V122" s="35" t="n">
        <v>0</v>
      </c>
      <c r="W122" s="35" t="n">
        <v>0</v>
      </c>
      <c r="X122" s="35" t="n">
        <v>0</v>
      </c>
      <c r="Y122" s="35" t="n">
        <v>0</v>
      </c>
      <c r="Z122" s="36" t="n">
        <v>0</v>
      </c>
      <c r="AA122" s="36" t="n">
        <v>0</v>
      </c>
      <c r="AB122" s="36" t="n">
        <v>0</v>
      </c>
      <c r="AC122" s="36" t="n">
        <v>0</v>
      </c>
      <c r="AD122" s="36" t="n">
        <v>0</v>
      </c>
      <c r="AE122" s="36" t="n">
        <v>0</v>
      </c>
      <c r="AF122" s="36" t="n">
        <v>0</v>
      </c>
      <c r="AG122" s="36" t="n">
        <v>0</v>
      </c>
      <c r="AH122" s="36" t="n">
        <v>0</v>
      </c>
      <c r="AI122" s="36" t="n">
        <v>0</v>
      </c>
      <c r="AJ122" s="36" t="n">
        <v>0</v>
      </c>
      <c r="AK122" s="36" t="n">
        <v>0</v>
      </c>
      <c r="AL122" s="36" t="n">
        <v>0</v>
      </c>
    </row>
    <row r="123" customFormat="false" ht="12.75" hidden="true" customHeight="false" outlineLevel="0" collapsed="false">
      <c r="A123" s="45" t="s">
        <v>308</v>
      </c>
      <c r="B123" s="45" t="s">
        <v>319</v>
      </c>
      <c r="C123" s="45" t="s">
        <v>707</v>
      </c>
      <c r="D123" s="45" t="s">
        <v>319</v>
      </c>
      <c r="E123" s="46" t="s">
        <v>678</v>
      </c>
      <c r="F123" s="35" t="n">
        <v>25</v>
      </c>
      <c r="G123" s="35" t="n">
        <v>25</v>
      </c>
      <c r="H123" s="35" t="n">
        <v>15</v>
      </c>
      <c r="I123" s="35" t="n">
        <v>0</v>
      </c>
      <c r="J123" s="35" t="n">
        <v>0</v>
      </c>
      <c r="K123" s="35" t="n">
        <v>0</v>
      </c>
      <c r="L123" s="35" t="n">
        <v>0</v>
      </c>
      <c r="M123" s="35" t="n">
        <v>0</v>
      </c>
      <c r="N123" s="35" t="n">
        <v>0</v>
      </c>
      <c r="O123" s="35" t="n">
        <v>0</v>
      </c>
      <c r="P123" s="35" t="n">
        <v>0</v>
      </c>
      <c r="Q123" s="35" t="n">
        <v>0</v>
      </c>
      <c r="R123" s="35" t="n">
        <v>0</v>
      </c>
      <c r="S123" s="35" t="n">
        <v>0</v>
      </c>
      <c r="T123" s="35" t="n">
        <v>0</v>
      </c>
      <c r="U123" s="35" t="n">
        <v>0</v>
      </c>
      <c r="V123" s="35" t="n">
        <v>0</v>
      </c>
      <c r="W123" s="35" t="n">
        <v>0</v>
      </c>
      <c r="X123" s="35" t="n">
        <v>0</v>
      </c>
      <c r="Y123" s="35" t="n">
        <v>0</v>
      </c>
      <c r="Z123" s="36" t="n">
        <v>0</v>
      </c>
      <c r="AA123" s="36" t="n">
        <v>0</v>
      </c>
      <c r="AB123" s="36" t="n">
        <v>0</v>
      </c>
      <c r="AC123" s="36" t="n">
        <v>0</v>
      </c>
      <c r="AD123" s="36" t="n">
        <v>0</v>
      </c>
      <c r="AE123" s="36" t="n">
        <v>0</v>
      </c>
      <c r="AF123" s="36" t="n">
        <v>0</v>
      </c>
      <c r="AG123" s="36" t="n">
        <v>0</v>
      </c>
      <c r="AH123" s="36" t="n">
        <v>0</v>
      </c>
      <c r="AI123" s="36" t="n">
        <v>0</v>
      </c>
      <c r="AJ123" s="36" t="n">
        <v>0</v>
      </c>
      <c r="AK123" s="36" t="n">
        <v>0</v>
      </c>
      <c r="AL123" s="36" t="n">
        <v>0</v>
      </c>
    </row>
    <row r="124" customFormat="false" ht="12.75" hidden="true" customHeight="false" outlineLevel="0" collapsed="false">
      <c r="A124" s="45" t="s">
        <v>308</v>
      </c>
      <c r="B124" s="45" t="s">
        <v>321</v>
      </c>
      <c r="C124" s="45" t="s">
        <v>708</v>
      </c>
      <c r="D124" s="45" t="s">
        <v>321</v>
      </c>
      <c r="E124" s="46" t="s">
        <v>678</v>
      </c>
      <c r="F124" s="35" t="n">
        <v>65</v>
      </c>
      <c r="G124" s="35" t="n">
        <v>65</v>
      </c>
      <c r="H124" s="35" t="n">
        <v>65</v>
      </c>
      <c r="I124" s="35" t="n">
        <v>65</v>
      </c>
      <c r="J124" s="35" t="n">
        <v>65</v>
      </c>
      <c r="K124" s="35" t="n">
        <v>65</v>
      </c>
      <c r="L124" s="35" t="n">
        <v>65</v>
      </c>
      <c r="M124" s="35" t="n">
        <v>65</v>
      </c>
      <c r="N124" s="35" t="n">
        <v>65</v>
      </c>
      <c r="O124" s="35" t="n">
        <v>65</v>
      </c>
      <c r="P124" s="35" t="n">
        <v>0</v>
      </c>
      <c r="Q124" s="35" t="n">
        <v>0</v>
      </c>
      <c r="R124" s="35" t="n">
        <v>0</v>
      </c>
      <c r="S124" s="35" t="n">
        <v>0</v>
      </c>
      <c r="T124" s="35" t="n">
        <v>0</v>
      </c>
      <c r="U124" s="35" t="n">
        <v>0</v>
      </c>
      <c r="V124" s="35" t="n">
        <v>0</v>
      </c>
      <c r="W124" s="35" t="n">
        <v>0</v>
      </c>
      <c r="X124" s="35" t="n">
        <v>0</v>
      </c>
      <c r="Y124" s="35" t="n">
        <v>0</v>
      </c>
      <c r="Z124" s="36" t="n">
        <v>0</v>
      </c>
      <c r="AA124" s="36" t="n">
        <v>0</v>
      </c>
      <c r="AB124" s="36" t="n">
        <v>0</v>
      </c>
      <c r="AC124" s="36" t="n">
        <v>0</v>
      </c>
      <c r="AD124" s="36" t="n">
        <v>0</v>
      </c>
      <c r="AE124" s="36" t="n">
        <v>0</v>
      </c>
      <c r="AF124" s="36" t="n">
        <v>0</v>
      </c>
      <c r="AG124" s="36" t="n">
        <v>0</v>
      </c>
      <c r="AH124" s="36" t="n">
        <v>0</v>
      </c>
      <c r="AI124" s="36" t="n">
        <v>0</v>
      </c>
      <c r="AJ124" s="36" t="n">
        <v>0</v>
      </c>
      <c r="AK124" s="36" t="n">
        <v>0</v>
      </c>
      <c r="AL124" s="36" t="n">
        <v>0</v>
      </c>
    </row>
    <row r="125" customFormat="false" ht="12.75" hidden="false" customHeight="false" outlineLevel="0" collapsed="false">
      <c r="A125" s="45" t="s">
        <v>308</v>
      </c>
      <c r="B125" s="45" t="s">
        <v>323</v>
      </c>
      <c r="C125" s="45" t="s">
        <v>655</v>
      </c>
      <c r="D125" s="45" t="s">
        <v>325</v>
      </c>
      <c r="E125" s="46" t="s">
        <v>678</v>
      </c>
      <c r="F125" s="35" t="n">
        <v>60</v>
      </c>
      <c r="G125" s="35" t="n">
        <v>60</v>
      </c>
      <c r="H125" s="35" t="n">
        <v>60</v>
      </c>
      <c r="I125" s="35" t="n">
        <v>60</v>
      </c>
      <c r="J125" s="35" t="n">
        <v>60</v>
      </c>
      <c r="K125" s="35" t="n">
        <v>60</v>
      </c>
      <c r="L125" s="35" t="n">
        <v>60</v>
      </c>
      <c r="M125" s="35" t="n">
        <v>60</v>
      </c>
      <c r="N125" s="35" t="n">
        <v>60</v>
      </c>
      <c r="O125" s="35" t="n">
        <v>60</v>
      </c>
      <c r="P125" s="35" t="n">
        <v>60</v>
      </c>
      <c r="Q125" s="35" t="n">
        <v>60</v>
      </c>
      <c r="R125" s="35" t="n">
        <v>60</v>
      </c>
      <c r="S125" s="35" t="n">
        <v>60</v>
      </c>
      <c r="T125" s="35" t="n">
        <v>60</v>
      </c>
      <c r="U125" s="35" t="n">
        <v>60</v>
      </c>
      <c r="V125" s="35" t="n">
        <v>60</v>
      </c>
      <c r="W125" s="35" t="n">
        <v>60</v>
      </c>
      <c r="X125" s="35" t="n">
        <v>50</v>
      </c>
      <c r="Y125" s="35" t="n">
        <v>40</v>
      </c>
      <c r="Z125" s="36" t="n">
        <v>25</v>
      </c>
      <c r="AA125" s="36" t="n">
        <v>20</v>
      </c>
      <c r="AB125" s="36" t="n">
        <v>25</v>
      </c>
      <c r="AC125" s="36" t="n">
        <v>20</v>
      </c>
      <c r="AD125" s="36" t="n">
        <v>15</v>
      </c>
      <c r="AE125" s="36" t="n">
        <v>15</v>
      </c>
      <c r="AF125" s="36" t="n">
        <v>15</v>
      </c>
      <c r="AG125" s="36" t="n">
        <v>15</v>
      </c>
      <c r="AH125" s="36" t="n">
        <v>15</v>
      </c>
      <c r="AI125" s="36" t="n">
        <v>15</v>
      </c>
      <c r="AJ125" s="36" t="n">
        <v>15</v>
      </c>
      <c r="AK125" s="36" t="n">
        <v>15</v>
      </c>
      <c r="AL125" s="36" t="n">
        <v>15</v>
      </c>
    </row>
    <row r="126" customFormat="false" ht="12.75" hidden="true" customHeight="false" outlineLevel="0" collapsed="false">
      <c r="A126" s="35" t="s">
        <v>308</v>
      </c>
      <c r="B126" s="35" t="s">
        <v>326</v>
      </c>
      <c r="C126" s="35" t="s">
        <v>709</v>
      </c>
      <c r="D126" s="35" t="s">
        <v>326</v>
      </c>
      <c r="E126" s="77" t="s">
        <v>678</v>
      </c>
      <c r="F126" s="35" t="n">
        <v>85</v>
      </c>
      <c r="G126" s="35" t="n">
        <v>85</v>
      </c>
      <c r="H126" s="35" t="n">
        <v>85</v>
      </c>
      <c r="I126" s="35" t="n">
        <v>85</v>
      </c>
      <c r="J126" s="35" t="n">
        <v>85</v>
      </c>
      <c r="K126" s="35" t="n">
        <v>0</v>
      </c>
      <c r="L126" s="35" t="n">
        <v>0</v>
      </c>
      <c r="M126" s="35" t="n">
        <v>0</v>
      </c>
      <c r="N126" s="35" t="n">
        <v>0</v>
      </c>
      <c r="O126" s="35" t="n">
        <v>0</v>
      </c>
      <c r="P126" s="35" t="n">
        <v>0</v>
      </c>
      <c r="Q126" s="35" t="n">
        <v>0</v>
      </c>
      <c r="R126" s="35" t="n">
        <v>0</v>
      </c>
      <c r="S126" s="35" t="n">
        <v>0</v>
      </c>
      <c r="T126" s="35" t="n">
        <v>0</v>
      </c>
      <c r="U126" s="35" t="n">
        <v>0</v>
      </c>
      <c r="V126" s="35" t="n">
        <v>0</v>
      </c>
      <c r="W126" s="35" t="n">
        <v>0</v>
      </c>
      <c r="X126" s="35" t="n">
        <v>0</v>
      </c>
      <c r="Y126" s="35" t="n">
        <v>0</v>
      </c>
      <c r="Z126" s="36" t="n">
        <v>0</v>
      </c>
      <c r="AA126" s="36" t="n">
        <v>0</v>
      </c>
      <c r="AB126" s="36" t="n">
        <v>0</v>
      </c>
      <c r="AC126" s="36" t="n">
        <v>0</v>
      </c>
      <c r="AD126" s="36" t="n">
        <v>0</v>
      </c>
      <c r="AE126" s="36" t="n">
        <v>0</v>
      </c>
      <c r="AF126" s="36" t="n">
        <v>0</v>
      </c>
      <c r="AG126" s="36" t="n">
        <v>0</v>
      </c>
      <c r="AH126" s="36" t="n">
        <v>0</v>
      </c>
      <c r="AI126" s="36" t="n">
        <v>0</v>
      </c>
      <c r="AJ126" s="36" t="n">
        <v>0</v>
      </c>
      <c r="AK126" s="36" t="n">
        <v>0</v>
      </c>
      <c r="AL126" s="36" t="n">
        <v>0</v>
      </c>
    </row>
    <row r="127" customFormat="false" ht="12.75" hidden="true" customHeight="false" outlineLevel="0" collapsed="false">
      <c r="A127" s="35" t="s">
        <v>659</v>
      </c>
      <c r="B127" s="35" t="s">
        <v>660</v>
      </c>
      <c r="C127" s="35" t="s">
        <v>661</v>
      </c>
      <c r="D127" s="35" t="s">
        <v>710</v>
      </c>
      <c r="E127" s="77" t="s">
        <v>678</v>
      </c>
      <c r="F127" s="35" t="n">
        <v>5</v>
      </c>
      <c r="G127" s="35" t="n">
        <v>5</v>
      </c>
      <c r="H127" s="35" t="n">
        <v>5</v>
      </c>
      <c r="I127" s="35" t="n">
        <v>5</v>
      </c>
      <c r="J127" s="35" t="n">
        <v>5</v>
      </c>
      <c r="K127" s="35" t="n">
        <v>5</v>
      </c>
      <c r="L127" s="35" t="n">
        <v>5</v>
      </c>
      <c r="M127" s="35" t="n">
        <v>5</v>
      </c>
      <c r="N127" s="35" t="n">
        <v>5</v>
      </c>
      <c r="O127" s="35" t="n">
        <v>5</v>
      </c>
      <c r="P127" s="35" t="n">
        <v>5</v>
      </c>
      <c r="Q127" s="35" t="n">
        <v>5</v>
      </c>
      <c r="R127" s="35" t="n">
        <v>5</v>
      </c>
      <c r="S127" s="35" t="n">
        <v>5</v>
      </c>
      <c r="T127" s="35" t="n">
        <v>5</v>
      </c>
      <c r="U127" s="35" t="n">
        <v>5</v>
      </c>
      <c r="V127" s="35" t="n">
        <v>5</v>
      </c>
      <c r="W127" s="35" t="n">
        <v>0</v>
      </c>
      <c r="X127" s="35" t="n">
        <v>0</v>
      </c>
      <c r="Y127" s="35" t="n">
        <v>0</v>
      </c>
      <c r="Z127" s="36" t="n">
        <v>0</v>
      </c>
      <c r="AA127" s="36" t="n">
        <v>0</v>
      </c>
      <c r="AB127" s="36" t="n">
        <v>0</v>
      </c>
      <c r="AC127" s="36" t="n">
        <v>0</v>
      </c>
      <c r="AD127" s="36" t="n">
        <v>0</v>
      </c>
      <c r="AE127" s="36" t="n">
        <v>0</v>
      </c>
      <c r="AF127" s="36" t="n">
        <v>0</v>
      </c>
      <c r="AG127" s="36" t="n">
        <v>0</v>
      </c>
      <c r="AH127" s="36" t="n">
        <v>0</v>
      </c>
      <c r="AI127" s="36" t="n">
        <v>0</v>
      </c>
      <c r="AJ127" s="36" t="n">
        <v>0</v>
      </c>
      <c r="AK127" s="36" t="n">
        <v>0</v>
      </c>
      <c r="AL127" s="36" t="n">
        <v>0</v>
      </c>
    </row>
    <row r="128" customFormat="false" ht="12.75" hidden="true" customHeight="false" outlineLevel="0" collapsed="false">
      <c r="A128" s="35" t="s">
        <v>340</v>
      </c>
      <c r="B128" s="35" t="s">
        <v>711</v>
      </c>
      <c r="C128" s="35" t="s">
        <v>712</v>
      </c>
      <c r="D128" s="35" t="s">
        <v>711</v>
      </c>
      <c r="E128" s="77" t="s">
        <v>678</v>
      </c>
      <c r="F128" s="35" t="n">
        <v>35</v>
      </c>
      <c r="G128" s="35" t="n">
        <v>35</v>
      </c>
      <c r="H128" s="35" t="n">
        <v>35</v>
      </c>
      <c r="I128" s="35" t="n">
        <v>35</v>
      </c>
      <c r="J128" s="35" t="n">
        <v>35</v>
      </c>
      <c r="K128" s="35" t="n">
        <v>35</v>
      </c>
      <c r="L128" s="35" t="n">
        <v>35</v>
      </c>
      <c r="M128" s="35" t="n">
        <v>35</v>
      </c>
      <c r="N128" s="35" t="n">
        <v>35</v>
      </c>
      <c r="O128" s="35" t="n">
        <v>5</v>
      </c>
      <c r="P128" s="35" t="n">
        <v>0</v>
      </c>
      <c r="Q128" s="35" t="n">
        <v>0</v>
      </c>
      <c r="R128" s="35" t="n">
        <v>0</v>
      </c>
      <c r="S128" s="35" t="n">
        <v>0</v>
      </c>
      <c r="T128" s="35" t="n">
        <v>0</v>
      </c>
      <c r="U128" s="35" t="n">
        <v>0</v>
      </c>
      <c r="V128" s="35" t="n">
        <v>0</v>
      </c>
      <c r="W128" s="35" t="n">
        <v>0</v>
      </c>
      <c r="X128" s="35" t="n">
        <v>0</v>
      </c>
      <c r="Y128" s="35" t="n">
        <v>0</v>
      </c>
      <c r="Z128" s="36" t="n">
        <v>0</v>
      </c>
      <c r="AA128" s="36" t="n">
        <v>0</v>
      </c>
      <c r="AB128" s="36" t="n">
        <v>0</v>
      </c>
      <c r="AC128" s="36" t="n">
        <v>0</v>
      </c>
      <c r="AD128" s="36" t="n">
        <v>0</v>
      </c>
      <c r="AE128" s="36" t="n">
        <v>0</v>
      </c>
      <c r="AF128" s="36" t="n">
        <v>0</v>
      </c>
      <c r="AG128" s="36" t="n">
        <v>0</v>
      </c>
      <c r="AH128" s="36" t="n">
        <v>0</v>
      </c>
      <c r="AI128" s="36" t="n">
        <v>0</v>
      </c>
      <c r="AJ128" s="36" t="n">
        <v>0</v>
      </c>
      <c r="AK128" s="36" t="n">
        <v>0</v>
      </c>
      <c r="AL128" s="36" t="n">
        <v>0</v>
      </c>
    </row>
    <row r="130" customFormat="false" ht="12.75" hidden="false" customHeight="false" outlineLevel="0" collapsed="false">
      <c r="D130" s="78" t="s">
        <v>411</v>
      </c>
      <c r="F130" s="79" t="n">
        <v>4355</v>
      </c>
      <c r="G130" s="79" t="n">
        <v>4285</v>
      </c>
      <c r="H130" s="79" t="n">
        <v>4185</v>
      </c>
      <c r="I130" s="79" t="n">
        <v>4040</v>
      </c>
      <c r="J130" s="79" t="n">
        <v>3905</v>
      </c>
      <c r="K130" s="79" t="n">
        <v>3590</v>
      </c>
      <c r="L130" s="79" t="n">
        <v>3315</v>
      </c>
      <c r="M130" s="79" t="n">
        <v>3295</v>
      </c>
      <c r="N130" s="79" t="n">
        <v>3130</v>
      </c>
      <c r="O130" s="79" t="n">
        <v>3005</v>
      </c>
      <c r="P130" s="79" t="n">
        <v>2805</v>
      </c>
      <c r="Q130" s="79" t="n">
        <v>2780</v>
      </c>
      <c r="R130" s="79" t="n">
        <v>2820</v>
      </c>
      <c r="S130" s="79" t="n">
        <v>2765</v>
      </c>
      <c r="T130" s="79" t="n">
        <v>2750</v>
      </c>
      <c r="U130" s="79" t="n">
        <v>2755</v>
      </c>
      <c r="V130" s="79" t="n">
        <v>2573</v>
      </c>
      <c r="W130" s="79" t="n">
        <v>2443</v>
      </c>
      <c r="X130" s="79" t="n">
        <v>2328</v>
      </c>
      <c r="Y130" s="79" t="n">
        <v>2403</v>
      </c>
      <c r="Z130" s="80" t="n">
        <v>2239</v>
      </c>
      <c r="AA130" s="80" t="n">
        <v>2174</v>
      </c>
      <c r="AB130" s="80" t="n">
        <v>2069</v>
      </c>
      <c r="AC130" s="80" t="n">
        <v>2194</v>
      </c>
      <c r="AD130" s="80" t="n">
        <v>2104</v>
      </c>
      <c r="AE130" s="80" t="n">
        <v>2104</v>
      </c>
      <c r="AF130" s="80" t="n">
        <v>1894</v>
      </c>
      <c r="AG130" s="80" t="n">
        <v>1704</v>
      </c>
      <c r="AH130" s="80" t="n">
        <v>1484</v>
      </c>
      <c r="AI130" s="80" t="n">
        <v>1439</v>
      </c>
      <c r="AJ130" s="80" t="n">
        <v>1419</v>
      </c>
      <c r="AK130" s="80" t="n">
        <v>1404</v>
      </c>
      <c r="AL130" s="80" t="n">
        <v>1389</v>
      </c>
    </row>
  </sheetData>
  <printOptions headings="false" gridLines="false" gridLinesSet="true" horizontalCentered="true" verticalCentered="false"/>
  <pageMargins left="0" right="0" top="0.75" bottom="0.5" header="0.511811023622047" footer="0.25"/>
  <pageSetup paperSize="1" scale="75" fitToWidth="1" fitToHeight="1" pageOrder="downThenOver" orientation="landscape" blackAndWhite="false" draft="false" cellComments="none" firstPageNumber="41" useFirstPageNumber="true" horizontalDpi="300" verticalDpi="300" copies="1"/>
  <headerFooter differentFirst="false" differentOddEven="false">
    <oddHeader/>
    <oddFooter>&amp;L&amp;11RISI-World Market Pulp Capacity&amp;C&amp;11&amp;P&amp;R&amp;11Sulfite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10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60" zoomScalePageLayoutView="100" workbookViewId="0">
      <selection pane="topLeft" activeCell="D69" activeCellId="0" sqref="D69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35" width="15.28"/>
    <col collapsed="false" customWidth="true" hidden="false" outlineLevel="0" max="2" min="2" style="35" width="27.42"/>
    <col collapsed="false" customWidth="true" hidden="false" outlineLevel="0" max="3" min="3" style="35" width="20.85"/>
    <col collapsed="false" customWidth="true" hidden="false" outlineLevel="0" max="4" min="4" style="35" width="23.7"/>
    <col collapsed="false" customWidth="true" hidden="false" outlineLevel="0" max="5" min="5" style="35" width="8.41"/>
    <col collapsed="false" customWidth="false" hidden="true" outlineLevel="0" max="24" min="6" style="35" width="7.99"/>
    <col collapsed="false" customWidth="true" hidden="true" outlineLevel="0" max="25" min="25" style="35" width="0.13"/>
    <col collapsed="false" customWidth="true" hidden="false" outlineLevel="0" max="38" min="26" style="36" width="8.41"/>
    <col collapsed="false" customWidth="false" hidden="false" outlineLevel="0" max="257" min="39" style="35" width="7.99"/>
  </cols>
  <sheetData>
    <row r="1" customFormat="false" ht="15.75" hidden="false" customHeight="false" outlineLevel="0" collapsed="false">
      <c r="A1" s="37" t="s">
        <v>713</v>
      </c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customFormat="false" ht="15.75" hidden="false" customHeight="false" outlineLevel="0" collapsed="false">
      <c r="A2" s="40" t="s">
        <v>89</v>
      </c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customFormat="false" ht="10.5" hidden="false" customHeight="true" outlineLevel="0" collapsed="false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customFormat="false" ht="12.75" hidden="false" customHeight="false" outlineLevel="0" collapsed="false">
      <c r="A4" s="42" t="s">
        <v>2</v>
      </c>
      <c r="B4" s="43" t="s">
        <v>3</v>
      </c>
      <c r="C4" s="43" t="s">
        <v>4</v>
      </c>
      <c r="D4" s="43" t="s">
        <v>6</v>
      </c>
      <c r="E4" s="43" t="s">
        <v>7</v>
      </c>
      <c r="F4" s="43" t="n">
        <v>1972</v>
      </c>
      <c r="G4" s="43" t="n">
        <v>1973</v>
      </c>
      <c r="H4" s="43" t="n">
        <v>1974</v>
      </c>
      <c r="I4" s="43" t="n">
        <v>1975</v>
      </c>
      <c r="J4" s="43" t="n">
        <v>1976</v>
      </c>
      <c r="K4" s="43" t="n">
        <v>1977</v>
      </c>
      <c r="L4" s="43" t="n">
        <v>1978</v>
      </c>
      <c r="M4" s="43" t="n">
        <v>1979</v>
      </c>
      <c r="N4" s="43" t="n">
        <v>1980</v>
      </c>
      <c r="O4" s="43" t="n">
        <v>1981</v>
      </c>
      <c r="P4" s="43" t="n">
        <v>1982</v>
      </c>
      <c r="Q4" s="43" t="n">
        <v>1983</v>
      </c>
      <c r="R4" s="43" t="n">
        <v>1984</v>
      </c>
      <c r="S4" s="43" t="n">
        <v>1985</v>
      </c>
      <c r="T4" s="43" t="n">
        <v>1986</v>
      </c>
      <c r="U4" s="43" t="n">
        <v>1987</v>
      </c>
      <c r="V4" s="43" t="n">
        <v>1988</v>
      </c>
      <c r="W4" s="43" t="n">
        <v>1989</v>
      </c>
      <c r="X4" s="43" t="n">
        <v>1990</v>
      </c>
      <c r="Y4" s="43" t="n">
        <v>1991</v>
      </c>
      <c r="Z4" s="44" t="n">
        <v>1992</v>
      </c>
      <c r="AA4" s="44" t="n">
        <v>1993</v>
      </c>
      <c r="AB4" s="44" t="n">
        <v>1994</v>
      </c>
      <c r="AC4" s="44" t="n">
        <v>1995</v>
      </c>
      <c r="AD4" s="44" t="n">
        <v>1996</v>
      </c>
      <c r="AE4" s="44" t="n">
        <v>1997</v>
      </c>
      <c r="AF4" s="44" t="n">
        <v>1998</v>
      </c>
      <c r="AG4" s="44" t="n">
        <v>1999</v>
      </c>
      <c r="AH4" s="44" t="n">
        <v>2000</v>
      </c>
      <c r="AI4" s="44" t="n">
        <v>2001</v>
      </c>
      <c r="AJ4" s="44" t="n">
        <v>2002</v>
      </c>
      <c r="AK4" s="44" t="n">
        <v>2003</v>
      </c>
      <c r="AL4" s="44" t="n">
        <v>2004</v>
      </c>
    </row>
    <row r="5" customFormat="false" ht="9.75" hidden="false" customHeight="true" outlineLevel="0" collapsed="false"/>
    <row r="6" customFormat="false" ht="12.75" hidden="false" customHeight="false" outlineLevel="0" collapsed="false">
      <c r="A6" s="45" t="s">
        <v>90</v>
      </c>
      <c r="B6" s="45" t="s">
        <v>91</v>
      </c>
      <c r="C6" s="45" t="s">
        <v>92</v>
      </c>
      <c r="D6" s="45" t="s">
        <v>93</v>
      </c>
      <c r="E6" s="46" t="s">
        <v>714</v>
      </c>
      <c r="F6" s="45" t="n">
        <v>0</v>
      </c>
      <c r="G6" s="45" t="n">
        <v>0</v>
      </c>
      <c r="H6" s="45" t="n">
        <v>0</v>
      </c>
      <c r="I6" s="45" t="n">
        <v>0</v>
      </c>
      <c r="J6" s="45" t="n">
        <v>0</v>
      </c>
      <c r="K6" s="45" t="n">
        <v>0</v>
      </c>
      <c r="L6" s="45" t="n">
        <v>0</v>
      </c>
      <c r="M6" s="45" t="n">
        <v>0</v>
      </c>
      <c r="N6" s="45" t="n">
        <v>0</v>
      </c>
      <c r="O6" s="45" t="n">
        <v>0</v>
      </c>
      <c r="P6" s="45" t="n">
        <v>5</v>
      </c>
      <c r="Q6" s="45" t="n">
        <v>40</v>
      </c>
      <c r="R6" s="45" t="n">
        <v>40</v>
      </c>
      <c r="S6" s="45" t="n">
        <v>40</v>
      </c>
      <c r="T6" s="45" t="n">
        <v>40</v>
      </c>
      <c r="U6" s="45" t="n">
        <v>45</v>
      </c>
      <c r="V6" s="45" t="n">
        <v>40</v>
      </c>
      <c r="W6" s="45" t="n">
        <v>35</v>
      </c>
      <c r="X6" s="45" t="n">
        <v>25</v>
      </c>
      <c r="Y6" s="45" t="n">
        <v>30</v>
      </c>
      <c r="Z6" s="47" t="n">
        <v>20</v>
      </c>
      <c r="AA6" s="47" t="n">
        <v>0</v>
      </c>
      <c r="AB6" s="47" t="n">
        <v>0</v>
      </c>
      <c r="AC6" s="47" t="n">
        <v>0</v>
      </c>
      <c r="AD6" s="47" t="n">
        <v>0</v>
      </c>
      <c r="AE6" s="47" t="n">
        <v>0</v>
      </c>
      <c r="AF6" s="47" t="n">
        <v>0</v>
      </c>
      <c r="AG6" s="47" t="n">
        <v>0</v>
      </c>
      <c r="AH6" s="47" t="n">
        <v>0</v>
      </c>
      <c r="AI6" s="47" t="n">
        <v>0</v>
      </c>
      <c r="AJ6" s="47" t="n">
        <v>0</v>
      </c>
      <c r="AK6" s="47" t="n">
        <v>0</v>
      </c>
      <c r="AL6" s="47" t="n">
        <v>0</v>
      </c>
    </row>
    <row r="7" customFormat="false" ht="12.75" hidden="false" customHeight="false" outlineLevel="0" collapsed="false">
      <c r="A7" s="45" t="s">
        <v>97</v>
      </c>
      <c r="B7" s="45" t="s">
        <v>715</v>
      </c>
      <c r="C7" s="45" t="s">
        <v>716</v>
      </c>
      <c r="D7" s="45" t="s">
        <v>203</v>
      </c>
      <c r="E7" s="46" t="s">
        <v>714</v>
      </c>
      <c r="F7" s="45" t="n">
        <v>25</v>
      </c>
      <c r="G7" s="45" t="n">
        <v>25</v>
      </c>
      <c r="H7" s="45" t="n">
        <v>25</v>
      </c>
      <c r="I7" s="45" t="n">
        <v>25</v>
      </c>
      <c r="J7" s="45" t="n">
        <v>25</v>
      </c>
      <c r="K7" s="45" t="n">
        <v>25</v>
      </c>
      <c r="L7" s="45" t="n">
        <v>50</v>
      </c>
      <c r="M7" s="45" t="n">
        <v>60</v>
      </c>
      <c r="N7" s="45" t="n">
        <v>60</v>
      </c>
      <c r="O7" s="45" t="n">
        <v>55</v>
      </c>
      <c r="P7" s="45" t="n">
        <v>50</v>
      </c>
      <c r="Q7" s="45" t="n">
        <v>50</v>
      </c>
      <c r="R7" s="45" t="n">
        <v>45</v>
      </c>
      <c r="S7" s="45" t="n">
        <v>45</v>
      </c>
      <c r="T7" s="45" t="n">
        <v>40</v>
      </c>
      <c r="U7" s="45" t="n">
        <v>40</v>
      </c>
      <c r="V7" s="45" t="n">
        <v>50</v>
      </c>
      <c r="W7" s="45" t="n">
        <v>50</v>
      </c>
      <c r="X7" s="45" t="n">
        <v>50</v>
      </c>
      <c r="Y7" s="45" t="n">
        <v>40</v>
      </c>
      <c r="Z7" s="47" t="n">
        <v>40</v>
      </c>
      <c r="AA7" s="47" t="n">
        <v>40</v>
      </c>
      <c r="AB7" s="47" t="n">
        <v>40</v>
      </c>
      <c r="AC7" s="47" t="n">
        <v>40</v>
      </c>
      <c r="AD7" s="47" t="n">
        <v>40</v>
      </c>
      <c r="AE7" s="47" t="n">
        <v>40</v>
      </c>
      <c r="AF7" s="47" t="n">
        <v>40</v>
      </c>
      <c r="AG7" s="47" t="n">
        <v>45</v>
      </c>
      <c r="AH7" s="47" t="n">
        <v>50</v>
      </c>
      <c r="AI7" s="47" t="n">
        <v>50</v>
      </c>
      <c r="AJ7" s="47" t="n">
        <v>50</v>
      </c>
      <c r="AK7" s="47" t="n">
        <v>50</v>
      </c>
      <c r="AL7" s="47" t="n">
        <v>50</v>
      </c>
    </row>
    <row r="8" customFormat="false" ht="12.75" hidden="false" customHeight="false" outlineLevel="0" collapsed="false">
      <c r="A8" s="45" t="s">
        <v>416</v>
      </c>
      <c r="B8" s="45" t="s">
        <v>417</v>
      </c>
      <c r="C8" s="45" t="s">
        <v>418</v>
      </c>
      <c r="D8" s="45" t="s">
        <v>419</v>
      </c>
      <c r="E8" s="46" t="s">
        <v>714</v>
      </c>
      <c r="F8" s="45" t="n">
        <v>0</v>
      </c>
      <c r="G8" s="45" t="n">
        <v>0</v>
      </c>
      <c r="H8" s="45" t="n">
        <v>0</v>
      </c>
      <c r="I8" s="45" t="n">
        <v>0</v>
      </c>
      <c r="J8" s="45" t="n">
        <v>0</v>
      </c>
      <c r="K8" s="45" t="n">
        <v>0</v>
      </c>
      <c r="L8" s="45" t="n">
        <v>0</v>
      </c>
      <c r="M8" s="45" t="n">
        <v>0</v>
      </c>
      <c r="N8" s="45" t="n">
        <v>0</v>
      </c>
      <c r="O8" s="45" t="n">
        <v>0</v>
      </c>
      <c r="P8" s="45" t="n">
        <v>0</v>
      </c>
      <c r="Q8" s="45" t="n">
        <v>0</v>
      </c>
      <c r="R8" s="45" t="n">
        <v>5</v>
      </c>
      <c r="S8" s="45" t="n">
        <v>10</v>
      </c>
      <c r="T8" s="45" t="n">
        <v>15</v>
      </c>
      <c r="U8" s="45" t="n">
        <v>10</v>
      </c>
      <c r="V8" s="45" t="n">
        <v>10</v>
      </c>
      <c r="W8" s="45" t="n">
        <v>10</v>
      </c>
      <c r="X8" s="45" t="n">
        <v>10</v>
      </c>
      <c r="Y8" s="45" t="n">
        <v>10</v>
      </c>
      <c r="Z8" s="47" t="n">
        <v>2</v>
      </c>
      <c r="AA8" s="47" t="n">
        <v>0</v>
      </c>
      <c r="AB8" s="47" t="n">
        <v>5</v>
      </c>
      <c r="AC8" s="47" t="n">
        <v>0</v>
      </c>
      <c r="AD8" s="47" t="n">
        <v>0</v>
      </c>
      <c r="AE8" s="47" t="n">
        <v>0</v>
      </c>
      <c r="AF8" s="47" t="n">
        <v>0</v>
      </c>
      <c r="AG8" s="47" t="n">
        <v>0</v>
      </c>
      <c r="AH8" s="47" t="n">
        <v>0</v>
      </c>
      <c r="AI8" s="47" t="n">
        <v>0</v>
      </c>
      <c r="AJ8" s="47" t="n">
        <v>0</v>
      </c>
      <c r="AK8" s="47" t="n">
        <v>0</v>
      </c>
      <c r="AL8" s="47" t="n">
        <v>0</v>
      </c>
    </row>
    <row r="9" customFormat="false" ht="12.75" hidden="true" customHeight="false" outlineLevel="0" collapsed="false">
      <c r="A9" s="45" t="s">
        <v>101</v>
      </c>
      <c r="B9" s="45" t="s">
        <v>717</v>
      </c>
      <c r="C9" s="45" t="s">
        <v>718</v>
      </c>
      <c r="D9" s="45" t="s">
        <v>717</v>
      </c>
      <c r="E9" s="46" t="s">
        <v>714</v>
      </c>
      <c r="F9" s="45" t="n">
        <v>0</v>
      </c>
      <c r="G9" s="45" t="n">
        <v>0</v>
      </c>
      <c r="H9" s="45" t="n">
        <v>0</v>
      </c>
      <c r="I9" s="45" t="n">
        <v>0</v>
      </c>
      <c r="J9" s="45" t="n">
        <v>0</v>
      </c>
      <c r="K9" s="45" t="n">
        <v>0</v>
      </c>
      <c r="L9" s="45" t="n">
        <v>0</v>
      </c>
      <c r="M9" s="45" t="n">
        <v>0</v>
      </c>
      <c r="N9" s="45" t="n">
        <v>0</v>
      </c>
      <c r="O9" s="45" t="n">
        <v>0</v>
      </c>
      <c r="P9" s="45" t="n">
        <v>0</v>
      </c>
      <c r="Q9" s="45" t="n">
        <v>5</v>
      </c>
      <c r="R9" s="45" t="n">
        <v>0</v>
      </c>
      <c r="S9" s="45" t="n">
        <v>0</v>
      </c>
      <c r="T9" s="45" t="n">
        <v>0</v>
      </c>
      <c r="U9" s="45" t="n">
        <v>0</v>
      </c>
      <c r="V9" s="45" t="n">
        <v>0</v>
      </c>
      <c r="W9" s="45" t="n">
        <v>0</v>
      </c>
      <c r="X9" s="45" t="n">
        <v>0</v>
      </c>
      <c r="Y9" s="45" t="n">
        <v>0</v>
      </c>
      <c r="Z9" s="47" t="n">
        <v>0</v>
      </c>
      <c r="AA9" s="47" t="n">
        <v>0</v>
      </c>
      <c r="AB9" s="47" t="n">
        <v>0</v>
      </c>
      <c r="AC9" s="47" t="n">
        <v>0</v>
      </c>
      <c r="AD9" s="47" t="n">
        <v>0</v>
      </c>
      <c r="AE9" s="47" t="n">
        <v>0</v>
      </c>
      <c r="AF9" s="47" t="n">
        <v>0</v>
      </c>
      <c r="AG9" s="47" t="n">
        <v>0</v>
      </c>
      <c r="AH9" s="47" t="n">
        <v>0</v>
      </c>
      <c r="AI9" s="47" t="n">
        <v>0</v>
      </c>
      <c r="AJ9" s="47" t="n">
        <v>0</v>
      </c>
      <c r="AK9" s="47" t="n">
        <v>0</v>
      </c>
      <c r="AL9" s="47" t="n">
        <v>0</v>
      </c>
    </row>
    <row r="10" customFormat="false" ht="12.75" hidden="true" customHeight="false" outlineLevel="0" collapsed="false">
      <c r="A10" s="45" t="s">
        <v>101</v>
      </c>
      <c r="B10" s="45" t="s">
        <v>102</v>
      </c>
      <c r="C10" s="45" t="s">
        <v>103</v>
      </c>
      <c r="D10" s="45" t="s">
        <v>104</v>
      </c>
      <c r="E10" s="46" t="s">
        <v>714</v>
      </c>
      <c r="F10" s="45" t="n">
        <v>5</v>
      </c>
      <c r="G10" s="45" t="n">
        <v>5</v>
      </c>
      <c r="H10" s="45" t="n">
        <v>5</v>
      </c>
      <c r="I10" s="45" t="n">
        <v>5</v>
      </c>
      <c r="J10" s="45" t="n">
        <v>5</v>
      </c>
      <c r="K10" s="45" t="n">
        <v>5</v>
      </c>
      <c r="L10" s="45" t="n">
        <v>5</v>
      </c>
      <c r="M10" s="45" t="n">
        <v>5</v>
      </c>
      <c r="N10" s="45" t="n">
        <v>5</v>
      </c>
      <c r="O10" s="45" t="n">
        <v>5</v>
      </c>
      <c r="P10" s="45" t="n">
        <v>5</v>
      </c>
      <c r="Q10" s="45" t="n">
        <v>5</v>
      </c>
      <c r="R10" s="45" t="n">
        <v>5</v>
      </c>
      <c r="S10" s="45" t="n">
        <v>0</v>
      </c>
      <c r="T10" s="45" t="n">
        <v>0</v>
      </c>
      <c r="U10" s="45" t="n">
        <v>0</v>
      </c>
      <c r="V10" s="45" t="n">
        <v>0</v>
      </c>
      <c r="W10" s="45" t="n">
        <v>0</v>
      </c>
      <c r="X10" s="45" t="n">
        <v>0</v>
      </c>
      <c r="Y10" s="45" t="n">
        <v>0</v>
      </c>
      <c r="Z10" s="47" t="n">
        <v>0</v>
      </c>
      <c r="AA10" s="47" t="n">
        <v>0</v>
      </c>
      <c r="AB10" s="47" t="n">
        <v>0</v>
      </c>
      <c r="AC10" s="47" t="n">
        <v>0</v>
      </c>
      <c r="AD10" s="47" t="n">
        <v>0</v>
      </c>
      <c r="AE10" s="47" t="n">
        <v>0</v>
      </c>
      <c r="AF10" s="47" t="n">
        <v>0</v>
      </c>
      <c r="AG10" s="47" t="n">
        <v>0</v>
      </c>
      <c r="AH10" s="47" t="n">
        <v>0</v>
      </c>
      <c r="AI10" s="47" t="n">
        <v>0</v>
      </c>
      <c r="AJ10" s="47" t="n">
        <v>0</v>
      </c>
      <c r="AK10" s="47" t="n">
        <v>0</v>
      </c>
      <c r="AL10" s="47" t="n">
        <v>0</v>
      </c>
    </row>
    <row r="11" customFormat="false" ht="12.75" hidden="true" customHeight="false" outlineLevel="0" collapsed="false">
      <c r="A11" s="45" t="s">
        <v>101</v>
      </c>
      <c r="B11" s="45" t="s">
        <v>719</v>
      </c>
      <c r="C11" s="45" t="s">
        <v>103</v>
      </c>
      <c r="D11" s="45" t="s">
        <v>104</v>
      </c>
      <c r="E11" s="46" t="s">
        <v>714</v>
      </c>
      <c r="F11" s="45" t="n">
        <v>10</v>
      </c>
      <c r="G11" s="45" t="n">
        <v>10</v>
      </c>
      <c r="H11" s="45" t="n">
        <v>10</v>
      </c>
      <c r="I11" s="45" t="n">
        <v>10</v>
      </c>
      <c r="J11" s="45" t="n">
        <v>10</v>
      </c>
      <c r="K11" s="45" t="n">
        <v>10</v>
      </c>
      <c r="L11" s="45" t="n">
        <v>10</v>
      </c>
      <c r="M11" s="45" t="n">
        <v>10</v>
      </c>
      <c r="N11" s="45" t="n">
        <v>10</v>
      </c>
      <c r="O11" s="45" t="n">
        <v>10</v>
      </c>
      <c r="P11" s="45" t="n">
        <v>5</v>
      </c>
      <c r="Q11" s="45" t="n">
        <v>5</v>
      </c>
      <c r="R11" s="45" t="n">
        <v>0</v>
      </c>
      <c r="S11" s="45" t="n">
        <v>0</v>
      </c>
      <c r="T11" s="45" t="n">
        <v>0</v>
      </c>
      <c r="U11" s="45" t="n">
        <v>0</v>
      </c>
      <c r="V11" s="45" t="n">
        <v>0</v>
      </c>
      <c r="W11" s="45" t="n">
        <v>0</v>
      </c>
      <c r="X11" s="45" t="n">
        <v>0</v>
      </c>
      <c r="Y11" s="45" t="n">
        <v>0</v>
      </c>
      <c r="Z11" s="47" t="n">
        <v>0</v>
      </c>
      <c r="AA11" s="47" t="n">
        <v>0</v>
      </c>
      <c r="AB11" s="47" t="n">
        <v>0</v>
      </c>
      <c r="AC11" s="47" t="n">
        <v>0</v>
      </c>
      <c r="AD11" s="47" t="n">
        <v>0</v>
      </c>
      <c r="AE11" s="47" t="n">
        <v>0</v>
      </c>
      <c r="AF11" s="47" t="n">
        <v>0</v>
      </c>
      <c r="AG11" s="47" t="n">
        <v>0</v>
      </c>
      <c r="AH11" s="47" t="n">
        <v>0</v>
      </c>
      <c r="AI11" s="47" t="n">
        <v>0</v>
      </c>
      <c r="AJ11" s="47" t="n">
        <v>0</v>
      </c>
      <c r="AK11" s="47" t="n">
        <v>0</v>
      </c>
      <c r="AL11" s="47" t="n">
        <v>0</v>
      </c>
    </row>
    <row r="12" customFormat="false" ht="12.75" hidden="false" customHeight="false" outlineLevel="0" collapsed="false">
      <c r="A12" s="45" t="s">
        <v>101</v>
      </c>
      <c r="B12" s="45" t="s">
        <v>720</v>
      </c>
      <c r="C12" s="45" t="s">
        <v>721</v>
      </c>
      <c r="D12" s="45" t="s">
        <v>722</v>
      </c>
      <c r="E12" s="46" t="s">
        <v>714</v>
      </c>
      <c r="F12" s="45" t="n">
        <v>10</v>
      </c>
      <c r="G12" s="45" t="n">
        <v>10</v>
      </c>
      <c r="H12" s="45" t="n">
        <v>10</v>
      </c>
      <c r="I12" s="45" t="n">
        <v>10</v>
      </c>
      <c r="J12" s="45" t="n">
        <v>10</v>
      </c>
      <c r="K12" s="45" t="n">
        <v>10</v>
      </c>
      <c r="L12" s="45" t="n">
        <v>15</v>
      </c>
      <c r="M12" s="45" t="n">
        <v>20</v>
      </c>
      <c r="N12" s="45" t="n">
        <v>10</v>
      </c>
      <c r="O12" s="45" t="n">
        <v>10</v>
      </c>
      <c r="P12" s="45" t="n">
        <v>10</v>
      </c>
      <c r="Q12" s="45" t="n">
        <v>15</v>
      </c>
      <c r="R12" s="45" t="n">
        <v>10</v>
      </c>
      <c r="S12" s="45" t="n">
        <v>10</v>
      </c>
      <c r="T12" s="45" t="n">
        <v>10</v>
      </c>
      <c r="U12" s="45" t="n">
        <v>15</v>
      </c>
      <c r="V12" s="45" t="n">
        <v>20</v>
      </c>
      <c r="W12" s="45" t="n">
        <v>20</v>
      </c>
      <c r="X12" s="45" t="n">
        <v>20</v>
      </c>
      <c r="Y12" s="45" t="n">
        <v>25</v>
      </c>
      <c r="Z12" s="47" t="n">
        <v>25</v>
      </c>
      <c r="AA12" s="47" t="n">
        <v>25</v>
      </c>
      <c r="AB12" s="47" t="n">
        <v>10</v>
      </c>
      <c r="AC12" s="47" t="n">
        <v>10</v>
      </c>
      <c r="AD12" s="47" t="n">
        <v>20</v>
      </c>
      <c r="AE12" s="47" t="n">
        <v>25</v>
      </c>
      <c r="AF12" s="47" t="n">
        <v>30</v>
      </c>
      <c r="AG12" s="47" t="n">
        <v>40</v>
      </c>
      <c r="AH12" s="47" t="n">
        <v>40</v>
      </c>
      <c r="AI12" s="47" t="n">
        <v>40</v>
      </c>
      <c r="AJ12" s="47" t="n">
        <v>40</v>
      </c>
      <c r="AK12" s="47" t="n">
        <v>45</v>
      </c>
      <c r="AL12" s="47" t="n">
        <v>50</v>
      </c>
    </row>
    <row r="13" customFormat="false" ht="12.75" hidden="true" customHeight="false" outlineLevel="0" collapsed="false">
      <c r="A13" s="45" t="s">
        <v>101</v>
      </c>
      <c r="B13" s="45" t="s">
        <v>104</v>
      </c>
      <c r="C13" s="45" t="s">
        <v>723</v>
      </c>
      <c r="D13" s="45" t="s">
        <v>104</v>
      </c>
      <c r="E13" s="46" t="s">
        <v>714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20</v>
      </c>
      <c r="N13" s="45" t="n">
        <v>10</v>
      </c>
      <c r="O13" s="45" t="n">
        <v>5</v>
      </c>
      <c r="P13" s="45" t="n">
        <v>5</v>
      </c>
      <c r="Q13" s="45" t="n">
        <v>5</v>
      </c>
      <c r="R13" s="45" t="n">
        <v>0</v>
      </c>
      <c r="S13" s="45" t="n">
        <v>0</v>
      </c>
      <c r="T13" s="45" t="n">
        <v>0</v>
      </c>
      <c r="U13" s="45" t="n">
        <v>0</v>
      </c>
      <c r="V13" s="45" t="n">
        <v>0</v>
      </c>
      <c r="W13" s="45" t="n">
        <v>0</v>
      </c>
      <c r="X13" s="45" t="n">
        <v>0</v>
      </c>
      <c r="Y13" s="45" t="n">
        <v>0</v>
      </c>
      <c r="Z13" s="47" t="n">
        <v>0</v>
      </c>
      <c r="AA13" s="47" t="n">
        <v>0</v>
      </c>
      <c r="AB13" s="47" t="n">
        <v>0</v>
      </c>
      <c r="AC13" s="47" t="n">
        <v>0</v>
      </c>
      <c r="AD13" s="47" t="n">
        <v>0</v>
      </c>
      <c r="AE13" s="47" t="n">
        <v>0</v>
      </c>
      <c r="AF13" s="47" t="n">
        <v>0</v>
      </c>
      <c r="AG13" s="47" t="n">
        <v>0</v>
      </c>
      <c r="AH13" s="47" t="n">
        <v>0</v>
      </c>
      <c r="AI13" s="47" t="n">
        <v>0</v>
      </c>
      <c r="AJ13" s="47" t="n">
        <v>0</v>
      </c>
      <c r="AK13" s="47" t="n">
        <v>0</v>
      </c>
      <c r="AL13" s="47" t="n">
        <v>0</v>
      </c>
    </row>
    <row r="14" customFormat="false" ht="12.75" hidden="false" customHeight="false" outlineLevel="0" collapsed="false">
      <c r="A14" s="45" t="s">
        <v>101</v>
      </c>
      <c r="B14" s="45" t="s">
        <v>108</v>
      </c>
      <c r="C14" s="45" t="s">
        <v>109</v>
      </c>
      <c r="D14" s="45" t="s">
        <v>110</v>
      </c>
      <c r="E14" s="46" t="s">
        <v>714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5" t="n">
        <v>0</v>
      </c>
      <c r="Q14" s="45" t="n">
        <v>0</v>
      </c>
      <c r="R14" s="45" t="n">
        <v>0</v>
      </c>
      <c r="S14" s="45" t="n">
        <v>0</v>
      </c>
      <c r="T14" s="45" t="n">
        <v>0</v>
      </c>
      <c r="U14" s="45" t="n">
        <v>10</v>
      </c>
      <c r="V14" s="45" t="n">
        <v>5</v>
      </c>
      <c r="W14" s="45" t="n">
        <v>5</v>
      </c>
      <c r="X14" s="45" t="n">
        <v>5</v>
      </c>
      <c r="Y14" s="45" t="n">
        <v>5</v>
      </c>
      <c r="Z14" s="47" t="n">
        <v>0</v>
      </c>
      <c r="AA14" s="47" t="n">
        <v>0</v>
      </c>
      <c r="AB14" s="47" t="n">
        <v>5</v>
      </c>
      <c r="AC14" s="47" t="n">
        <v>0</v>
      </c>
      <c r="AD14" s="47" t="n">
        <v>0</v>
      </c>
      <c r="AE14" s="47" t="n">
        <v>0</v>
      </c>
      <c r="AF14" s="47" t="n">
        <v>0</v>
      </c>
      <c r="AG14" s="47" t="n">
        <v>0</v>
      </c>
      <c r="AH14" s="47" t="n">
        <v>0</v>
      </c>
      <c r="AI14" s="47" t="n">
        <v>0</v>
      </c>
      <c r="AJ14" s="47" t="n">
        <v>0</v>
      </c>
      <c r="AK14" s="47" t="n">
        <v>0</v>
      </c>
      <c r="AL14" s="47" t="n">
        <v>0</v>
      </c>
    </row>
    <row r="15" customFormat="false" ht="12.75" hidden="true" customHeight="false" outlineLevel="0" collapsed="false">
      <c r="A15" s="45" t="s">
        <v>101</v>
      </c>
      <c r="B15" s="45" t="s">
        <v>442</v>
      </c>
      <c r="C15" s="45" t="s">
        <v>443</v>
      </c>
      <c r="D15" s="45" t="s">
        <v>434</v>
      </c>
      <c r="E15" s="46" t="s">
        <v>714</v>
      </c>
      <c r="F15" s="45" t="n">
        <v>10</v>
      </c>
      <c r="G15" s="45" t="n">
        <v>10</v>
      </c>
      <c r="H15" s="45" t="n">
        <v>5</v>
      </c>
      <c r="I15" s="45" t="n">
        <v>5</v>
      </c>
      <c r="J15" s="45" t="n">
        <v>5</v>
      </c>
      <c r="K15" s="45" t="n">
        <v>5</v>
      </c>
      <c r="L15" s="45" t="n">
        <v>5</v>
      </c>
      <c r="M15" s="45" t="n">
        <v>5</v>
      </c>
      <c r="N15" s="45" t="n">
        <v>5</v>
      </c>
      <c r="O15" s="45" t="n">
        <v>5</v>
      </c>
      <c r="P15" s="45" t="n">
        <v>5</v>
      </c>
      <c r="Q15" s="45" t="n">
        <v>5</v>
      </c>
      <c r="R15" s="45" t="n">
        <v>5</v>
      </c>
      <c r="S15" s="45" t="n">
        <v>0</v>
      </c>
      <c r="T15" s="45" t="n">
        <v>0</v>
      </c>
      <c r="U15" s="45" t="n">
        <v>0</v>
      </c>
      <c r="V15" s="45" t="n">
        <v>0</v>
      </c>
      <c r="W15" s="45" t="n">
        <v>0</v>
      </c>
      <c r="X15" s="45" t="n">
        <v>0</v>
      </c>
      <c r="Y15" s="45" t="n">
        <v>0</v>
      </c>
      <c r="Z15" s="47" t="n">
        <v>0</v>
      </c>
      <c r="AA15" s="47" t="n">
        <v>0</v>
      </c>
      <c r="AB15" s="47" t="n">
        <v>0</v>
      </c>
      <c r="AC15" s="47" t="n">
        <v>0</v>
      </c>
      <c r="AD15" s="47" t="n">
        <v>0</v>
      </c>
      <c r="AE15" s="47" t="n">
        <v>0</v>
      </c>
      <c r="AF15" s="47" t="n">
        <v>0</v>
      </c>
      <c r="AG15" s="47" t="n">
        <v>0</v>
      </c>
      <c r="AH15" s="47" t="n">
        <v>0</v>
      </c>
      <c r="AI15" s="47" t="n">
        <v>0</v>
      </c>
      <c r="AJ15" s="47" t="n">
        <v>0</v>
      </c>
      <c r="AK15" s="47" t="n">
        <v>0</v>
      </c>
      <c r="AL15" s="47" t="n">
        <v>0</v>
      </c>
    </row>
    <row r="16" customFormat="false" ht="12.75" hidden="false" customHeight="false" outlineLevel="0" collapsed="false">
      <c r="A16" s="45" t="s">
        <v>101</v>
      </c>
      <c r="B16" s="45" t="s">
        <v>724</v>
      </c>
      <c r="C16" s="45" t="s">
        <v>725</v>
      </c>
      <c r="D16" s="45" t="s">
        <v>399</v>
      </c>
      <c r="E16" s="46" t="s">
        <v>714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0</v>
      </c>
      <c r="R16" s="45" t="n">
        <v>0</v>
      </c>
      <c r="S16" s="45" t="n">
        <v>0</v>
      </c>
      <c r="T16" s="45" t="n">
        <v>0</v>
      </c>
      <c r="U16" s="45" t="n">
        <v>0</v>
      </c>
      <c r="V16" s="45" t="n">
        <v>5</v>
      </c>
      <c r="W16" s="45" t="n">
        <v>5</v>
      </c>
      <c r="X16" s="45" t="n">
        <v>5</v>
      </c>
      <c r="Y16" s="45" t="n">
        <v>5</v>
      </c>
      <c r="Z16" s="47" t="n">
        <v>5</v>
      </c>
      <c r="AA16" s="47" t="n">
        <v>5</v>
      </c>
      <c r="AB16" s="47" t="n">
        <v>5</v>
      </c>
      <c r="AC16" s="47" t="n">
        <v>5</v>
      </c>
      <c r="AD16" s="47" t="n">
        <v>5</v>
      </c>
      <c r="AE16" s="47" t="n">
        <v>5</v>
      </c>
      <c r="AF16" s="47" t="n">
        <v>5</v>
      </c>
      <c r="AG16" s="47" t="n">
        <v>5</v>
      </c>
      <c r="AH16" s="47" t="n">
        <v>5</v>
      </c>
      <c r="AI16" s="47" t="n">
        <v>5</v>
      </c>
      <c r="AJ16" s="47" t="n">
        <v>5</v>
      </c>
      <c r="AK16" s="47" t="n">
        <v>5</v>
      </c>
      <c r="AL16" s="47" t="n">
        <v>5</v>
      </c>
    </row>
    <row r="17" customFormat="false" ht="12.75" hidden="false" customHeight="false" outlineLevel="0" collapsed="false">
      <c r="A17" s="45" t="s">
        <v>101</v>
      </c>
      <c r="B17" s="45" t="s">
        <v>444</v>
      </c>
      <c r="C17" s="45" t="s">
        <v>445</v>
      </c>
      <c r="D17" s="45" t="s">
        <v>104</v>
      </c>
      <c r="E17" s="46" t="s">
        <v>714</v>
      </c>
      <c r="F17" s="45" t="n">
        <v>120</v>
      </c>
      <c r="G17" s="45" t="n">
        <v>135</v>
      </c>
      <c r="H17" s="45" t="n">
        <v>150</v>
      </c>
      <c r="I17" s="45" t="n">
        <v>175</v>
      </c>
      <c r="J17" s="45" t="n">
        <v>190</v>
      </c>
      <c r="K17" s="45" t="n">
        <v>190</v>
      </c>
      <c r="L17" s="45" t="n">
        <v>200</v>
      </c>
      <c r="M17" s="45" t="n">
        <v>210</v>
      </c>
      <c r="N17" s="45" t="n">
        <v>215</v>
      </c>
      <c r="O17" s="45" t="n">
        <v>220</v>
      </c>
      <c r="P17" s="45" t="n">
        <v>150</v>
      </c>
      <c r="Q17" s="45" t="n">
        <v>70</v>
      </c>
      <c r="R17" s="45" t="n">
        <v>40</v>
      </c>
      <c r="S17" s="45" t="n">
        <v>50</v>
      </c>
      <c r="T17" s="45" t="n">
        <v>45</v>
      </c>
      <c r="U17" s="45" t="n">
        <v>40</v>
      </c>
      <c r="V17" s="45" t="n">
        <v>50</v>
      </c>
      <c r="W17" s="45" t="n">
        <v>50</v>
      </c>
      <c r="X17" s="45" t="n">
        <v>35</v>
      </c>
      <c r="Y17" s="45" t="n">
        <v>20</v>
      </c>
      <c r="Z17" s="47" t="n">
        <v>20</v>
      </c>
      <c r="AA17" s="47" t="n">
        <v>20</v>
      </c>
      <c r="AB17" s="47" t="n">
        <v>35</v>
      </c>
      <c r="AC17" s="47" t="n">
        <v>40</v>
      </c>
      <c r="AD17" s="47" t="n">
        <v>40</v>
      </c>
      <c r="AE17" s="47" t="n">
        <v>40</v>
      </c>
      <c r="AF17" s="47" t="n">
        <v>40</v>
      </c>
      <c r="AG17" s="47" t="n">
        <v>40</v>
      </c>
      <c r="AH17" s="47" t="n">
        <v>40</v>
      </c>
      <c r="AI17" s="47" t="n">
        <v>40</v>
      </c>
      <c r="AJ17" s="47" t="n">
        <v>40</v>
      </c>
      <c r="AK17" s="47" t="n">
        <v>40</v>
      </c>
      <c r="AL17" s="47" t="n">
        <v>40</v>
      </c>
    </row>
    <row r="18" customFormat="false" ht="12.75" hidden="false" customHeight="false" outlineLevel="0" collapsed="false">
      <c r="A18" s="45" t="s">
        <v>101</v>
      </c>
      <c r="B18" s="45" t="s">
        <v>446</v>
      </c>
      <c r="C18" s="45" t="s">
        <v>447</v>
      </c>
      <c r="D18" s="45" t="s">
        <v>448</v>
      </c>
      <c r="E18" s="46" t="s">
        <v>714</v>
      </c>
      <c r="F18" s="45" t="n">
        <v>0</v>
      </c>
      <c r="G18" s="45" t="n">
        <v>0</v>
      </c>
      <c r="H18" s="45" t="n">
        <v>5</v>
      </c>
      <c r="I18" s="45" t="n">
        <v>10</v>
      </c>
      <c r="J18" s="45" t="n">
        <v>10</v>
      </c>
      <c r="K18" s="45" t="n">
        <v>10</v>
      </c>
      <c r="L18" s="45" t="n">
        <v>10</v>
      </c>
      <c r="M18" s="45" t="n">
        <v>10</v>
      </c>
      <c r="N18" s="45" t="n">
        <v>10</v>
      </c>
      <c r="O18" s="45" t="n">
        <v>10</v>
      </c>
      <c r="P18" s="45" t="n">
        <v>10</v>
      </c>
      <c r="Q18" s="45" t="n">
        <v>10</v>
      </c>
      <c r="R18" s="45" t="n">
        <v>10</v>
      </c>
      <c r="S18" s="45" t="n">
        <v>10</v>
      </c>
      <c r="T18" s="45" t="n">
        <v>15</v>
      </c>
      <c r="U18" s="45" t="n">
        <v>10</v>
      </c>
      <c r="V18" s="45" t="n">
        <v>10</v>
      </c>
      <c r="W18" s="45" t="n">
        <v>10</v>
      </c>
      <c r="X18" s="45" t="n">
        <v>15</v>
      </c>
      <c r="Y18" s="45" t="n">
        <v>10</v>
      </c>
      <c r="Z18" s="47" t="n">
        <v>10</v>
      </c>
      <c r="AA18" s="47" t="n">
        <v>10</v>
      </c>
      <c r="AB18" s="47" t="n">
        <v>10</v>
      </c>
      <c r="AC18" s="47" t="n">
        <v>10</v>
      </c>
      <c r="AD18" s="47" t="n">
        <v>10</v>
      </c>
      <c r="AE18" s="47" t="n">
        <v>10</v>
      </c>
      <c r="AF18" s="47" t="n">
        <v>10</v>
      </c>
      <c r="AG18" s="47" t="n">
        <v>10</v>
      </c>
      <c r="AH18" s="47" t="n">
        <v>10</v>
      </c>
      <c r="AI18" s="47" t="n">
        <v>10</v>
      </c>
      <c r="AJ18" s="47" t="n">
        <v>10</v>
      </c>
      <c r="AK18" s="47" t="n">
        <v>10</v>
      </c>
      <c r="AL18" s="47" t="n">
        <v>10</v>
      </c>
    </row>
    <row r="19" customFormat="false" ht="12.75" hidden="true" customHeight="false" outlineLevel="0" collapsed="false">
      <c r="A19" s="45" t="s">
        <v>111</v>
      </c>
      <c r="B19" s="45" t="s">
        <v>726</v>
      </c>
      <c r="C19" s="45" t="s">
        <v>727</v>
      </c>
      <c r="D19" s="45" t="s">
        <v>726</v>
      </c>
      <c r="E19" s="46" t="s">
        <v>714</v>
      </c>
      <c r="F19" s="45" t="n">
        <v>0</v>
      </c>
      <c r="G19" s="45" t="n">
        <v>0</v>
      </c>
      <c r="H19" s="45" t="n">
        <v>0</v>
      </c>
      <c r="I19" s="45" t="n">
        <v>5</v>
      </c>
      <c r="J19" s="45" t="n">
        <v>10</v>
      </c>
      <c r="K19" s="45" t="n">
        <v>15</v>
      </c>
      <c r="L19" s="45" t="n">
        <v>15</v>
      </c>
      <c r="M19" s="45" t="n">
        <v>10</v>
      </c>
      <c r="N19" s="45" t="n">
        <v>10</v>
      </c>
      <c r="O19" s="45" t="n">
        <v>5</v>
      </c>
      <c r="P19" s="45" t="n">
        <v>5</v>
      </c>
      <c r="Q19" s="45" t="n">
        <v>5</v>
      </c>
      <c r="R19" s="45" t="n">
        <v>5</v>
      </c>
      <c r="S19" s="45" t="n">
        <v>5</v>
      </c>
      <c r="T19" s="45" t="n">
        <v>5</v>
      </c>
      <c r="U19" s="45" t="n">
        <v>5</v>
      </c>
      <c r="V19" s="45" t="n">
        <v>5</v>
      </c>
      <c r="W19" s="45" t="n">
        <v>5</v>
      </c>
      <c r="X19" s="45" t="n">
        <v>0</v>
      </c>
      <c r="Y19" s="45" t="n">
        <v>0</v>
      </c>
      <c r="Z19" s="47" t="n">
        <v>0</v>
      </c>
      <c r="AA19" s="47" t="n">
        <v>0</v>
      </c>
      <c r="AB19" s="47" t="n">
        <v>0</v>
      </c>
      <c r="AC19" s="47" t="n">
        <v>0</v>
      </c>
      <c r="AD19" s="47" t="n">
        <v>0</v>
      </c>
      <c r="AE19" s="47" t="n">
        <v>0</v>
      </c>
      <c r="AF19" s="47" t="n">
        <v>0</v>
      </c>
      <c r="AG19" s="47" t="n">
        <v>0</v>
      </c>
      <c r="AH19" s="47" t="n">
        <v>0</v>
      </c>
      <c r="AI19" s="47" t="n">
        <v>0</v>
      </c>
      <c r="AJ19" s="47" t="n">
        <v>0</v>
      </c>
      <c r="AK19" s="47" t="n">
        <v>0</v>
      </c>
      <c r="AL19" s="47" t="n">
        <v>0</v>
      </c>
    </row>
    <row r="20" customFormat="false" ht="12.75" hidden="true" customHeight="false" outlineLevel="0" collapsed="false">
      <c r="A20" s="45" t="s">
        <v>114</v>
      </c>
      <c r="B20" s="45" t="s">
        <v>115</v>
      </c>
      <c r="C20" s="45" t="s">
        <v>117</v>
      </c>
      <c r="D20" s="45" t="s">
        <v>115</v>
      </c>
      <c r="E20" s="46" t="s">
        <v>714</v>
      </c>
      <c r="F20" s="45" t="n">
        <v>0</v>
      </c>
      <c r="G20" s="45" t="n">
        <v>0</v>
      </c>
      <c r="H20" s="45" t="n">
        <v>0</v>
      </c>
      <c r="I20" s="45" t="n">
        <v>0</v>
      </c>
      <c r="J20" s="45" t="n">
        <v>0</v>
      </c>
      <c r="K20" s="45" t="n">
        <v>0</v>
      </c>
      <c r="L20" s="45" t="n">
        <v>0</v>
      </c>
      <c r="M20" s="45" t="n">
        <v>5</v>
      </c>
      <c r="N20" s="45" t="n">
        <v>5</v>
      </c>
      <c r="O20" s="45" t="n">
        <v>5</v>
      </c>
      <c r="P20" s="45" t="n">
        <v>5</v>
      </c>
      <c r="Q20" s="45" t="n">
        <v>5</v>
      </c>
      <c r="R20" s="45" t="n">
        <v>5</v>
      </c>
      <c r="S20" s="45" t="n">
        <v>5</v>
      </c>
      <c r="T20" s="45" t="n">
        <v>5</v>
      </c>
      <c r="U20" s="45" t="n">
        <v>5</v>
      </c>
      <c r="V20" s="45" t="n">
        <v>5</v>
      </c>
      <c r="W20" s="45" t="n">
        <v>5</v>
      </c>
      <c r="X20" s="45" t="n">
        <v>0</v>
      </c>
      <c r="Y20" s="45" t="n">
        <v>0</v>
      </c>
      <c r="Z20" s="47" t="n">
        <v>0</v>
      </c>
      <c r="AA20" s="47" t="n">
        <v>0</v>
      </c>
      <c r="AB20" s="47" t="n">
        <v>0</v>
      </c>
      <c r="AC20" s="47" t="n">
        <v>0</v>
      </c>
      <c r="AD20" s="47" t="n">
        <v>0</v>
      </c>
      <c r="AE20" s="47" t="n">
        <v>0</v>
      </c>
      <c r="AF20" s="47" t="n">
        <v>0</v>
      </c>
      <c r="AG20" s="47" t="n">
        <v>0</v>
      </c>
      <c r="AH20" s="47" t="n">
        <v>0</v>
      </c>
      <c r="AI20" s="47" t="n">
        <v>0</v>
      </c>
      <c r="AJ20" s="47" t="n">
        <v>0</v>
      </c>
      <c r="AK20" s="47" t="n">
        <v>0</v>
      </c>
      <c r="AL20" s="47" t="n">
        <v>0</v>
      </c>
    </row>
    <row r="21" customFormat="false" ht="12.75" hidden="false" customHeight="false" outlineLevel="0" collapsed="false">
      <c r="A21" s="45" t="s">
        <v>114</v>
      </c>
      <c r="B21" s="45" t="s">
        <v>126</v>
      </c>
      <c r="C21" s="45" t="s">
        <v>128</v>
      </c>
      <c r="D21" s="45" t="s">
        <v>126</v>
      </c>
      <c r="E21" s="46" t="s">
        <v>714</v>
      </c>
      <c r="F21" s="45" t="n">
        <v>20</v>
      </c>
      <c r="G21" s="45" t="n">
        <v>20</v>
      </c>
      <c r="H21" s="45" t="n">
        <v>20</v>
      </c>
      <c r="I21" s="45" t="n">
        <v>20</v>
      </c>
      <c r="J21" s="45" t="n">
        <v>20</v>
      </c>
      <c r="K21" s="45" t="n">
        <v>20</v>
      </c>
      <c r="L21" s="45" t="n">
        <v>20</v>
      </c>
      <c r="M21" s="45" t="n">
        <v>20</v>
      </c>
      <c r="N21" s="45" t="n">
        <v>20</v>
      </c>
      <c r="O21" s="45" t="n">
        <v>20</v>
      </c>
      <c r="P21" s="45" t="n">
        <v>20</v>
      </c>
      <c r="Q21" s="45" t="n">
        <v>20</v>
      </c>
      <c r="R21" s="45" t="n">
        <v>15</v>
      </c>
      <c r="S21" s="45" t="n">
        <v>10</v>
      </c>
      <c r="T21" s="45" t="n">
        <v>10</v>
      </c>
      <c r="U21" s="45" t="n">
        <v>10</v>
      </c>
      <c r="V21" s="45" t="n">
        <v>10</v>
      </c>
      <c r="W21" s="45" t="n">
        <v>10</v>
      </c>
      <c r="X21" s="45" t="n">
        <v>25</v>
      </c>
      <c r="Y21" s="45" t="n">
        <v>25</v>
      </c>
      <c r="Z21" s="47" t="n">
        <v>25</v>
      </c>
      <c r="AA21" s="47" t="n">
        <v>30</v>
      </c>
      <c r="AB21" s="47" t="n">
        <v>10</v>
      </c>
      <c r="AC21" s="47" t="n">
        <v>10</v>
      </c>
      <c r="AD21" s="47" t="n">
        <v>20</v>
      </c>
      <c r="AE21" s="47" t="n">
        <v>20</v>
      </c>
      <c r="AF21" s="47" t="n">
        <v>25</v>
      </c>
      <c r="AG21" s="47" t="n">
        <v>25</v>
      </c>
      <c r="AH21" s="47" t="n">
        <v>25</v>
      </c>
      <c r="AI21" s="47" t="n">
        <v>25</v>
      </c>
      <c r="AJ21" s="47" t="n">
        <v>25</v>
      </c>
      <c r="AK21" s="47" t="n">
        <v>25</v>
      </c>
      <c r="AL21" s="47" t="n">
        <v>25</v>
      </c>
    </row>
    <row r="22" customFormat="false" ht="12.75" hidden="true" customHeight="false" outlineLevel="0" collapsed="false">
      <c r="A22" s="45" t="s">
        <v>114</v>
      </c>
      <c r="B22" s="45" t="s">
        <v>136</v>
      </c>
      <c r="C22" s="45" t="s">
        <v>137</v>
      </c>
      <c r="D22" s="45" t="s">
        <v>138</v>
      </c>
      <c r="E22" s="46" t="s">
        <v>714</v>
      </c>
      <c r="F22" s="45" t="n">
        <v>5</v>
      </c>
      <c r="G22" s="45" t="n">
        <v>5</v>
      </c>
      <c r="H22" s="45" t="n">
        <v>5</v>
      </c>
      <c r="I22" s="45" t="n">
        <v>5</v>
      </c>
      <c r="J22" s="45" t="n">
        <v>5</v>
      </c>
      <c r="K22" s="45" t="n">
        <v>5</v>
      </c>
      <c r="L22" s="45" t="n">
        <v>5</v>
      </c>
      <c r="M22" s="45" t="n">
        <v>5</v>
      </c>
      <c r="N22" s="45" t="n">
        <v>5</v>
      </c>
      <c r="O22" s="45" t="n">
        <v>5</v>
      </c>
      <c r="P22" s="45" t="n">
        <v>5</v>
      </c>
      <c r="Q22" s="45" t="n">
        <v>5</v>
      </c>
      <c r="R22" s="45" t="n">
        <v>0</v>
      </c>
      <c r="S22" s="45" t="n">
        <v>0</v>
      </c>
      <c r="T22" s="45" t="n">
        <v>0</v>
      </c>
      <c r="U22" s="45" t="n">
        <v>0</v>
      </c>
      <c r="V22" s="45" t="n">
        <v>0</v>
      </c>
      <c r="W22" s="45" t="n">
        <v>0</v>
      </c>
      <c r="X22" s="45" t="n">
        <v>0</v>
      </c>
      <c r="Y22" s="45" t="n">
        <v>0</v>
      </c>
      <c r="Z22" s="47" t="n">
        <v>0</v>
      </c>
      <c r="AA22" s="47" t="n">
        <v>0</v>
      </c>
      <c r="AB22" s="47" t="n">
        <v>0</v>
      </c>
      <c r="AC22" s="47" t="n">
        <v>0</v>
      </c>
      <c r="AD22" s="47" t="n">
        <v>0</v>
      </c>
      <c r="AE22" s="47" t="n">
        <v>0</v>
      </c>
      <c r="AF22" s="47" t="n">
        <v>0</v>
      </c>
      <c r="AG22" s="47" t="n">
        <v>0</v>
      </c>
      <c r="AH22" s="47" t="n">
        <v>0</v>
      </c>
      <c r="AI22" s="47" t="n">
        <v>0</v>
      </c>
      <c r="AJ22" s="47" t="n">
        <v>0</v>
      </c>
      <c r="AK22" s="47" t="n">
        <v>0</v>
      </c>
      <c r="AL22" s="47" t="n">
        <v>0</v>
      </c>
    </row>
    <row r="23" customFormat="false" ht="12.75" hidden="false" customHeight="false" outlineLevel="0" collapsed="false">
      <c r="A23" s="45" t="s">
        <v>114</v>
      </c>
      <c r="B23" s="45" t="s">
        <v>142</v>
      </c>
      <c r="C23" s="45" t="s">
        <v>143</v>
      </c>
      <c r="D23" s="45" t="s">
        <v>142</v>
      </c>
      <c r="E23" s="46" t="s">
        <v>714</v>
      </c>
      <c r="F23" s="45" t="n">
        <v>25</v>
      </c>
      <c r="G23" s="45" t="n">
        <v>25</v>
      </c>
      <c r="H23" s="45" t="n">
        <v>25</v>
      </c>
      <c r="I23" s="45" t="n">
        <v>25</v>
      </c>
      <c r="J23" s="45" t="n">
        <v>25</v>
      </c>
      <c r="K23" s="45" t="n">
        <v>25</v>
      </c>
      <c r="L23" s="45" t="n">
        <v>25</v>
      </c>
      <c r="M23" s="45" t="n">
        <v>25</v>
      </c>
      <c r="N23" s="45" t="n">
        <v>25</v>
      </c>
      <c r="O23" s="45" t="n">
        <v>25</v>
      </c>
      <c r="P23" s="45" t="n">
        <v>25</v>
      </c>
      <c r="Q23" s="45" t="n">
        <v>25</v>
      </c>
      <c r="R23" s="45" t="n">
        <v>25</v>
      </c>
      <c r="S23" s="45" t="n">
        <v>15</v>
      </c>
      <c r="T23" s="45" t="n">
        <v>10</v>
      </c>
      <c r="U23" s="45" t="n">
        <v>10</v>
      </c>
      <c r="V23" s="45" t="n">
        <v>10</v>
      </c>
      <c r="W23" s="45" t="n">
        <v>10</v>
      </c>
      <c r="X23" s="45" t="n">
        <v>5</v>
      </c>
      <c r="Y23" s="45" t="n">
        <v>10</v>
      </c>
      <c r="Z23" s="47" t="n">
        <v>15</v>
      </c>
      <c r="AA23" s="47" t="n">
        <v>10</v>
      </c>
      <c r="AB23" s="47" t="n">
        <v>20</v>
      </c>
      <c r="AC23" s="47" t="n">
        <v>20</v>
      </c>
      <c r="AD23" s="47" t="n">
        <v>25</v>
      </c>
      <c r="AE23" s="47" t="n">
        <v>25</v>
      </c>
      <c r="AF23" s="47" t="n">
        <v>20</v>
      </c>
      <c r="AG23" s="47" t="n">
        <v>20</v>
      </c>
      <c r="AH23" s="47" t="n">
        <v>20</v>
      </c>
      <c r="AI23" s="47" t="n">
        <v>20</v>
      </c>
      <c r="AJ23" s="47" t="n">
        <v>20</v>
      </c>
      <c r="AK23" s="47" t="n">
        <v>20</v>
      </c>
      <c r="AL23" s="47" t="n">
        <v>20</v>
      </c>
    </row>
    <row r="24" customFormat="false" ht="12.75" hidden="true" customHeight="false" outlineLevel="0" collapsed="false">
      <c r="A24" s="45" t="s">
        <v>114</v>
      </c>
      <c r="B24" s="45"/>
      <c r="C24" s="45" t="s">
        <v>458</v>
      </c>
      <c r="D24" s="45" t="s">
        <v>142</v>
      </c>
      <c r="E24" s="46" t="s">
        <v>714</v>
      </c>
      <c r="F24" s="45" t="n">
        <v>15</v>
      </c>
      <c r="G24" s="45" t="n">
        <v>15</v>
      </c>
      <c r="H24" s="45" t="n">
        <v>15</v>
      </c>
      <c r="I24" s="45" t="n">
        <v>15</v>
      </c>
      <c r="J24" s="45" t="n">
        <v>15</v>
      </c>
      <c r="K24" s="45" t="n">
        <v>15</v>
      </c>
      <c r="L24" s="45" t="n">
        <v>15</v>
      </c>
      <c r="M24" s="45" t="n">
        <v>15</v>
      </c>
      <c r="N24" s="45" t="n">
        <v>15</v>
      </c>
      <c r="O24" s="45" t="n">
        <v>20</v>
      </c>
      <c r="P24" s="45" t="n">
        <v>15</v>
      </c>
      <c r="Q24" s="45" t="n">
        <v>10</v>
      </c>
      <c r="R24" s="45" t="n">
        <v>5</v>
      </c>
      <c r="S24" s="45" t="n">
        <v>5</v>
      </c>
      <c r="T24" s="45" t="n">
        <v>5</v>
      </c>
      <c r="U24" s="45" t="n">
        <v>5</v>
      </c>
      <c r="V24" s="45" t="n">
        <v>0</v>
      </c>
      <c r="W24" s="45" t="n">
        <v>0</v>
      </c>
      <c r="X24" s="45" t="n">
        <v>0</v>
      </c>
      <c r="Y24" s="45" t="n">
        <v>0</v>
      </c>
      <c r="Z24" s="47" t="n">
        <v>0</v>
      </c>
      <c r="AA24" s="47" t="n">
        <v>0</v>
      </c>
      <c r="AB24" s="47" t="n">
        <v>0</v>
      </c>
      <c r="AC24" s="47" t="n">
        <v>0</v>
      </c>
      <c r="AD24" s="47" t="n">
        <v>0</v>
      </c>
      <c r="AE24" s="47" t="n">
        <v>0</v>
      </c>
      <c r="AF24" s="47" t="n">
        <v>0</v>
      </c>
      <c r="AG24" s="47" t="n">
        <v>0</v>
      </c>
      <c r="AH24" s="47" t="n">
        <v>0</v>
      </c>
      <c r="AI24" s="47" t="n">
        <v>0</v>
      </c>
      <c r="AJ24" s="47" t="n">
        <v>0</v>
      </c>
      <c r="AK24" s="47" t="n">
        <v>0</v>
      </c>
      <c r="AL24" s="47" t="n">
        <v>0</v>
      </c>
    </row>
    <row r="25" customFormat="false" ht="12.75" hidden="true" customHeight="false" outlineLevel="0" collapsed="false">
      <c r="A25" s="45" t="s">
        <v>114</v>
      </c>
      <c r="B25" s="45" t="s">
        <v>144</v>
      </c>
      <c r="C25" s="45" t="s">
        <v>145</v>
      </c>
      <c r="D25" s="45" t="s">
        <v>142</v>
      </c>
      <c r="E25" s="46" t="s">
        <v>714</v>
      </c>
      <c r="F25" s="45" t="n">
        <v>5</v>
      </c>
      <c r="G25" s="45" t="n">
        <v>5</v>
      </c>
      <c r="H25" s="45" t="n">
        <v>5</v>
      </c>
      <c r="I25" s="45" t="n">
        <v>5</v>
      </c>
      <c r="J25" s="45" t="n">
        <v>10</v>
      </c>
      <c r="K25" s="45" t="n">
        <v>10</v>
      </c>
      <c r="L25" s="45" t="n">
        <v>10</v>
      </c>
      <c r="M25" s="45" t="n">
        <v>10</v>
      </c>
      <c r="N25" s="45" t="n">
        <v>10</v>
      </c>
      <c r="O25" s="45" t="n">
        <v>10</v>
      </c>
      <c r="P25" s="45" t="n">
        <v>10</v>
      </c>
      <c r="Q25" s="45" t="n">
        <v>10</v>
      </c>
      <c r="R25" s="45" t="n">
        <v>10</v>
      </c>
      <c r="S25" s="45" t="n">
        <v>10</v>
      </c>
      <c r="T25" s="45" t="n">
        <v>5</v>
      </c>
      <c r="U25" s="45" t="n">
        <v>0</v>
      </c>
      <c r="V25" s="45" t="n">
        <v>0</v>
      </c>
      <c r="W25" s="45" t="n">
        <v>0</v>
      </c>
      <c r="X25" s="45" t="n">
        <v>0</v>
      </c>
      <c r="Y25" s="45" t="n">
        <v>0</v>
      </c>
      <c r="Z25" s="47" t="n">
        <v>0</v>
      </c>
      <c r="AA25" s="47" t="n">
        <v>0</v>
      </c>
      <c r="AB25" s="47" t="n">
        <v>0</v>
      </c>
      <c r="AC25" s="47" t="n">
        <v>0</v>
      </c>
      <c r="AD25" s="47" t="n">
        <v>0</v>
      </c>
      <c r="AE25" s="47" t="n">
        <v>0</v>
      </c>
      <c r="AF25" s="47" t="n">
        <v>0</v>
      </c>
      <c r="AG25" s="47" t="n">
        <v>0</v>
      </c>
      <c r="AH25" s="47" t="n">
        <v>0</v>
      </c>
      <c r="AI25" s="47" t="n">
        <v>0</v>
      </c>
      <c r="AJ25" s="47" t="n">
        <v>0</v>
      </c>
      <c r="AK25" s="47" t="n">
        <v>0</v>
      </c>
      <c r="AL25" s="47" t="n">
        <v>0</v>
      </c>
    </row>
    <row r="26" customFormat="false" ht="12.75" hidden="false" customHeight="false" outlineLevel="0" collapsed="false">
      <c r="A26" s="45" t="s">
        <v>114</v>
      </c>
      <c r="B26" s="45" t="s">
        <v>146</v>
      </c>
      <c r="C26" s="45" t="s">
        <v>149</v>
      </c>
      <c r="D26" s="45" t="s">
        <v>148</v>
      </c>
      <c r="E26" s="46" t="s">
        <v>714</v>
      </c>
      <c r="F26" s="45" t="n">
        <v>10</v>
      </c>
      <c r="G26" s="45" t="n">
        <v>10</v>
      </c>
      <c r="H26" s="45" t="n">
        <v>10</v>
      </c>
      <c r="I26" s="45" t="n">
        <v>10</v>
      </c>
      <c r="J26" s="45" t="n">
        <v>10</v>
      </c>
      <c r="K26" s="45" t="n">
        <v>10</v>
      </c>
      <c r="L26" s="45" t="n">
        <v>10</v>
      </c>
      <c r="M26" s="45" t="n">
        <v>10</v>
      </c>
      <c r="N26" s="45" t="n">
        <v>10</v>
      </c>
      <c r="O26" s="45" t="n">
        <v>10</v>
      </c>
      <c r="P26" s="45" t="n">
        <v>10</v>
      </c>
      <c r="Q26" s="45" t="n">
        <v>10</v>
      </c>
      <c r="R26" s="45" t="n">
        <v>10</v>
      </c>
      <c r="S26" s="45" t="n">
        <v>10</v>
      </c>
      <c r="T26" s="45" t="n">
        <v>5</v>
      </c>
      <c r="U26" s="45" t="n">
        <v>0</v>
      </c>
      <c r="V26" s="45" t="n">
        <v>0</v>
      </c>
      <c r="W26" s="45" t="n">
        <v>0</v>
      </c>
      <c r="X26" s="45" t="n">
        <v>10</v>
      </c>
      <c r="Y26" s="45" t="n">
        <v>5</v>
      </c>
      <c r="Z26" s="47" t="n">
        <v>5</v>
      </c>
      <c r="AA26" s="47" t="n">
        <v>5</v>
      </c>
      <c r="AB26" s="47" t="n">
        <v>10</v>
      </c>
      <c r="AC26" s="47" t="n">
        <v>5</v>
      </c>
      <c r="AD26" s="47" t="n">
        <v>5</v>
      </c>
      <c r="AE26" s="47" t="n">
        <v>5</v>
      </c>
      <c r="AF26" s="47" t="n">
        <v>0</v>
      </c>
      <c r="AG26" s="47" t="n">
        <v>0</v>
      </c>
      <c r="AH26" s="47" t="n">
        <v>0</v>
      </c>
      <c r="AI26" s="47" t="n">
        <v>0</v>
      </c>
      <c r="AJ26" s="47" t="n">
        <v>0</v>
      </c>
      <c r="AK26" s="47" t="n">
        <v>0</v>
      </c>
      <c r="AL26" s="47" t="n">
        <v>0</v>
      </c>
    </row>
    <row r="27" customFormat="false" ht="12.75" hidden="false" customHeight="false" outlineLevel="0" collapsed="false">
      <c r="A27" s="45" t="s">
        <v>114</v>
      </c>
      <c r="B27" s="45" t="s">
        <v>151</v>
      </c>
      <c r="C27" s="45" t="s">
        <v>152</v>
      </c>
      <c r="D27" s="45" t="s">
        <v>153</v>
      </c>
      <c r="E27" s="46" t="s">
        <v>714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5" t="n">
        <v>0</v>
      </c>
      <c r="L27" s="45" t="n">
        <v>0</v>
      </c>
      <c r="M27" s="45" t="n">
        <v>0</v>
      </c>
      <c r="N27" s="45" t="n">
        <v>0</v>
      </c>
      <c r="O27" s="45" t="n">
        <v>0</v>
      </c>
      <c r="P27" s="45" t="n">
        <v>0</v>
      </c>
      <c r="Q27" s="45" t="n">
        <v>0</v>
      </c>
      <c r="R27" s="45" t="n">
        <v>0</v>
      </c>
      <c r="S27" s="45" t="n">
        <v>0</v>
      </c>
      <c r="T27" s="45" t="n">
        <v>0</v>
      </c>
      <c r="U27" s="45" t="n">
        <v>0</v>
      </c>
      <c r="V27" s="45" t="n">
        <v>0</v>
      </c>
      <c r="W27" s="45" t="n">
        <v>0</v>
      </c>
      <c r="X27" s="45" t="n">
        <v>0</v>
      </c>
      <c r="Y27" s="45" t="n">
        <v>0</v>
      </c>
      <c r="Z27" s="47" t="n">
        <v>0</v>
      </c>
      <c r="AA27" s="47" t="n">
        <v>0</v>
      </c>
      <c r="AB27" s="47" t="n">
        <v>25</v>
      </c>
      <c r="AC27" s="47" t="n">
        <v>20</v>
      </c>
      <c r="AD27" s="47" t="n">
        <v>0</v>
      </c>
      <c r="AE27" s="47" t="n">
        <v>5</v>
      </c>
      <c r="AF27" s="47" t="n">
        <v>5</v>
      </c>
      <c r="AG27" s="47" t="n">
        <v>5</v>
      </c>
      <c r="AH27" s="47" t="n">
        <v>5</v>
      </c>
      <c r="AI27" s="47" t="n">
        <v>5</v>
      </c>
      <c r="AJ27" s="47" t="n">
        <v>5</v>
      </c>
      <c r="AK27" s="47" t="n">
        <v>5</v>
      </c>
      <c r="AL27" s="47" t="n">
        <v>5</v>
      </c>
    </row>
    <row r="28" customFormat="false" ht="12.75" hidden="false" customHeight="false" outlineLevel="0" collapsed="false">
      <c r="A28" s="45" t="s">
        <v>114</v>
      </c>
      <c r="B28" s="45" t="s">
        <v>163</v>
      </c>
      <c r="C28" s="45" t="s">
        <v>164</v>
      </c>
      <c r="D28" s="45" t="s">
        <v>165</v>
      </c>
      <c r="E28" s="46" t="s">
        <v>714</v>
      </c>
      <c r="F28" s="45" t="n">
        <v>30</v>
      </c>
      <c r="G28" s="45" t="n">
        <v>30</v>
      </c>
      <c r="H28" s="45" t="n">
        <v>30</v>
      </c>
      <c r="I28" s="45" t="n">
        <v>30</v>
      </c>
      <c r="J28" s="45" t="n">
        <v>30</v>
      </c>
      <c r="K28" s="45" t="n">
        <v>30</v>
      </c>
      <c r="L28" s="45" t="n">
        <v>30</v>
      </c>
      <c r="M28" s="45" t="n">
        <v>30</v>
      </c>
      <c r="N28" s="45" t="n">
        <v>30</v>
      </c>
      <c r="O28" s="45" t="n">
        <v>30</v>
      </c>
      <c r="P28" s="45" t="n">
        <v>30</v>
      </c>
      <c r="Q28" s="45" t="n">
        <v>30</v>
      </c>
      <c r="R28" s="45" t="n">
        <v>30</v>
      </c>
      <c r="S28" s="45" t="n">
        <v>25</v>
      </c>
      <c r="T28" s="45" t="n">
        <v>20</v>
      </c>
      <c r="U28" s="45" t="n">
        <v>15</v>
      </c>
      <c r="V28" s="45" t="n">
        <v>10</v>
      </c>
      <c r="W28" s="45" t="n">
        <v>5</v>
      </c>
      <c r="X28" s="45" t="n">
        <v>0</v>
      </c>
      <c r="Y28" s="45" t="n">
        <v>0</v>
      </c>
      <c r="Z28" s="47" t="n">
        <v>0</v>
      </c>
      <c r="AA28" s="47" t="n">
        <v>0</v>
      </c>
      <c r="AB28" s="47" t="n">
        <v>5</v>
      </c>
      <c r="AC28" s="47" t="n">
        <v>0</v>
      </c>
      <c r="AD28" s="47" t="n">
        <v>5</v>
      </c>
      <c r="AE28" s="47" t="n">
        <v>5</v>
      </c>
      <c r="AF28" s="47" t="n">
        <v>0</v>
      </c>
      <c r="AG28" s="47" t="n">
        <v>0</v>
      </c>
      <c r="AH28" s="47" t="n">
        <v>0</v>
      </c>
      <c r="AI28" s="47" t="n">
        <v>0</v>
      </c>
      <c r="AJ28" s="47" t="n">
        <v>0</v>
      </c>
      <c r="AK28" s="47" t="n">
        <v>0</v>
      </c>
      <c r="AL28" s="47" t="n">
        <v>0</v>
      </c>
    </row>
    <row r="29" customFormat="false" ht="12.75" hidden="false" customHeight="false" outlineLevel="0" collapsed="false">
      <c r="A29" s="45" t="s">
        <v>114</v>
      </c>
      <c r="B29" s="45" t="s">
        <v>166</v>
      </c>
      <c r="C29" s="45" t="s">
        <v>155</v>
      </c>
      <c r="D29" s="45" t="s">
        <v>126</v>
      </c>
      <c r="E29" s="46" t="s">
        <v>714</v>
      </c>
      <c r="F29" s="45" t="n">
        <v>5</v>
      </c>
      <c r="G29" s="45" t="n">
        <v>5</v>
      </c>
      <c r="H29" s="45" t="n">
        <v>5</v>
      </c>
      <c r="I29" s="45" t="n">
        <v>5</v>
      </c>
      <c r="J29" s="45" t="n">
        <v>5</v>
      </c>
      <c r="K29" s="45" t="n">
        <v>5</v>
      </c>
      <c r="L29" s="45" t="n">
        <v>5</v>
      </c>
      <c r="M29" s="45" t="n">
        <v>5</v>
      </c>
      <c r="N29" s="45" t="n">
        <v>5</v>
      </c>
      <c r="O29" s="45" t="n">
        <v>5</v>
      </c>
      <c r="P29" s="45" t="n">
        <v>5</v>
      </c>
      <c r="Q29" s="45" t="n">
        <v>5</v>
      </c>
      <c r="R29" s="45" t="n">
        <v>0</v>
      </c>
      <c r="S29" s="45" t="n">
        <v>0</v>
      </c>
      <c r="T29" s="45" t="n">
        <v>0</v>
      </c>
      <c r="U29" s="45" t="n">
        <v>0</v>
      </c>
      <c r="V29" s="45" t="n">
        <v>0</v>
      </c>
      <c r="W29" s="45" t="n">
        <v>0</v>
      </c>
      <c r="X29" s="45" t="n">
        <v>0</v>
      </c>
      <c r="Y29" s="45" t="n">
        <v>10</v>
      </c>
      <c r="Z29" s="47" t="n">
        <v>10</v>
      </c>
      <c r="AA29" s="47" t="n">
        <v>10</v>
      </c>
      <c r="AB29" s="47" t="n">
        <v>10</v>
      </c>
      <c r="AC29" s="47" t="n">
        <v>0</v>
      </c>
      <c r="AD29" s="47" t="n">
        <v>5</v>
      </c>
      <c r="AE29" s="47" t="n">
        <v>10</v>
      </c>
      <c r="AF29" s="47" t="n">
        <v>0</v>
      </c>
      <c r="AG29" s="47" t="n">
        <v>0</v>
      </c>
      <c r="AH29" s="47" t="n">
        <v>0</v>
      </c>
      <c r="AI29" s="47" t="n">
        <v>0</v>
      </c>
      <c r="AJ29" s="47" t="n">
        <v>0</v>
      </c>
      <c r="AK29" s="47" t="n">
        <v>0</v>
      </c>
      <c r="AL29" s="47" t="n">
        <v>0</v>
      </c>
    </row>
    <row r="30" customFormat="false" ht="12.75" hidden="false" customHeight="false" outlineLevel="0" collapsed="false">
      <c r="A30" s="45" t="s">
        <v>114</v>
      </c>
      <c r="B30" s="45" t="s">
        <v>167</v>
      </c>
      <c r="C30" s="45" t="s">
        <v>728</v>
      </c>
      <c r="D30" s="45" t="s">
        <v>167</v>
      </c>
      <c r="E30" s="46" t="s">
        <v>714</v>
      </c>
      <c r="F30" s="45" t="n">
        <v>60</v>
      </c>
      <c r="G30" s="45" t="n">
        <v>60</v>
      </c>
      <c r="H30" s="45" t="n">
        <v>60</v>
      </c>
      <c r="I30" s="45" t="n">
        <v>60</v>
      </c>
      <c r="J30" s="45" t="n">
        <v>60</v>
      </c>
      <c r="K30" s="45" t="n">
        <v>60</v>
      </c>
      <c r="L30" s="45" t="n">
        <v>60</v>
      </c>
      <c r="M30" s="45" t="n">
        <v>60</v>
      </c>
      <c r="N30" s="45" t="n">
        <v>60</v>
      </c>
      <c r="O30" s="45" t="n">
        <v>60</v>
      </c>
      <c r="P30" s="45" t="n">
        <v>60</v>
      </c>
      <c r="Q30" s="45" t="n">
        <v>70</v>
      </c>
      <c r="R30" s="45" t="n">
        <v>70</v>
      </c>
      <c r="S30" s="45" t="n">
        <v>70</v>
      </c>
      <c r="T30" s="45" t="n">
        <v>70</v>
      </c>
      <c r="U30" s="45" t="n">
        <v>75</v>
      </c>
      <c r="V30" s="45" t="n">
        <v>80</v>
      </c>
      <c r="W30" s="45" t="n">
        <v>85</v>
      </c>
      <c r="X30" s="45" t="n">
        <v>90</v>
      </c>
      <c r="Y30" s="45" t="n">
        <v>85</v>
      </c>
      <c r="Z30" s="47" t="n">
        <v>85</v>
      </c>
      <c r="AA30" s="47" t="n">
        <v>75</v>
      </c>
      <c r="AB30" s="47" t="n">
        <v>0</v>
      </c>
      <c r="AC30" s="47" t="n">
        <v>0</v>
      </c>
      <c r="AD30" s="47" t="n">
        <v>0</v>
      </c>
      <c r="AE30" s="47" t="n">
        <v>0</v>
      </c>
      <c r="AF30" s="47" t="n">
        <v>0</v>
      </c>
      <c r="AG30" s="47" t="n">
        <v>0</v>
      </c>
      <c r="AH30" s="47" t="n">
        <v>0</v>
      </c>
      <c r="AI30" s="47" t="n">
        <v>0</v>
      </c>
      <c r="AJ30" s="47" t="n">
        <v>0</v>
      </c>
      <c r="AK30" s="47" t="n">
        <v>0</v>
      </c>
      <c r="AL30" s="47" t="n">
        <v>0</v>
      </c>
    </row>
    <row r="31" customFormat="false" ht="12.75" hidden="false" customHeight="false" outlineLevel="0" collapsed="false">
      <c r="A31" s="45" t="s">
        <v>114</v>
      </c>
      <c r="B31" s="45"/>
      <c r="C31" s="45" t="s">
        <v>168</v>
      </c>
      <c r="D31" s="45" t="s">
        <v>167</v>
      </c>
      <c r="E31" s="46" t="s">
        <v>714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0</v>
      </c>
      <c r="O31" s="45" t="n">
        <v>0</v>
      </c>
      <c r="P31" s="45" t="n">
        <v>0</v>
      </c>
      <c r="Q31" s="45" t="n">
        <v>0</v>
      </c>
      <c r="R31" s="45" t="n">
        <v>0</v>
      </c>
      <c r="S31" s="45" t="n">
        <v>0</v>
      </c>
      <c r="T31" s="45" t="n">
        <v>0</v>
      </c>
      <c r="U31" s="45" t="n">
        <v>0</v>
      </c>
      <c r="V31" s="45" t="n">
        <v>0</v>
      </c>
      <c r="W31" s="45" t="n">
        <v>0</v>
      </c>
      <c r="X31" s="45" t="n">
        <v>0</v>
      </c>
      <c r="Y31" s="45" t="n">
        <v>0</v>
      </c>
      <c r="Z31" s="47" t="n">
        <v>0</v>
      </c>
      <c r="AA31" s="47" t="n">
        <v>0</v>
      </c>
      <c r="AB31" s="47" t="n">
        <v>25</v>
      </c>
      <c r="AC31" s="47" t="n">
        <v>20</v>
      </c>
      <c r="AD31" s="47" t="n">
        <v>15</v>
      </c>
      <c r="AE31" s="47" t="n">
        <v>5</v>
      </c>
      <c r="AF31" s="47" t="n">
        <v>0</v>
      </c>
      <c r="AG31" s="47" t="n">
        <v>0</v>
      </c>
      <c r="AH31" s="47" t="n">
        <v>0</v>
      </c>
      <c r="AI31" s="47" t="n">
        <v>0</v>
      </c>
      <c r="AJ31" s="47" t="n">
        <v>0</v>
      </c>
      <c r="AK31" s="47" t="n">
        <v>0</v>
      </c>
      <c r="AL31" s="47" t="n">
        <v>0</v>
      </c>
    </row>
    <row r="32" customFormat="false" ht="12.75" hidden="true" customHeight="false" outlineLevel="0" collapsed="false">
      <c r="A32" s="45" t="s">
        <v>114</v>
      </c>
      <c r="B32" s="45" t="s">
        <v>174</v>
      </c>
      <c r="C32" s="45" t="s">
        <v>729</v>
      </c>
      <c r="D32" s="45" t="s">
        <v>174</v>
      </c>
      <c r="E32" s="46" t="s">
        <v>714</v>
      </c>
      <c r="F32" s="45" t="n">
        <v>55</v>
      </c>
      <c r="G32" s="45" t="n">
        <v>55</v>
      </c>
      <c r="H32" s="45" t="n">
        <v>55</v>
      </c>
      <c r="I32" s="45" t="n">
        <v>55</v>
      </c>
      <c r="J32" s="45" t="n">
        <v>55</v>
      </c>
      <c r="K32" s="45" t="n">
        <v>55</v>
      </c>
      <c r="L32" s="45" t="n">
        <v>55</v>
      </c>
      <c r="M32" s="45" t="n">
        <v>55</v>
      </c>
      <c r="N32" s="45" t="n">
        <v>55</v>
      </c>
      <c r="O32" s="45" t="n">
        <v>55</v>
      </c>
      <c r="P32" s="45" t="n">
        <v>35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0</v>
      </c>
      <c r="V32" s="45" t="n">
        <v>0</v>
      </c>
      <c r="W32" s="45" t="n">
        <v>0</v>
      </c>
      <c r="X32" s="45" t="n">
        <v>0</v>
      </c>
      <c r="Y32" s="45" t="n">
        <v>0</v>
      </c>
      <c r="Z32" s="47" t="n">
        <v>0</v>
      </c>
      <c r="AA32" s="47" t="n">
        <v>0</v>
      </c>
      <c r="AB32" s="47" t="n">
        <v>0</v>
      </c>
      <c r="AC32" s="47" t="n">
        <v>0</v>
      </c>
      <c r="AD32" s="47" t="n">
        <v>0</v>
      </c>
      <c r="AE32" s="47" t="n">
        <v>0</v>
      </c>
      <c r="AF32" s="47" t="n">
        <v>0</v>
      </c>
      <c r="AG32" s="47" t="n">
        <v>0</v>
      </c>
      <c r="AH32" s="47" t="n">
        <v>0</v>
      </c>
      <c r="AI32" s="47" t="n">
        <v>0</v>
      </c>
      <c r="AJ32" s="47" t="n">
        <v>0</v>
      </c>
      <c r="AK32" s="47" t="n">
        <v>0</v>
      </c>
      <c r="AL32" s="47" t="n">
        <v>0</v>
      </c>
    </row>
    <row r="33" customFormat="false" ht="12.75" hidden="true" customHeight="false" outlineLevel="0" collapsed="false">
      <c r="A33" s="45" t="s">
        <v>114</v>
      </c>
      <c r="B33" s="45"/>
      <c r="C33" s="45" t="s">
        <v>463</v>
      </c>
      <c r="D33" s="45" t="s">
        <v>174</v>
      </c>
      <c r="E33" s="46" t="s">
        <v>714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5" t="n">
        <v>0</v>
      </c>
      <c r="L33" s="45" t="n">
        <v>0</v>
      </c>
      <c r="M33" s="45" t="n">
        <v>0</v>
      </c>
      <c r="N33" s="45" t="n">
        <v>0</v>
      </c>
      <c r="O33" s="45" t="n">
        <v>0</v>
      </c>
      <c r="P33" s="45" t="n">
        <v>0</v>
      </c>
      <c r="Q33" s="45" t="n">
        <v>0</v>
      </c>
      <c r="R33" s="45" t="n">
        <v>0</v>
      </c>
      <c r="S33" s="45" t="n">
        <v>0</v>
      </c>
      <c r="T33" s="45" t="n">
        <v>0</v>
      </c>
      <c r="U33" s="45" t="n">
        <v>0</v>
      </c>
      <c r="V33" s="45" t="n">
        <v>0</v>
      </c>
      <c r="W33" s="45" t="n">
        <v>0</v>
      </c>
      <c r="X33" s="45" t="n">
        <v>0</v>
      </c>
      <c r="Y33" s="45" t="n">
        <v>0</v>
      </c>
      <c r="Z33" s="47" t="n">
        <v>0</v>
      </c>
      <c r="AA33" s="47" t="n">
        <v>0</v>
      </c>
      <c r="AB33" s="47" t="n">
        <v>0</v>
      </c>
      <c r="AC33" s="47" t="n">
        <v>0</v>
      </c>
      <c r="AD33" s="47" t="n">
        <v>0</v>
      </c>
      <c r="AE33" s="47" t="n">
        <v>0</v>
      </c>
      <c r="AF33" s="47" t="n">
        <v>0</v>
      </c>
      <c r="AG33" s="47" t="n">
        <v>0</v>
      </c>
      <c r="AH33" s="47" t="n">
        <v>0</v>
      </c>
      <c r="AI33" s="47" t="n">
        <v>0</v>
      </c>
      <c r="AJ33" s="47" t="n">
        <v>0</v>
      </c>
      <c r="AK33" s="47" t="n">
        <v>0</v>
      </c>
      <c r="AL33" s="47" t="n">
        <v>0</v>
      </c>
    </row>
    <row r="34" customFormat="false" ht="12.75" hidden="true" customHeight="false" outlineLevel="0" collapsed="false">
      <c r="A34" s="45" t="s">
        <v>114</v>
      </c>
      <c r="B34" s="45" t="s">
        <v>138</v>
      </c>
      <c r="C34" s="45" t="s">
        <v>175</v>
      </c>
      <c r="D34" s="45" t="s">
        <v>138</v>
      </c>
      <c r="E34" s="46" t="s">
        <v>714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5" t="n">
        <v>5</v>
      </c>
      <c r="P34" s="45" t="n">
        <v>5</v>
      </c>
      <c r="Q34" s="45" t="n">
        <v>5</v>
      </c>
      <c r="R34" s="45" t="n">
        <v>5</v>
      </c>
      <c r="S34" s="45" t="n">
        <v>5</v>
      </c>
      <c r="T34" s="45" t="n">
        <v>5</v>
      </c>
      <c r="U34" s="45" t="n">
        <v>5</v>
      </c>
      <c r="V34" s="45" t="n">
        <v>0</v>
      </c>
      <c r="W34" s="45" t="n">
        <v>0</v>
      </c>
      <c r="X34" s="45" t="n">
        <v>0</v>
      </c>
      <c r="Y34" s="45" t="n">
        <v>0</v>
      </c>
      <c r="Z34" s="47" t="n">
        <v>0</v>
      </c>
      <c r="AA34" s="47" t="n">
        <v>0</v>
      </c>
      <c r="AB34" s="47" t="n">
        <v>0</v>
      </c>
      <c r="AC34" s="47" t="n">
        <v>0</v>
      </c>
      <c r="AD34" s="47" t="n">
        <v>0</v>
      </c>
      <c r="AE34" s="47" t="n">
        <v>0</v>
      </c>
      <c r="AF34" s="47" t="n">
        <v>0</v>
      </c>
      <c r="AG34" s="47" t="n">
        <v>0</v>
      </c>
      <c r="AH34" s="47" t="n">
        <v>0</v>
      </c>
      <c r="AI34" s="47" t="n">
        <v>0</v>
      </c>
      <c r="AJ34" s="47" t="n">
        <v>0</v>
      </c>
      <c r="AK34" s="47" t="n">
        <v>0</v>
      </c>
      <c r="AL34" s="47" t="n">
        <v>0</v>
      </c>
    </row>
    <row r="35" customFormat="false" ht="12.75" hidden="true" customHeight="false" outlineLevel="0" collapsed="false">
      <c r="A35" s="45" t="s">
        <v>114</v>
      </c>
      <c r="B35" s="45" t="s">
        <v>176</v>
      </c>
      <c r="C35" s="45" t="s">
        <v>177</v>
      </c>
      <c r="D35" s="45" t="s">
        <v>176</v>
      </c>
      <c r="E35" s="46" t="s">
        <v>714</v>
      </c>
      <c r="F35" s="45" t="n">
        <v>10</v>
      </c>
      <c r="G35" s="45" t="n">
        <v>10</v>
      </c>
      <c r="H35" s="45" t="n">
        <v>10</v>
      </c>
      <c r="I35" s="45" t="n">
        <v>10</v>
      </c>
      <c r="J35" s="45" t="n">
        <v>10</v>
      </c>
      <c r="K35" s="45" t="n">
        <v>10</v>
      </c>
      <c r="L35" s="45" t="n">
        <v>10</v>
      </c>
      <c r="M35" s="45" t="n">
        <v>10</v>
      </c>
      <c r="N35" s="45" t="n">
        <v>10</v>
      </c>
      <c r="O35" s="45" t="n">
        <v>15</v>
      </c>
      <c r="P35" s="45" t="n">
        <v>20</v>
      </c>
      <c r="Q35" s="45" t="n">
        <v>20</v>
      </c>
      <c r="R35" s="45" t="n">
        <v>20</v>
      </c>
      <c r="S35" s="45" t="n">
        <v>20</v>
      </c>
      <c r="T35" s="45" t="n">
        <v>5</v>
      </c>
      <c r="U35" s="45" t="n">
        <v>0</v>
      </c>
      <c r="V35" s="45" t="n">
        <v>0</v>
      </c>
      <c r="W35" s="45" t="n">
        <v>0</v>
      </c>
      <c r="X35" s="45" t="n">
        <v>0</v>
      </c>
      <c r="Y35" s="45" t="n">
        <v>0</v>
      </c>
      <c r="Z35" s="47" t="n">
        <v>0</v>
      </c>
      <c r="AA35" s="47" t="n">
        <v>0</v>
      </c>
      <c r="AB35" s="47" t="n">
        <v>0</v>
      </c>
      <c r="AC35" s="47" t="n">
        <v>0</v>
      </c>
      <c r="AD35" s="47" t="n">
        <v>0</v>
      </c>
      <c r="AE35" s="47" t="n">
        <v>0</v>
      </c>
      <c r="AF35" s="47" t="n">
        <v>0</v>
      </c>
      <c r="AG35" s="47" t="n">
        <v>0</v>
      </c>
      <c r="AH35" s="47" t="n">
        <v>0</v>
      </c>
      <c r="AI35" s="47" t="n">
        <v>0</v>
      </c>
      <c r="AJ35" s="47" t="n">
        <v>0</v>
      </c>
      <c r="AK35" s="47" t="n">
        <v>0</v>
      </c>
      <c r="AL35" s="47" t="n">
        <v>0</v>
      </c>
    </row>
    <row r="36" customFormat="false" ht="12.75" hidden="false" customHeight="false" outlineLevel="0" collapsed="false">
      <c r="A36" s="45" t="s">
        <v>114</v>
      </c>
      <c r="B36" s="45" t="s">
        <v>183</v>
      </c>
      <c r="C36" s="45" t="s">
        <v>184</v>
      </c>
      <c r="D36" s="45" t="s">
        <v>183</v>
      </c>
      <c r="E36" s="46" t="s">
        <v>714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5" t="n">
        <v>0</v>
      </c>
      <c r="L36" s="45" t="n">
        <v>0</v>
      </c>
      <c r="M36" s="45" t="n">
        <v>0</v>
      </c>
      <c r="N36" s="45" t="n">
        <v>0</v>
      </c>
      <c r="O36" s="45" t="n">
        <v>0</v>
      </c>
      <c r="P36" s="45" t="n">
        <v>0</v>
      </c>
      <c r="Q36" s="45" t="n">
        <v>0</v>
      </c>
      <c r="R36" s="45" t="n">
        <v>0</v>
      </c>
      <c r="S36" s="45" t="n">
        <v>0</v>
      </c>
      <c r="T36" s="45" t="n">
        <v>0</v>
      </c>
      <c r="U36" s="45" t="n">
        <v>0</v>
      </c>
      <c r="V36" s="45" t="n">
        <v>0</v>
      </c>
      <c r="W36" s="45" t="n">
        <v>0</v>
      </c>
      <c r="X36" s="45" t="n">
        <v>5</v>
      </c>
      <c r="Y36" s="45" t="n">
        <v>5</v>
      </c>
      <c r="Z36" s="47" t="n">
        <v>5</v>
      </c>
      <c r="AA36" s="47" t="n">
        <v>5</v>
      </c>
      <c r="AB36" s="47" t="n">
        <v>0</v>
      </c>
      <c r="AC36" s="47" t="n">
        <v>0</v>
      </c>
      <c r="AD36" s="47" t="n">
        <v>0</v>
      </c>
      <c r="AE36" s="47" t="n">
        <v>0</v>
      </c>
      <c r="AF36" s="47" t="n">
        <v>0</v>
      </c>
      <c r="AG36" s="47" t="n">
        <v>0</v>
      </c>
      <c r="AH36" s="47" t="n">
        <v>0</v>
      </c>
      <c r="AI36" s="47" t="n">
        <v>0</v>
      </c>
      <c r="AJ36" s="47" t="n">
        <v>0</v>
      </c>
      <c r="AK36" s="47" t="n">
        <v>0</v>
      </c>
      <c r="AL36" s="47" t="n">
        <v>0</v>
      </c>
    </row>
    <row r="37" customFormat="false" ht="12.75" hidden="true" customHeight="false" outlineLevel="0" collapsed="false">
      <c r="A37" s="45" t="s">
        <v>114</v>
      </c>
      <c r="B37" s="45"/>
      <c r="C37" s="45" t="s">
        <v>187</v>
      </c>
      <c r="D37" s="45" t="s">
        <v>183</v>
      </c>
      <c r="E37" s="46" t="s">
        <v>714</v>
      </c>
      <c r="F37" s="45" t="n">
        <v>35</v>
      </c>
      <c r="G37" s="45" t="n">
        <v>35</v>
      </c>
      <c r="H37" s="45" t="n">
        <v>35</v>
      </c>
      <c r="I37" s="45" t="n">
        <v>35</v>
      </c>
      <c r="J37" s="45" t="n">
        <v>35</v>
      </c>
      <c r="K37" s="45" t="n">
        <v>35</v>
      </c>
      <c r="L37" s="45" t="n">
        <v>35</v>
      </c>
      <c r="M37" s="45" t="n">
        <v>35</v>
      </c>
      <c r="N37" s="45" t="n">
        <v>35</v>
      </c>
      <c r="O37" s="45" t="n">
        <v>35</v>
      </c>
      <c r="P37" s="45" t="n">
        <v>20</v>
      </c>
      <c r="Q37" s="45" t="n">
        <v>0</v>
      </c>
      <c r="R37" s="45" t="n">
        <v>0</v>
      </c>
      <c r="S37" s="45" t="n">
        <v>0</v>
      </c>
      <c r="T37" s="45" t="n">
        <v>0</v>
      </c>
      <c r="U37" s="45" t="n">
        <v>0</v>
      </c>
      <c r="V37" s="45" t="n">
        <v>0</v>
      </c>
      <c r="W37" s="45" t="n">
        <v>0</v>
      </c>
      <c r="X37" s="45" t="n">
        <v>0</v>
      </c>
      <c r="Y37" s="45" t="n">
        <v>0</v>
      </c>
      <c r="Z37" s="47" t="n">
        <v>0</v>
      </c>
      <c r="AA37" s="47" t="n">
        <v>0</v>
      </c>
      <c r="AB37" s="47" t="n">
        <v>0</v>
      </c>
      <c r="AC37" s="47" t="n">
        <v>0</v>
      </c>
      <c r="AD37" s="47" t="n">
        <v>0</v>
      </c>
      <c r="AE37" s="47" t="n">
        <v>0</v>
      </c>
      <c r="AF37" s="47" t="n">
        <v>0</v>
      </c>
      <c r="AG37" s="47" t="n">
        <v>0</v>
      </c>
      <c r="AH37" s="47" t="n">
        <v>0</v>
      </c>
      <c r="AI37" s="47" t="n">
        <v>0</v>
      </c>
      <c r="AJ37" s="47" t="n">
        <v>0</v>
      </c>
      <c r="AK37" s="47" t="n">
        <v>0</v>
      </c>
      <c r="AL37" s="47" t="n">
        <v>0</v>
      </c>
    </row>
    <row r="38" customFormat="false" ht="12.75" hidden="false" customHeight="false" outlineLevel="0" collapsed="false">
      <c r="A38" s="45" t="s">
        <v>188</v>
      </c>
      <c r="B38" s="45" t="s">
        <v>189</v>
      </c>
      <c r="C38" s="45" t="s">
        <v>730</v>
      </c>
      <c r="D38" s="45" t="s">
        <v>93</v>
      </c>
      <c r="E38" s="46" t="s">
        <v>714</v>
      </c>
      <c r="F38" s="45" t="n">
        <v>0</v>
      </c>
      <c r="G38" s="45" t="n">
        <v>0</v>
      </c>
      <c r="H38" s="45" t="n">
        <v>0</v>
      </c>
      <c r="I38" s="45" t="n">
        <v>50</v>
      </c>
      <c r="J38" s="45" t="n">
        <v>100</v>
      </c>
      <c r="K38" s="45" t="n">
        <v>130</v>
      </c>
      <c r="L38" s="45" t="n">
        <v>160</v>
      </c>
      <c r="M38" s="45" t="n">
        <v>175</v>
      </c>
      <c r="N38" s="45" t="n">
        <v>200</v>
      </c>
      <c r="O38" s="45" t="n">
        <v>210</v>
      </c>
      <c r="P38" s="45" t="n">
        <v>220</v>
      </c>
      <c r="Q38" s="45" t="n">
        <v>220</v>
      </c>
      <c r="R38" s="45" t="n">
        <v>220</v>
      </c>
      <c r="S38" s="45" t="n">
        <v>220</v>
      </c>
      <c r="T38" s="45" t="n">
        <v>220</v>
      </c>
      <c r="U38" s="45" t="n">
        <v>220</v>
      </c>
      <c r="V38" s="45" t="n">
        <v>220</v>
      </c>
      <c r="W38" s="45" t="n">
        <v>220</v>
      </c>
      <c r="X38" s="45" t="n">
        <v>220</v>
      </c>
      <c r="Y38" s="45" t="n">
        <v>240</v>
      </c>
      <c r="Z38" s="47" t="n">
        <v>260</v>
      </c>
      <c r="AA38" s="47" t="n">
        <v>260</v>
      </c>
      <c r="AB38" s="47" t="n">
        <v>265</v>
      </c>
      <c r="AC38" s="47" t="n">
        <v>270</v>
      </c>
      <c r="AD38" s="47" t="n">
        <v>270</v>
      </c>
      <c r="AE38" s="47" t="n">
        <v>270</v>
      </c>
      <c r="AF38" s="47" t="n">
        <v>285</v>
      </c>
      <c r="AG38" s="47" t="n">
        <v>315</v>
      </c>
      <c r="AH38" s="47" t="n">
        <v>330</v>
      </c>
      <c r="AI38" s="47" t="n">
        <v>345</v>
      </c>
      <c r="AJ38" s="47" t="n">
        <v>360</v>
      </c>
      <c r="AK38" s="47" t="n">
        <v>375</v>
      </c>
      <c r="AL38" s="47" t="n">
        <v>395</v>
      </c>
    </row>
    <row r="39" customFormat="false" ht="12.75" hidden="false" customHeight="false" outlineLevel="0" collapsed="false">
      <c r="A39" s="45" t="s">
        <v>188</v>
      </c>
      <c r="B39" s="45" t="s">
        <v>193</v>
      </c>
      <c r="C39" s="45" t="s">
        <v>194</v>
      </c>
      <c r="D39" s="45" t="s">
        <v>195</v>
      </c>
      <c r="E39" s="46" t="s">
        <v>714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5" t="n">
        <v>0</v>
      </c>
      <c r="L39" s="45" t="n">
        <v>0</v>
      </c>
      <c r="M39" s="45" t="n">
        <v>0</v>
      </c>
      <c r="N39" s="45" t="n">
        <v>0</v>
      </c>
      <c r="O39" s="45" t="n">
        <v>0</v>
      </c>
      <c r="P39" s="45" t="n">
        <v>0</v>
      </c>
      <c r="Q39" s="45" t="n">
        <v>0</v>
      </c>
      <c r="R39" s="45" t="n">
        <v>0</v>
      </c>
      <c r="S39" s="45" t="n">
        <v>0</v>
      </c>
      <c r="T39" s="45" t="n">
        <v>0</v>
      </c>
      <c r="U39" s="45" t="n">
        <v>0</v>
      </c>
      <c r="V39" s="45" t="n">
        <v>0</v>
      </c>
      <c r="W39" s="45" t="n">
        <v>0</v>
      </c>
      <c r="X39" s="45" t="n">
        <v>0</v>
      </c>
      <c r="Y39" s="45" t="n">
        <v>0</v>
      </c>
      <c r="Z39" s="47" t="n">
        <v>5</v>
      </c>
      <c r="AA39" s="47" t="n">
        <v>20</v>
      </c>
      <c r="AB39" s="47" t="n">
        <v>25</v>
      </c>
      <c r="AC39" s="47" t="n">
        <v>25</v>
      </c>
      <c r="AD39" s="47" t="n">
        <v>25</v>
      </c>
      <c r="AE39" s="47" t="n">
        <v>25</v>
      </c>
      <c r="AF39" s="47" t="n">
        <v>25</v>
      </c>
      <c r="AG39" s="47" t="n">
        <v>25</v>
      </c>
      <c r="AH39" s="47" t="n">
        <v>25</v>
      </c>
      <c r="AI39" s="47" t="n">
        <v>25</v>
      </c>
      <c r="AJ39" s="47" t="n">
        <v>25</v>
      </c>
      <c r="AK39" s="47" t="n">
        <v>25</v>
      </c>
      <c r="AL39" s="47" t="n">
        <v>25</v>
      </c>
    </row>
    <row r="40" customFormat="false" ht="12.75" hidden="false" customHeight="false" outlineLevel="0" collapsed="false">
      <c r="A40" s="45" t="s">
        <v>188</v>
      </c>
      <c r="B40" s="45" t="s">
        <v>195</v>
      </c>
      <c r="C40" s="45" t="s">
        <v>196</v>
      </c>
      <c r="D40" s="45" t="s">
        <v>195</v>
      </c>
      <c r="E40" s="46" t="s">
        <v>714</v>
      </c>
      <c r="F40" s="45" t="n">
        <v>65</v>
      </c>
      <c r="G40" s="45" t="n">
        <v>75</v>
      </c>
      <c r="H40" s="45" t="n">
        <v>75</v>
      </c>
      <c r="I40" s="45" t="n">
        <v>50</v>
      </c>
      <c r="J40" s="45" t="n">
        <v>40</v>
      </c>
      <c r="K40" s="45" t="n">
        <v>40</v>
      </c>
      <c r="L40" s="45" t="n">
        <v>40</v>
      </c>
      <c r="M40" s="45" t="n">
        <v>40</v>
      </c>
      <c r="N40" s="45" t="n">
        <v>40</v>
      </c>
      <c r="O40" s="45" t="n">
        <v>35</v>
      </c>
      <c r="P40" s="45" t="n">
        <v>25</v>
      </c>
      <c r="Q40" s="45" t="n">
        <v>25</v>
      </c>
      <c r="R40" s="45" t="n">
        <v>25</v>
      </c>
      <c r="S40" s="45" t="n">
        <v>25</v>
      </c>
      <c r="T40" s="45" t="n">
        <v>25</v>
      </c>
      <c r="U40" s="45" t="n">
        <v>25</v>
      </c>
      <c r="V40" s="45" t="n">
        <v>15</v>
      </c>
      <c r="W40" s="45" t="n">
        <v>0</v>
      </c>
      <c r="X40" s="45" t="n">
        <v>0</v>
      </c>
      <c r="Y40" s="45" t="n">
        <v>30</v>
      </c>
      <c r="Z40" s="47" t="n">
        <v>25</v>
      </c>
      <c r="AA40" s="47" t="n">
        <v>10</v>
      </c>
      <c r="AB40" s="47" t="n">
        <v>5</v>
      </c>
      <c r="AC40" s="47" t="n">
        <v>5</v>
      </c>
      <c r="AD40" s="47" t="n">
        <v>5</v>
      </c>
      <c r="AE40" s="47" t="n">
        <v>5</v>
      </c>
      <c r="AF40" s="47" t="n">
        <v>5</v>
      </c>
      <c r="AG40" s="47" t="n">
        <v>5</v>
      </c>
      <c r="AH40" s="47" t="n">
        <v>5</v>
      </c>
      <c r="AI40" s="47" t="n">
        <v>5</v>
      </c>
      <c r="AJ40" s="47" t="n">
        <v>5</v>
      </c>
      <c r="AK40" s="47" t="n">
        <v>10</v>
      </c>
      <c r="AL40" s="47" t="n">
        <v>10</v>
      </c>
    </row>
    <row r="41" customFormat="false" ht="12.75" hidden="false" customHeight="false" outlineLevel="0" collapsed="false">
      <c r="A41" s="45" t="s">
        <v>198</v>
      </c>
      <c r="B41" s="45" t="s">
        <v>199</v>
      </c>
      <c r="C41" s="45" t="s">
        <v>199</v>
      </c>
      <c r="D41" s="45" t="s">
        <v>199</v>
      </c>
      <c r="E41" s="46" t="s">
        <v>714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5" t="n">
        <v>0</v>
      </c>
      <c r="L41" s="45" t="n">
        <v>0</v>
      </c>
      <c r="M41" s="45" t="n">
        <v>0</v>
      </c>
      <c r="N41" s="45" t="n">
        <v>0</v>
      </c>
      <c r="O41" s="45" t="n">
        <v>0</v>
      </c>
      <c r="P41" s="45" t="n">
        <v>0</v>
      </c>
      <c r="Q41" s="45" t="n">
        <v>0</v>
      </c>
      <c r="R41" s="45" t="n">
        <v>0</v>
      </c>
      <c r="S41" s="45" t="n">
        <v>0</v>
      </c>
      <c r="T41" s="45" t="n">
        <v>0</v>
      </c>
      <c r="U41" s="45" t="n">
        <v>0</v>
      </c>
      <c r="V41" s="45" t="n">
        <v>0</v>
      </c>
      <c r="W41" s="45" t="n">
        <v>0</v>
      </c>
      <c r="X41" s="45" t="n">
        <v>0</v>
      </c>
      <c r="Y41" s="45" t="n">
        <v>0</v>
      </c>
      <c r="Z41" s="47" t="n">
        <v>0</v>
      </c>
      <c r="AA41" s="47" t="n">
        <v>0</v>
      </c>
      <c r="AB41" s="47" t="n">
        <v>5</v>
      </c>
      <c r="AC41" s="47" t="n">
        <v>5</v>
      </c>
      <c r="AD41" s="47" t="n">
        <v>5</v>
      </c>
      <c r="AE41" s="47" t="n">
        <v>5</v>
      </c>
      <c r="AF41" s="47" t="n">
        <v>5</v>
      </c>
      <c r="AG41" s="47" t="n">
        <v>5</v>
      </c>
      <c r="AH41" s="47" t="n">
        <v>5</v>
      </c>
      <c r="AI41" s="47" t="n">
        <v>5</v>
      </c>
      <c r="AJ41" s="47" t="n">
        <v>5</v>
      </c>
      <c r="AK41" s="47" t="n">
        <v>5</v>
      </c>
      <c r="AL41" s="47" t="n">
        <v>5</v>
      </c>
    </row>
    <row r="42" customFormat="false" ht="12.75" hidden="false" customHeight="false" outlineLevel="0" collapsed="false">
      <c r="A42" s="45" t="s">
        <v>200</v>
      </c>
      <c r="B42" s="45" t="s">
        <v>201</v>
      </c>
      <c r="C42" s="45" t="s">
        <v>202</v>
      </c>
      <c r="D42" s="45" t="s">
        <v>203</v>
      </c>
      <c r="E42" s="46" t="s">
        <v>714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5" t="n">
        <v>0</v>
      </c>
      <c r="L42" s="45" t="n">
        <v>0</v>
      </c>
      <c r="M42" s="45" t="n">
        <v>0</v>
      </c>
      <c r="N42" s="45" t="n">
        <v>0</v>
      </c>
      <c r="O42" s="45" t="n">
        <v>0</v>
      </c>
      <c r="P42" s="45" t="n">
        <v>0</v>
      </c>
      <c r="Q42" s="45" t="n">
        <v>0</v>
      </c>
      <c r="R42" s="45" t="n">
        <v>0</v>
      </c>
      <c r="S42" s="45" t="n">
        <v>0</v>
      </c>
      <c r="T42" s="45" t="n">
        <v>0</v>
      </c>
      <c r="U42" s="45" t="n">
        <v>0</v>
      </c>
      <c r="V42" s="45" t="n">
        <v>0</v>
      </c>
      <c r="W42" s="45" t="n">
        <v>0</v>
      </c>
      <c r="X42" s="45" t="n">
        <v>0</v>
      </c>
      <c r="Y42" s="45" t="n">
        <v>0</v>
      </c>
      <c r="Z42" s="47" t="n">
        <v>0</v>
      </c>
      <c r="AA42" s="47" t="n">
        <v>0</v>
      </c>
      <c r="AB42" s="47" t="n">
        <v>0</v>
      </c>
      <c r="AC42" s="47" t="n">
        <v>5</v>
      </c>
      <c r="AD42" s="47" t="n">
        <v>5</v>
      </c>
      <c r="AE42" s="47" t="n">
        <v>0</v>
      </c>
      <c r="AF42" s="47" t="n">
        <v>0</v>
      </c>
      <c r="AG42" s="47" t="n">
        <v>0</v>
      </c>
      <c r="AH42" s="47" t="n">
        <v>0</v>
      </c>
      <c r="AI42" s="47" t="n">
        <v>0</v>
      </c>
      <c r="AJ42" s="47" t="n">
        <v>0</v>
      </c>
      <c r="AK42" s="47" t="n">
        <v>0</v>
      </c>
      <c r="AL42" s="47" t="n">
        <v>0</v>
      </c>
    </row>
    <row r="43" customFormat="false" ht="12.75" hidden="false" customHeight="false" outlineLevel="0" collapsed="false">
      <c r="A43" s="45" t="s">
        <v>204</v>
      </c>
      <c r="B43" s="45" t="s">
        <v>731</v>
      </c>
      <c r="C43" s="45" t="s">
        <v>732</v>
      </c>
      <c r="D43" s="45" t="s">
        <v>731</v>
      </c>
      <c r="E43" s="46" t="s">
        <v>714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5" t="n">
        <v>0</v>
      </c>
      <c r="L43" s="45" t="n">
        <v>0</v>
      </c>
      <c r="M43" s="45" t="n">
        <v>0</v>
      </c>
      <c r="N43" s="45" t="n">
        <v>0</v>
      </c>
      <c r="O43" s="45" t="n">
        <v>0</v>
      </c>
      <c r="P43" s="45" t="n">
        <v>0</v>
      </c>
      <c r="Q43" s="45" t="n">
        <v>0</v>
      </c>
      <c r="R43" s="45" t="n">
        <v>0</v>
      </c>
      <c r="S43" s="45" t="n">
        <v>0</v>
      </c>
      <c r="T43" s="45" t="n">
        <v>0</v>
      </c>
      <c r="U43" s="45" t="n">
        <v>0</v>
      </c>
      <c r="V43" s="45" t="n">
        <v>0</v>
      </c>
      <c r="W43" s="45" t="n">
        <v>0</v>
      </c>
      <c r="X43" s="45" t="n">
        <v>0</v>
      </c>
      <c r="Y43" s="45" t="n">
        <v>0</v>
      </c>
      <c r="Z43" s="47" t="n">
        <v>5</v>
      </c>
      <c r="AA43" s="47" t="n">
        <v>0</v>
      </c>
      <c r="AB43" s="47" t="n">
        <v>0</v>
      </c>
      <c r="AC43" s="47" t="n">
        <v>0</v>
      </c>
      <c r="AD43" s="47" t="n">
        <v>0</v>
      </c>
      <c r="AE43" s="47" t="n">
        <v>0</v>
      </c>
      <c r="AF43" s="47" t="n">
        <v>0</v>
      </c>
      <c r="AG43" s="47" t="n">
        <v>0</v>
      </c>
      <c r="AH43" s="47" t="n">
        <v>0</v>
      </c>
      <c r="AI43" s="47" t="n">
        <v>0</v>
      </c>
      <c r="AJ43" s="47" t="n">
        <v>0</v>
      </c>
      <c r="AK43" s="47" t="n">
        <v>0</v>
      </c>
      <c r="AL43" s="47" t="n">
        <v>0</v>
      </c>
    </row>
    <row r="44" customFormat="false" ht="12.75" hidden="false" customHeight="false" outlineLevel="0" collapsed="false">
      <c r="A44" s="45" t="s">
        <v>208</v>
      </c>
      <c r="B44" s="45" t="s">
        <v>209</v>
      </c>
      <c r="C44" s="45" t="s">
        <v>212</v>
      </c>
      <c r="D44" s="45" t="s">
        <v>209</v>
      </c>
      <c r="E44" s="46" t="s">
        <v>714</v>
      </c>
      <c r="F44" s="45" t="n">
        <v>130</v>
      </c>
      <c r="G44" s="45" t="n">
        <v>130</v>
      </c>
      <c r="H44" s="45" t="n">
        <v>140</v>
      </c>
      <c r="I44" s="45" t="n">
        <v>140</v>
      </c>
      <c r="J44" s="45" t="n">
        <v>120</v>
      </c>
      <c r="K44" s="45" t="n">
        <v>90</v>
      </c>
      <c r="L44" s="45" t="n">
        <v>75</v>
      </c>
      <c r="M44" s="45" t="n">
        <v>65</v>
      </c>
      <c r="N44" s="45" t="n">
        <v>65</v>
      </c>
      <c r="O44" s="45" t="n">
        <v>65</v>
      </c>
      <c r="P44" s="45" t="n">
        <v>60</v>
      </c>
      <c r="Q44" s="45" t="n">
        <v>60</v>
      </c>
      <c r="R44" s="45" t="n">
        <v>55</v>
      </c>
      <c r="S44" s="45" t="n">
        <v>50</v>
      </c>
      <c r="T44" s="45" t="n">
        <v>50</v>
      </c>
      <c r="U44" s="45" t="n">
        <v>45</v>
      </c>
      <c r="V44" s="45" t="n">
        <v>35</v>
      </c>
      <c r="W44" s="45" t="n">
        <v>0</v>
      </c>
      <c r="X44" s="45" t="n">
        <v>35</v>
      </c>
      <c r="Y44" s="45" t="n">
        <v>30</v>
      </c>
      <c r="Z44" s="47" t="n">
        <v>40</v>
      </c>
      <c r="AA44" s="47" t="n">
        <v>45</v>
      </c>
      <c r="AB44" s="47" t="n">
        <v>45</v>
      </c>
      <c r="AC44" s="47" t="n">
        <v>45</v>
      </c>
      <c r="AD44" s="47" t="n">
        <v>45</v>
      </c>
      <c r="AE44" s="47" t="n">
        <v>35</v>
      </c>
      <c r="AF44" s="47" t="n">
        <v>30</v>
      </c>
      <c r="AG44" s="47" t="n">
        <v>30</v>
      </c>
      <c r="AH44" s="47" t="n">
        <v>30</v>
      </c>
      <c r="AI44" s="47" t="n">
        <v>30</v>
      </c>
      <c r="AJ44" s="47" t="n">
        <v>30</v>
      </c>
      <c r="AK44" s="47" t="n">
        <v>30</v>
      </c>
      <c r="AL44" s="47" t="n">
        <v>30</v>
      </c>
    </row>
    <row r="45" customFormat="false" ht="12.75" hidden="true" customHeight="false" outlineLevel="0" collapsed="false">
      <c r="A45" s="45" t="s">
        <v>208</v>
      </c>
      <c r="B45" s="45"/>
      <c r="C45" s="45" t="s">
        <v>213</v>
      </c>
      <c r="D45" s="45" t="s">
        <v>209</v>
      </c>
      <c r="E45" s="46" t="s">
        <v>714</v>
      </c>
      <c r="F45" s="45" t="n">
        <v>70</v>
      </c>
      <c r="G45" s="45" t="n">
        <v>60</v>
      </c>
      <c r="H45" s="45" t="n">
        <v>60</v>
      </c>
      <c r="I45" s="45" t="n">
        <v>65</v>
      </c>
      <c r="J45" s="45" t="n">
        <v>70</v>
      </c>
      <c r="K45" s="45" t="n">
        <v>70</v>
      </c>
      <c r="L45" s="45" t="n">
        <v>70</v>
      </c>
      <c r="M45" s="45" t="n">
        <v>60</v>
      </c>
      <c r="N45" s="45" t="n">
        <v>60</v>
      </c>
      <c r="O45" s="45" t="n">
        <v>55</v>
      </c>
      <c r="P45" s="45" t="n">
        <v>50</v>
      </c>
      <c r="Q45" s="45" t="n">
        <v>10</v>
      </c>
      <c r="R45" s="45" t="n">
        <v>0</v>
      </c>
      <c r="S45" s="45" t="n">
        <v>0</v>
      </c>
      <c r="T45" s="45" t="n">
        <v>0</v>
      </c>
      <c r="U45" s="45" t="n">
        <v>0</v>
      </c>
      <c r="V45" s="45" t="n">
        <v>0</v>
      </c>
      <c r="W45" s="45" t="n">
        <v>0</v>
      </c>
      <c r="X45" s="45" t="n">
        <v>0</v>
      </c>
      <c r="Y45" s="45" t="n">
        <v>0</v>
      </c>
      <c r="Z45" s="47" t="n">
        <v>0</v>
      </c>
      <c r="AA45" s="47" t="n">
        <v>0</v>
      </c>
      <c r="AB45" s="47" t="n">
        <v>0</v>
      </c>
      <c r="AC45" s="47" t="n">
        <v>0</v>
      </c>
      <c r="AD45" s="47" t="n">
        <v>0</v>
      </c>
      <c r="AE45" s="47" t="n">
        <v>0</v>
      </c>
      <c r="AF45" s="47" t="n">
        <v>0</v>
      </c>
      <c r="AG45" s="47" t="n">
        <v>0</v>
      </c>
      <c r="AH45" s="47" t="n">
        <v>0</v>
      </c>
      <c r="AI45" s="47" t="n">
        <v>0</v>
      </c>
      <c r="AJ45" s="47" t="n">
        <v>0</v>
      </c>
      <c r="AK45" s="47" t="n">
        <v>0</v>
      </c>
      <c r="AL45" s="47" t="n">
        <v>0</v>
      </c>
    </row>
    <row r="46" customFormat="false" ht="12.75" hidden="true" customHeight="false" outlineLevel="0" collapsed="false">
      <c r="A46" s="45" t="s">
        <v>208</v>
      </c>
      <c r="B46" s="45" t="s">
        <v>217</v>
      </c>
      <c r="C46" s="45" t="s">
        <v>219</v>
      </c>
      <c r="D46" s="45" t="s">
        <v>217</v>
      </c>
      <c r="E46" s="46" t="s">
        <v>714</v>
      </c>
      <c r="F46" s="45" t="n">
        <v>10</v>
      </c>
      <c r="G46" s="45" t="n">
        <v>10</v>
      </c>
      <c r="H46" s="45" t="n">
        <v>10</v>
      </c>
      <c r="I46" s="45" t="n">
        <v>10</v>
      </c>
      <c r="J46" s="45" t="n">
        <v>10</v>
      </c>
      <c r="K46" s="45" t="n">
        <v>5</v>
      </c>
      <c r="L46" s="45" t="n">
        <v>5</v>
      </c>
      <c r="M46" s="45" t="n">
        <v>0</v>
      </c>
      <c r="N46" s="45" t="n">
        <v>0</v>
      </c>
      <c r="O46" s="45" t="n">
        <v>0</v>
      </c>
      <c r="P46" s="45" t="n">
        <v>0</v>
      </c>
      <c r="Q46" s="45" t="n">
        <v>0</v>
      </c>
      <c r="R46" s="45" t="n">
        <v>0</v>
      </c>
      <c r="S46" s="45" t="n">
        <v>0</v>
      </c>
      <c r="T46" s="45" t="n">
        <v>0</v>
      </c>
      <c r="U46" s="45" t="n">
        <v>0</v>
      </c>
      <c r="V46" s="45" t="n">
        <v>0</v>
      </c>
      <c r="W46" s="45" t="n">
        <v>0</v>
      </c>
      <c r="X46" s="45" t="n">
        <v>0</v>
      </c>
      <c r="Y46" s="45" t="n">
        <v>0</v>
      </c>
      <c r="Z46" s="47" t="n">
        <v>0</v>
      </c>
      <c r="AA46" s="47" t="n">
        <v>0</v>
      </c>
      <c r="AB46" s="47" t="n">
        <v>0</v>
      </c>
      <c r="AC46" s="47" t="n">
        <v>0</v>
      </c>
      <c r="AD46" s="47" t="n">
        <v>0</v>
      </c>
      <c r="AE46" s="47" t="n">
        <v>0</v>
      </c>
      <c r="AF46" s="47" t="n">
        <v>0</v>
      </c>
      <c r="AG46" s="47" t="n">
        <v>0</v>
      </c>
      <c r="AH46" s="47" t="n">
        <v>0</v>
      </c>
      <c r="AI46" s="47" t="n">
        <v>0</v>
      </c>
      <c r="AJ46" s="47" t="n">
        <v>0</v>
      </c>
      <c r="AK46" s="47" t="n">
        <v>0</v>
      </c>
      <c r="AL46" s="47" t="n">
        <v>0</v>
      </c>
    </row>
    <row r="47" customFormat="false" ht="12.75" hidden="true" customHeight="false" outlineLevel="0" collapsed="false">
      <c r="A47" s="45" t="s">
        <v>208</v>
      </c>
      <c r="B47" s="45"/>
      <c r="C47" s="45" t="s">
        <v>468</v>
      </c>
      <c r="D47" s="45" t="s">
        <v>217</v>
      </c>
      <c r="E47" s="46" t="s">
        <v>714</v>
      </c>
      <c r="F47" s="45" t="n">
        <v>10</v>
      </c>
      <c r="G47" s="45" t="n">
        <v>5</v>
      </c>
      <c r="H47" s="45" t="n">
        <v>5</v>
      </c>
      <c r="I47" s="45" t="n">
        <v>0</v>
      </c>
      <c r="J47" s="45" t="n">
        <v>0</v>
      </c>
      <c r="K47" s="45" t="n">
        <v>0</v>
      </c>
      <c r="L47" s="45" t="n">
        <v>0</v>
      </c>
      <c r="M47" s="45" t="n">
        <v>0</v>
      </c>
      <c r="N47" s="45" t="n">
        <v>0</v>
      </c>
      <c r="O47" s="45" t="n">
        <v>0</v>
      </c>
      <c r="P47" s="45" t="n">
        <v>0</v>
      </c>
      <c r="Q47" s="45" t="n">
        <v>0</v>
      </c>
      <c r="R47" s="45" t="n">
        <v>0</v>
      </c>
      <c r="S47" s="45" t="n">
        <v>0</v>
      </c>
      <c r="T47" s="45" t="n">
        <v>0</v>
      </c>
      <c r="U47" s="45" t="n">
        <v>0</v>
      </c>
      <c r="V47" s="45" t="n">
        <v>0</v>
      </c>
      <c r="W47" s="45" t="n">
        <v>0</v>
      </c>
      <c r="X47" s="45" t="n">
        <v>0</v>
      </c>
      <c r="Y47" s="45" t="n">
        <v>0</v>
      </c>
      <c r="Z47" s="47" t="n">
        <v>0</v>
      </c>
      <c r="AA47" s="47" t="n">
        <v>0</v>
      </c>
      <c r="AB47" s="47" t="n">
        <v>0</v>
      </c>
      <c r="AC47" s="47" t="n">
        <v>0</v>
      </c>
      <c r="AD47" s="47" t="n">
        <v>0</v>
      </c>
      <c r="AE47" s="47" t="n">
        <v>0</v>
      </c>
      <c r="AF47" s="47" t="n">
        <v>0</v>
      </c>
      <c r="AG47" s="47" t="n">
        <v>0</v>
      </c>
      <c r="AH47" s="47" t="n">
        <v>0</v>
      </c>
      <c r="AI47" s="47" t="n">
        <v>0</v>
      </c>
      <c r="AJ47" s="47" t="n">
        <v>0</v>
      </c>
      <c r="AK47" s="47" t="n">
        <v>0</v>
      </c>
      <c r="AL47" s="47" t="n">
        <v>0</v>
      </c>
    </row>
    <row r="48" customFormat="false" ht="12.75" hidden="true" customHeight="false" outlineLevel="0" collapsed="false">
      <c r="A48" s="45" t="s">
        <v>208</v>
      </c>
      <c r="B48" s="45" t="s">
        <v>225</v>
      </c>
      <c r="C48" s="45" t="s">
        <v>226</v>
      </c>
      <c r="D48" s="45" t="s">
        <v>216</v>
      </c>
      <c r="E48" s="46" t="s">
        <v>714</v>
      </c>
      <c r="F48" s="45" t="n">
        <v>40</v>
      </c>
      <c r="G48" s="45" t="n">
        <v>45</v>
      </c>
      <c r="H48" s="45" t="n">
        <v>45</v>
      </c>
      <c r="I48" s="45" t="n">
        <v>45</v>
      </c>
      <c r="J48" s="45" t="n">
        <v>40</v>
      </c>
      <c r="K48" s="45" t="n">
        <v>35</v>
      </c>
      <c r="L48" s="45" t="n">
        <v>35</v>
      </c>
      <c r="M48" s="45" t="n">
        <v>35</v>
      </c>
      <c r="N48" s="45" t="n">
        <v>35</v>
      </c>
      <c r="O48" s="45" t="n">
        <v>35</v>
      </c>
      <c r="P48" s="45" t="n">
        <v>10</v>
      </c>
      <c r="Q48" s="45" t="n">
        <v>5</v>
      </c>
      <c r="R48" s="45" t="n">
        <v>5</v>
      </c>
      <c r="S48" s="45" t="n">
        <v>5</v>
      </c>
      <c r="T48" s="45" t="n">
        <v>5</v>
      </c>
      <c r="U48" s="45" t="n">
        <v>5</v>
      </c>
      <c r="V48" s="45" t="n">
        <v>0</v>
      </c>
      <c r="W48" s="45" t="n">
        <v>0</v>
      </c>
      <c r="X48" s="45" t="n">
        <v>0</v>
      </c>
      <c r="Y48" s="45" t="n">
        <v>0</v>
      </c>
      <c r="Z48" s="47" t="n">
        <v>0</v>
      </c>
      <c r="AA48" s="47" t="n">
        <v>0</v>
      </c>
      <c r="AB48" s="47" t="n">
        <v>0</v>
      </c>
      <c r="AC48" s="47" t="n">
        <v>0</v>
      </c>
      <c r="AD48" s="47" t="n">
        <v>0</v>
      </c>
      <c r="AE48" s="47" t="n">
        <v>0</v>
      </c>
      <c r="AF48" s="47" t="n">
        <v>0</v>
      </c>
      <c r="AG48" s="47" t="n">
        <v>0</v>
      </c>
      <c r="AH48" s="47" t="n">
        <v>0</v>
      </c>
      <c r="AI48" s="47" t="n">
        <v>0</v>
      </c>
      <c r="AJ48" s="47" t="n">
        <v>0</v>
      </c>
      <c r="AK48" s="47" t="n">
        <v>0</v>
      </c>
      <c r="AL48" s="47" t="n">
        <v>0</v>
      </c>
    </row>
    <row r="49" customFormat="false" ht="12.75" hidden="true" customHeight="false" outlineLevel="0" collapsed="false">
      <c r="A49" s="45" t="s">
        <v>208</v>
      </c>
      <c r="B49" s="45"/>
      <c r="C49" s="45" t="s">
        <v>228</v>
      </c>
      <c r="D49" s="45" t="s">
        <v>216</v>
      </c>
      <c r="E49" s="46" t="s">
        <v>714</v>
      </c>
      <c r="F49" s="45" t="n">
        <v>80</v>
      </c>
      <c r="G49" s="45" t="n">
        <v>75</v>
      </c>
      <c r="H49" s="45" t="n">
        <v>75</v>
      </c>
      <c r="I49" s="45" t="n">
        <v>80</v>
      </c>
      <c r="J49" s="45" t="n">
        <v>90</v>
      </c>
      <c r="K49" s="45" t="n">
        <v>95</v>
      </c>
      <c r="L49" s="45" t="n">
        <v>95</v>
      </c>
      <c r="M49" s="45" t="n">
        <v>95</v>
      </c>
      <c r="N49" s="45" t="n">
        <v>95</v>
      </c>
      <c r="O49" s="45" t="n">
        <v>95</v>
      </c>
      <c r="P49" s="45" t="n">
        <v>95</v>
      </c>
      <c r="Q49" s="45" t="n">
        <v>95</v>
      </c>
      <c r="R49" s="45" t="n">
        <v>95</v>
      </c>
      <c r="S49" s="45" t="n">
        <v>95</v>
      </c>
      <c r="T49" s="45" t="n">
        <v>95</v>
      </c>
      <c r="U49" s="45" t="n">
        <v>95</v>
      </c>
      <c r="V49" s="45" t="n">
        <v>75</v>
      </c>
      <c r="W49" s="45" t="n">
        <v>50</v>
      </c>
      <c r="X49" s="45" t="n">
        <v>0</v>
      </c>
      <c r="Y49" s="45" t="n">
        <v>0</v>
      </c>
      <c r="Z49" s="47" t="n">
        <v>0</v>
      </c>
      <c r="AA49" s="47" t="n">
        <v>0</v>
      </c>
      <c r="AB49" s="47" t="n">
        <v>0</v>
      </c>
      <c r="AC49" s="47" t="n">
        <v>0</v>
      </c>
      <c r="AD49" s="47" t="n">
        <v>0</v>
      </c>
      <c r="AE49" s="47" t="n">
        <v>0</v>
      </c>
      <c r="AF49" s="47" t="n">
        <v>0</v>
      </c>
      <c r="AG49" s="47" t="n">
        <v>0</v>
      </c>
      <c r="AH49" s="47" t="n">
        <v>0</v>
      </c>
      <c r="AI49" s="47" t="n">
        <v>0</v>
      </c>
      <c r="AJ49" s="47" t="n">
        <v>0</v>
      </c>
      <c r="AK49" s="47" t="n">
        <v>0</v>
      </c>
      <c r="AL49" s="47" t="n">
        <v>0</v>
      </c>
    </row>
    <row r="50" customFormat="false" ht="12.75" hidden="true" customHeight="false" outlineLevel="0" collapsed="false">
      <c r="A50" s="45" t="s">
        <v>208</v>
      </c>
      <c r="B50" s="45"/>
      <c r="C50" s="45" t="s">
        <v>689</v>
      </c>
      <c r="D50" s="45" t="s">
        <v>216</v>
      </c>
      <c r="E50" s="46" t="s">
        <v>714</v>
      </c>
      <c r="F50" s="45" t="n">
        <v>5</v>
      </c>
      <c r="G50" s="45" t="n">
        <v>0</v>
      </c>
      <c r="H50" s="45" t="n">
        <v>0</v>
      </c>
      <c r="I50" s="45" t="n">
        <v>0</v>
      </c>
      <c r="J50" s="45" t="n">
        <v>0</v>
      </c>
      <c r="K50" s="45" t="n">
        <v>0</v>
      </c>
      <c r="L50" s="45" t="n">
        <v>0</v>
      </c>
      <c r="M50" s="45" t="n">
        <v>0</v>
      </c>
      <c r="N50" s="45" t="n">
        <v>0</v>
      </c>
      <c r="O50" s="45" t="n">
        <v>0</v>
      </c>
      <c r="P50" s="45" t="n">
        <v>0</v>
      </c>
      <c r="Q50" s="45" t="n">
        <v>0</v>
      </c>
      <c r="R50" s="45" t="n">
        <v>0</v>
      </c>
      <c r="S50" s="45" t="n">
        <v>0</v>
      </c>
      <c r="T50" s="45" t="n">
        <v>0</v>
      </c>
      <c r="U50" s="45" t="n">
        <v>0</v>
      </c>
      <c r="V50" s="45" t="n">
        <v>0</v>
      </c>
      <c r="W50" s="45" t="n">
        <v>0</v>
      </c>
      <c r="X50" s="45" t="n">
        <v>0</v>
      </c>
      <c r="Y50" s="45" t="n">
        <v>0</v>
      </c>
      <c r="Z50" s="47" t="n">
        <v>0</v>
      </c>
      <c r="AA50" s="47" t="n">
        <v>0</v>
      </c>
      <c r="AB50" s="47" t="n">
        <v>0</v>
      </c>
      <c r="AC50" s="47" t="n">
        <v>0</v>
      </c>
      <c r="AD50" s="47" t="n">
        <v>0</v>
      </c>
      <c r="AE50" s="47" t="n">
        <v>0</v>
      </c>
      <c r="AF50" s="47" t="n">
        <v>0</v>
      </c>
      <c r="AG50" s="47" t="n">
        <v>0</v>
      </c>
      <c r="AH50" s="47" t="n">
        <v>0</v>
      </c>
      <c r="AI50" s="47" t="n">
        <v>0</v>
      </c>
      <c r="AJ50" s="47" t="n">
        <v>0</v>
      </c>
      <c r="AK50" s="47" t="n">
        <v>0</v>
      </c>
      <c r="AL50" s="47" t="n">
        <v>0</v>
      </c>
    </row>
    <row r="51" customFormat="false" ht="12.75" hidden="true" customHeight="false" outlineLevel="0" collapsed="false">
      <c r="A51" s="45" t="s">
        <v>229</v>
      </c>
      <c r="B51" s="45" t="s">
        <v>690</v>
      </c>
      <c r="C51" s="45" t="s">
        <v>733</v>
      </c>
      <c r="D51" s="45" t="s">
        <v>692</v>
      </c>
      <c r="E51" s="46" t="s">
        <v>714</v>
      </c>
      <c r="F51" s="45" t="n">
        <v>10</v>
      </c>
      <c r="G51" s="45" t="n">
        <v>10</v>
      </c>
      <c r="H51" s="45" t="n">
        <v>10</v>
      </c>
      <c r="I51" s="45" t="n">
        <v>10</v>
      </c>
      <c r="J51" s="45" t="n">
        <v>10</v>
      </c>
      <c r="K51" s="45" t="n">
        <v>10</v>
      </c>
      <c r="L51" s="45" t="n">
        <v>10</v>
      </c>
      <c r="M51" s="45" t="n">
        <v>5</v>
      </c>
      <c r="N51" s="45" t="n">
        <v>5</v>
      </c>
      <c r="O51" s="45" t="n">
        <v>5</v>
      </c>
      <c r="P51" s="45" t="n">
        <v>0</v>
      </c>
      <c r="Q51" s="45" t="n">
        <v>0</v>
      </c>
      <c r="R51" s="45" t="n">
        <v>0</v>
      </c>
      <c r="S51" s="45" t="n">
        <v>0</v>
      </c>
      <c r="T51" s="45" t="n">
        <v>0</v>
      </c>
      <c r="U51" s="45" t="n">
        <v>0</v>
      </c>
      <c r="V51" s="45" t="n">
        <v>0</v>
      </c>
      <c r="W51" s="45" t="n">
        <v>0</v>
      </c>
      <c r="X51" s="45" t="n">
        <v>0</v>
      </c>
      <c r="Y51" s="45" t="n">
        <v>0</v>
      </c>
      <c r="Z51" s="47" t="n">
        <v>0</v>
      </c>
      <c r="AA51" s="47" t="n">
        <v>0</v>
      </c>
      <c r="AB51" s="47" t="n">
        <v>0</v>
      </c>
      <c r="AC51" s="47" t="n">
        <v>0</v>
      </c>
      <c r="AD51" s="47" t="n">
        <v>0</v>
      </c>
      <c r="AE51" s="47" t="n">
        <v>0</v>
      </c>
      <c r="AF51" s="47" t="n">
        <v>0</v>
      </c>
      <c r="AG51" s="47" t="n">
        <v>0</v>
      </c>
      <c r="AH51" s="47" t="n">
        <v>0</v>
      </c>
      <c r="AI51" s="47" t="n">
        <v>0</v>
      </c>
      <c r="AJ51" s="47" t="n">
        <v>0</v>
      </c>
      <c r="AK51" s="47" t="n">
        <v>0</v>
      </c>
      <c r="AL51" s="47" t="n">
        <v>0</v>
      </c>
    </row>
    <row r="52" customFormat="false" ht="12.75" hidden="false" customHeight="false" outlineLevel="0" collapsed="false">
      <c r="A52" s="48" t="s">
        <v>243</v>
      </c>
      <c r="B52" s="48" t="s">
        <v>244</v>
      </c>
      <c r="C52" s="48" t="s">
        <v>245</v>
      </c>
      <c r="D52" s="48" t="s">
        <v>29</v>
      </c>
      <c r="E52" s="49" t="s">
        <v>714</v>
      </c>
      <c r="F52" s="48" t="n">
        <v>0</v>
      </c>
      <c r="G52" s="48" t="n">
        <v>0</v>
      </c>
      <c r="H52" s="48" t="n">
        <v>0</v>
      </c>
      <c r="I52" s="48" t="n">
        <v>0</v>
      </c>
      <c r="J52" s="48" t="n">
        <v>0</v>
      </c>
      <c r="K52" s="48" t="n">
        <v>0</v>
      </c>
      <c r="L52" s="48" t="n">
        <v>0</v>
      </c>
      <c r="M52" s="48" t="n">
        <v>0</v>
      </c>
      <c r="N52" s="48" t="n">
        <v>0</v>
      </c>
      <c r="O52" s="48" t="n">
        <v>0</v>
      </c>
      <c r="P52" s="48" t="n">
        <v>0</v>
      </c>
      <c r="Q52" s="48" t="n">
        <v>0</v>
      </c>
      <c r="R52" s="48" t="n">
        <v>0</v>
      </c>
      <c r="S52" s="48" t="n">
        <v>0</v>
      </c>
      <c r="T52" s="48" t="n">
        <v>0</v>
      </c>
      <c r="U52" s="48" t="n">
        <v>0</v>
      </c>
      <c r="V52" s="48" t="n">
        <v>0</v>
      </c>
      <c r="W52" s="48" t="n">
        <v>0</v>
      </c>
      <c r="X52" s="48" t="n">
        <v>10</v>
      </c>
      <c r="Y52" s="48" t="n">
        <v>10</v>
      </c>
      <c r="Z52" s="50" t="n">
        <v>10</v>
      </c>
      <c r="AA52" s="50" t="n">
        <v>10</v>
      </c>
      <c r="AB52" s="50" t="n">
        <v>10</v>
      </c>
      <c r="AC52" s="50" t="n">
        <v>10</v>
      </c>
      <c r="AD52" s="50" t="n">
        <v>0</v>
      </c>
      <c r="AE52" s="50" t="n">
        <v>0</v>
      </c>
      <c r="AF52" s="50" t="n">
        <v>0</v>
      </c>
      <c r="AG52" s="50" t="n">
        <v>0</v>
      </c>
      <c r="AH52" s="50" t="n">
        <v>0</v>
      </c>
      <c r="AI52" s="50" t="n">
        <v>0</v>
      </c>
      <c r="AJ52" s="50" t="n">
        <v>0</v>
      </c>
      <c r="AK52" s="50" t="n">
        <v>0</v>
      </c>
      <c r="AL52" s="50" t="n">
        <v>0</v>
      </c>
    </row>
    <row r="53" customFormat="false" ht="12.75" hidden="false" customHeight="false" outlineLevel="0" collapsed="false">
      <c r="A53" s="48" t="s">
        <v>243</v>
      </c>
      <c r="B53" s="48" t="s">
        <v>43</v>
      </c>
      <c r="C53" s="48" t="s">
        <v>481</v>
      </c>
      <c r="D53" s="48" t="s">
        <v>44</v>
      </c>
      <c r="E53" s="49" t="s">
        <v>714</v>
      </c>
      <c r="F53" s="48" t="n">
        <v>0</v>
      </c>
      <c r="G53" s="48" t="n">
        <v>0</v>
      </c>
      <c r="H53" s="48" t="n">
        <v>0</v>
      </c>
      <c r="I53" s="48" t="n">
        <v>0</v>
      </c>
      <c r="J53" s="48" t="n">
        <v>0</v>
      </c>
      <c r="K53" s="48" t="n">
        <v>0</v>
      </c>
      <c r="L53" s="48" t="n">
        <v>0</v>
      </c>
      <c r="M53" s="48" t="n">
        <v>0</v>
      </c>
      <c r="N53" s="48" t="n">
        <v>0</v>
      </c>
      <c r="O53" s="48" t="n">
        <v>0</v>
      </c>
      <c r="P53" s="48" t="n">
        <v>0</v>
      </c>
      <c r="Q53" s="48" t="n">
        <v>0</v>
      </c>
      <c r="R53" s="48" t="n">
        <v>0</v>
      </c>
      <c r="S53" s="48" t="n">
        <v>0</v>
      </c>
      <c r="T53" s="48" t="n">
        <v>0</v>
      </c>
      <c r="U53" s="48" t="n">
        <v>0</v>
      </c>
      <c r="V53" s="48" t="n">
        <v>0</v>
      </c>
      <c r="W53" s="48" t="n">
        <v>0</v>
      </c>
      <c r="X53" s="48" t="n">
        <v>0</v>
      </c>
      <c r="Y53" s="48" t="n">
        <v>0</v>
      </c>
      <c r="Z53" s="50" t="n">
        <v>0</v>
      </c>
      <c r="AA53" s="50" t="n">
        <v>0</v>
      </c>
      <c r="AB53" s="50" t="n">
        <v>0</v>
      </c>
      <c r="AC53" s="50" t="n">
        <v>35</v>
      </c>
      <c r="AD53" s="50" t="n">
        <v>15</v>
      </c>
      <c r="AE53" s="50" t="n">
        <v>10</v>
      </c>
      <c r="AF53" s="50" t="n">
        <v>5</v>
      </c>
      <c r="AG53" s="50" t="n">
        <v>0</v>
      </c>
      <c r="AH53" s="50" t="n">
        <v>0</v>
      </c>
      <c r="AI53" s="50" t="n">
        <v>0</v>
      </c>
      <c r="AJ53" s="50" t="n">
        <v>0</v>
      </c>
      <c r="AK53" s="50" t="n">
        <v>0</v>
      </c>
      <c r="AL53" s="50" t="n">
        <v>0</v>
      </c>
    </row>
    <row r="54" customFormat="false" ht="12.75" hidden="true" customHeight="false" outlineLevel="0" collapsed="false">
      <c r="A54" s="48" t="s">
        <v>246</v>
      </c>
      <c r="B54" s="48" t="s">
        <v>482</v>
      </c>
      <c r="C54" s="48" t="s">
        <v>483</v>
      </c>
      <c r="D54" s="48" t="s">
        <v>484</v>
      </c>
      <c r="E54" s="49" t="s">
        <v>714</v>
      </c>
      <c r="F54" s="48" t="n">
        <v>20</v>
      </c>
      <c r="G54" s="48" t="n">
        <v>20</v>
      </c>
      <c r="H54" s="48" t="n">
        <v>20</v>
      </c>
      <c r="I54" s="48" t="n">
        <v>20</v>
      </c>
      <c r="J54" s="48" t="n">
        <v>20</v>
      </c>
      <c r="K54" s="48" t="n">
        <v>20</v>
      </c>
      <c r="L54" s="48" t="n">
        <v>20</v>
      </c>
      <c r="M54" s="48" t="n">
        <v>20</v>
      </c>
      <c r="N54" s="48" t="n">
        <v>20</v>
      </c>
      <c r="O54" s="48" t="n">
        <v>20</v>
      </c>
      <c r="P54" s="48" t="n">
        <v>10</v>
      </c>
      <c r="Q54" s="48" t="n">
        <v>0</v>
      </c>
      <c r="R54" s="48" t="n">
        <v>0</v>
      </c>
      <c r="S54" s="48" t="n">
        <v>0</v>
      </c>
      <c r="T54" s="48" t="n">
        <v>0</v>
      </c>
      <c r="U54" s="48" t="n">
        <v>0</v>
      </c>
      <c r="V54" s="48" t="n">
        <v>0</v>
      </c>
      <c r="W54" s="48" t="n">
        <v>0</v>
      </c>
      <c r="X54" s="48" t="n">
        <v>0</v>
      </c>
      <c r="Y54" s="48" t="n">
        <v>0</v>
      </c>
      <c r="Z54" s="50" t="n">
        <v>0</v>
      </c>
      <c r="AA54" s="50" t="n">
        <v>0</v>
      </c>
      <c r="AB54" s="50" t="n">
        <v>0</v>
      </c>
      <c r="AC54" s="50" t="n">
        <v>0</v>
      </c>
      <c r="AD54" s="50" t="n">
        <v>0</v>
      </c>
      <c r="AE54" s="50" t="n">
        <v>0</v>
      </c>
      <c r="AF54" s="50" t="n">
        <v>0</v>
      </c>
      <c r="AG54" s="50" t="n">
        <v>0</v>
      </c>
      <c r="AH54" s="50" t="n">
        <v>0</v>
      </c>
      <c r="AI54" s="50" t="n">
        <v>0</v>
      </c>
      <c r="AJ54" s="50" t="n">
        <v>0</v>
      </c>
      <c r="AK54" s="50" t="n">
        <v>0</v>
      </c>
      <c r="AL54" s="50" t="n">
        <v>0</v>
      </c>
    </row>
    <row r="55" customFormat="false" ht="12.75" hidden="false" customHeight="false" outlineLevel="0" collapsed="false">
      <c r="A55" s="48" t="s">
        <v>246</v>
      </c>
      <c r="B55" s="48" t="s">
        <v>734</v>
      </c>
      <c r="C55" s="48" t="s">
        <v>735</v>
      </c>
      <c r="D55" s="48" t="s">
        <v>736</v>
      </c>
      <c r="E55" s="49" t="s">
        <v>714</v>
      </c>
      <c r="F55" s="48" t="n">
        <v>125</v>
      </c>
      <c r="G55" s="48" t="n">
        <v>140</v>
      </c>
      <c r="H55" s="48" t="n">
        <v>140</v>
      </c>
      <c r="I55" s="48" t="n">
        <v>140</v>
      </c>
      <c r="J55" s="48" t="n">
        <v>140</v>
      </c>
      <c r="K55" s="48" t="n">
        <v>140</v>
      </c>
      <c r="L55" s="48" t="n">
        <v>140</v>
      </c>
      <c r="M55" s="48" t="n">
        <v>155</v>
      </c>
      <c r="N55" s="48" t="n">
        <v>155</v>
      </c>
      <c r="O55" s="48" t="n">
        <v>155</v>
      </c>
      <c r="P55" s="48" t="n">
        <v>155</v>
      </c>
      <c r="Q55" s="48" t="n">
        <v>155</v>
      </c>
      <c r="R55" s="48" t="n">
        <v>155</v>
      </c>
      <c r="S55" s="48" t="n">
        <v>155</v>
      </c>
      <c r="T55" s="48" t="n">
        <v>155</v>
      </c>
      <c r="U55" s="48" t="n">
        <v>155</v>
      </c>
      <c r="V55" s="48" t="n">
        <v>155</v>
      </c>
      <c r="W55" s="48" t="n">
        <v>155</v>
      </c>
      <c r="X55" s="48" t="n">
        <v>155</v>
      </c>
      <c r="Y55" s="48" t="n">
        <v>170</v>
      </c>
      <c r="Z55" s="50" t="n">
        <v>175</v>
      </c>
      <c r="AA55" s="50" t="n">
        <v>175</v>
      </c>
      <c r="AB55" s="50" t="n">
        <v>175</v>
      </c>
      <c r="AC55" s="50" t="n">
        <v>185</v>
      </c>
      <c r="AD55" s="50" t="n">
        <v>200</v>
      </c>
      <c r="AE55" s="50" t="n">
        <v>200</v>
      </c>
      <c r="AF55" s="50" t="n">
        <v>200</v>
      </c>
      <c r="AG55" s="50" t="n">
        <v>200</v>
      </c>
      <c r="AH55" s="50" t="n">
        <v>200</v>
      </c>
      <c r="AI55" s="50" t="n">
        <v>200</v>
      </c>
      <c r="AJ55" s="50" t="n">
        <v>200</v>
      </c>
      <c r="AK55" s="50" t="n">
        <v>200</v>
      </c>
      <c r="AL55" s="50" t="n">
        <v>200</v>
      </c>
    </row>
    <row r="56" customFormat="false" ht="12.75" hidden="false" customHeight="false" outlineLevel="0" collapsed="false">
      <c r="A56" s="48" t="s">
        <v>246</v>
      </c>
      <c r="B56" s="48" t="s">
        <v>488</v>
      </c>
      <c r="C56" s="48" t="s">
        <v>490</v>
      </c>
      <c r="D56" s="48" t="s">
        <v>121</v>
      </c>
      <c r="E56" s="49" t="s">
        <v>714</v>
      </c>
      <c r="F56" s="48" t="n">
        <v>10</v>
      </c>
      <c r="G56" s="48" t="n">
        <v>10</v>
      </c>
      <c r="H56" s="48" t="n">
        <v>10</v>
      </c>
      <c r="I56" s="48" t="n">
        <v>10</v>
      </c>
      <c r="J56" s="48" t="n">
        <v>10</v>
      </c>
      <c r="K56" s="48" t="n">
        <v>10</v>
      </c>
      <c r="L56" s="48" t="n">
        <v>10</v>
      </c>
      <c r="M56" s="48" t="n">
        <v>10</v>
      </c>
      <c r="N56" s="48" t="n">
        <v>10</v>
      </c>
      <c r="O56" s="48" t="n">
        <v>10</v>
      </c>
      <c r="P56" s="48" t="n">
        <v>10</v>
      </c>
      <c r="Q56" s="48" t="n">
        <v>10</v>
      </c>
      <c r="R56" s="48" t="n">
        <v>10</v>
      </c>
      <c r="S56" s="48" t="n">
        <v>10</v>
      </c>
      <c r="T56" s="48" t="n">
        <v>10</v>
      </c>
      <c r="U56" s="48" t="n">
        <v>10</v>
      </c>
      <c r="V56" s="48" t="n">
        <v>10</v>
      </c>
      <c r="W56" s="48" t="n">
        <v>10</v>
      </c>
      <c r="X56" s="48" t="n">
        <v>10</v>
      </c>
      <c r="Y56" s="48" t="n">
        <v>10</v>
      </c>
      <c r="Z56" s="50" t="n">
        <v>10</v>
      </c>
      <c r="AA56" s="50" t="n">
        <v>10</v>
      </c>
      <c r="AB56" s="50" t="n">
        <v>0</v>
      </c>
      <c r="AC56" s="50" t="n">
        <v>0</v>
      </c>
      <c r="AD56" s="50" t="n">
        <v>0</v>
      </c>
      <c r="AE56" s="50" t="n">
        <v>0</v>
      </c>
      <c r="AF56" s="50" t="n">
        <v>0</v>
      </c>
      <c r="AG56" s="50" t="n">
        <v>0</v>
      </c>
      <c r="AH56" s="50" t="n">
        <v>0</v>
      </c>
      <c r="AI56" s="50" t="n">
        <v>0</v>
      </c>
      <c r="AJ56" s="50" t="n">
        <v>0</v>
      </c>
      <c r="AK56" s="50" t="n">
        <v>0</v>
      </c>
      <c r="AL56" s="50" t="n">
        <v>0</v>
      </c>
    </row>
    <row r="57" customFormat="false" ht="12.75" hidden="false" customHeight="false" outlineLevel="0" collapsed="false">
      <c r="A57" s="48" t="s">
        <v>246</v>
      </c>
      <c r="B57" s="48" t="s">
        <v>737</v>
      </c>
      <c r="C57" s="48" t="s">
        <v>738</v>
      </c>
      <c r="D57" s="48" t="s">
        <v>739</v>
      </c>
      <c r="E57" s="49" t="s">
        <v>714</v>
      </c>
      <c r="F57" s="48" t="n">
        <v>40</v>
      </c>
      <c r="G57" s="48" t="n">
        <v>40</v>
      </c>
      <c r="H57" s="48" t="n">
        <v>40</v>
      </c>
      <c r="I57" s="48" t="n">
        <v>40</v>
      </c>
      <c r="J57" s="48" t="n">
        <v>40</v>
      </c>
      <c r="K57" s="48" t="n">
        <v>40</v>
      </c>
      <c r="L57" s="48" t="n">
        <v>40</v>
      </c>
      <c r="M57" s="48" t="n">
        <v>40</v>
      </c>
      <c r="N57" s="48" t="n">
        <v>40</v>
      </c>
      <c r="O57" s="48" t="n">
        <v>40</v>
      </c>
      <c r="P57" s="48" t="n">
        <v>40</v>
      </c>
      <c r="Q57" s="48" t="n">
        <v>40</v>
      </c>
      <c r="R57" s="48" t="n">
        <v>40</v>
      </c>
      <c r="S57" s="48" t="n">
        <v>40</v>
      </c>
      <c r="T57" s="48" t="n">
        <v>40</v>
      </c>
      <c r="U57" s="48" t="n">
        <v>40</v>
      </c>
      <c r="V57" s="48" t="n">
        <v>40</v>
      </c>
      <c r="W57" s="48" t="n">
        <v>40</v>
      </c>
      <c r="X57" s="48" t="n">
        <v>40</v>
      </c>
      <c r="Y57" s="48" t="n">
        <v>40</v>
      </c>
      <c r="Z57" s="50" t="n">
        <v>40</v>
      </c>
      <c r="AA57" s="50" t="n">
        <v>40</v>
      </c>
      <c r="AB57" s="50" t="n">
        <v>40</v>
      </c>
      <c r="AC57" s="50" t="n">
        <v>50</v>
      </c>
      <c r="AD57" s="50" t="n">
        <v>55</v>
      </c>
      <c r="AE57" s="50" t="n">
        <v>55</v>
      </c>
      <c r="AF57" s="50" t="n">
        <v>55</v>
      </c>
      <c r="AG57" s="50" t="n">
        <v>55</v>
      </c>
      <c r="AH57" s="50" t="n">
        <v>55</v>
      </c>
      <c r="AI57" s="50" t="n">
        <v>55</v>
      </c>
      <c r="AJ57" s="50" t="n">
        <v>55</v>
      </c>
      <c r="AK57" s="50" t="n">
        <v>55</v>
      </c>
      <c r="AL57" s="50" t="n">
        <v>55</v>
      </c>
    </row>
    <row r="58" customFormat="false" ht="12.75" hidden="false" customHeight="false" outlineLevel="0" collapsed="false">
      <c r="A58" s="48" t="s">
        <v>246</v>
      </c>
      <c r="B58" s="48" t="s">
        <v>739</v>
      </c>
      <c r="C58" s="48" t="s">
        <v>740</v>
      </c>
      <c r="D58" s="48" t="s">
        <v>741</v>
      </c>
      <c r="E58" s="49" t="s">
        <v>714</v>
      </c>
      <c r="F58" s="48" t="n">
        <v>40</v>
      </c>
      <c r="G58" s="48" t="n">
        <v>40</v>
      </c>
      <c r="H58" s="48" t="n">
        <v>40</v>
      </c>
      <c r="I58" s="48" t="n">
        <v>40</v>
      </c>
      <c r="J58" s="48" t="n">
        <v>40</v>
      </c>
      <c r="K58" s="48" t="n">
        <v>40</v>
      </c>
      <c r="L58" s="48" t="n">
        <v>40</v>
      </c>
      <c r="M58" s="48" t="n">
        <v>40</v>
      </c>
      <c r="N58" s="48" t="n">
        <v>40</v>
      </c>
      <c r="O58" s="48" t="n">
        <v>40</v>
      </c>
      <c r="P58" s="48" t="n">
        <v>40</v>
      </c>
      <c r="Q58" s="48" t="n">
        <v>40</v>
      </c>
      <c r="R58" s="48" t="n">
        <v>40</v>
      </c>
      <c r="S58" s="48" t="n">
        <v>40</v>
      </c>
      <c r="T58" s="48" t="n">
        <v>40</v>
      </c>
      <c r="U58" s="48" t="n">
        <v>40</v>
      </c>
      <c r="V58" s="48" t="n">
        <v>40</v>
      </c>
      <c r="W58" s="48" t="n">
        <v>40</v>
      </c>
      <c r="X58" s="48" t="n">
        <v>40</v>
      </c>
      <c r="Y58" s="48" t="n">
        <v>40</v>
      </c>
      <c r="Z58" s="50" t="n">
        <v>40</v>
      </c>
      <c r="AA58" s="50" t="n">
        <v>40</v>
      </c>
      <c r="AB58" s="50" t="n">
        <v>40</v>
      </c>
      <c r="AC58" s="50" t="n">
        <v>20</v>
      </c>
      <c r="AD58" s="50" t="n">
        <v>0</v>
      </c>
      <c r="AE58" s="50" t="n">
        <v>0</v>
      </c>
      <c r="AF58" s="50" t="n">
        <v>0</v>
      </c>
      <c r="AG58" s="50" t="n">
        <v>0</v>
      </c>
      <c r="AH58" s="50" t="n">
        <v>0</v>
      </c>
      <c r="AI58" s="50" t="n">
        <v>0</v>
      </c>
      <c r="AJ58" s="50" t="n">
        <v>0</v>
      </c>
      <c r="AK58" s="50" t="n">
        <v>0</v>
      </c>
      <c r="AL58" s="50" t="n">
        <v>0</v>
      </c>
    </row>
    <row r="59" customFormat="false" ht="12.75" hidden="false" customHeight="false" outlineLevel="0" collapsed="false">
      <c r="A59" s="48" t="s">
        <v>246</v>
      </c>
      <c r="B59" s="48" t="s">
        <v>253</v>
      </c>
      <c r="C59" s="48" t="s">
        <v>254</v>
      </c>
      <c r="D59" s="48" t="s">
        <v>255</v>
      </c>
      <c r="E59" s="49" t="s">
        <v>714</v>
      </c>
      <c r="F59" s="48" t="n">
        <v>40</v>
      </c>
      <c r="G59" s="48" t="n">
        <v>40</v>
      </c>
      <c r="H59" s="48" t="n">
        <v>40</v>
      </c>
      <c r="I59" s="48" t="n">
        <v>40</v>
      </c>
      <c r="J59" s="48" t="n">
        <v>40</v>
      </c>
      <c r="K59" s="48" t="n">
        <v>40</v>
      </c>
      <c r="L59" s="48" t="n">
        <v>40</v>
      </c>
      <c r="M59" s="48" t="n">
        <v>40</v>
      </c>
      <c r="N59" s="48" t="n">
        <v>40</v>
      </c>
      <c r="O59" s="48" t="n">
        <v>40</v>
      </c>
      <c r="P59" s="48" t="n">
        <v>40</v>
      </c>
      <c r="Q59" s="48" t="n">
        <v>40</v>
      </c>
      <c r="R59" s="48" t="n">
        <v>40</v>
      </c>
      <c r="S59" s="48" t="n">
        <v>40</v>
      </c>
      <c r="T59" s="48" t="n">
        <v>40</v>
      </c>
      <c r="U59" s="48" t="n">
        <v>40</v>
      </c>
      <c r="V59" s="48" t="n">
        <v>40</v>
      </c>
      <c r="W59" s="48" t="n">
        <v>40</v>
      </c>
      <c r="X59" s="48" t="n">
        <v>40</v>
      </c>
      <c r="Y59" s="48" t="n">
        <v>40</v>
      </c>
      <c r="Z59" s="50" t="n">
        <v>40</v>
      </c>
      <c r="AA59" s="50" t="n">
        <v>40</v>
      </c>
      <c r="AB59" s="50" t="n">
        <v>40</v>
      </c>
      <c r="AC59" s="50" t="n">
        <v>40</v>
      </c>
      <c r="AD59" s="50" t="n">
        <v>40</v>
      </c>
      <c r="AE59" s="50" t="n">
        <v>40</v>
      </c>
      <c r="AF59" s="50" t="n">
        <v>40</v>
      </c>
      <c r="AG59" s="50" t="n">
        <v>40</v>
      </c>
      <c r="AH59" s="50" t="n">
        <v>40</v>
      </c>
      <c r="AI59" s="50" t="n">
        <v>40</v>
      </c>
      <c r="AJ59" s="50" t="n">
        <v>40</v>
      </c>
      <c r="AK59" s="50" t="n">
        <v>40</v>
      </c>
      <c r="AL59" s="50" t="n">
        <v>40</v>
      </c>
    </row>
    <row r="60" customFormat="false" ht="12.75" hidden="true" customHeight="false" outlineLevel="0" collapsed="false">
      <c r="A60" s="45" t="s">
        <v>259</v>
      </c>
      <c r="B60" s="45" t="s">
        <v>260</v>
      </c>
      <c r="C60" s="45" t="s">
        <v>261</v>
      </c>
      <c r="D60" s="45" t="s">
        <v>262</v>
      </c>
      <c r="E60" s="46" t="s">
        <v>714</v>
      </c>
      <c r="F60" s="45" t="n">
        <v>60</v>
      </c>
      <c r="G60" s="45" t="n">
        <v>65</v>
      </c>
      <c r="H60" s="45" t="n">
        <v>65</v>
      </c>
      <c r="I60" s="45" t="n">
        <v>65</v>
      </c>
      <c r="J60" s="45" t="n">
        <v>65</v>
      </c>
      <c r="K60" s="45" t="n">
        <v>45</v>
      </c>
      <c r="L60" s="45" t="n">
        <v>0</v>
      </c>
      <c r="M60" s="45" t="n">
        <v>0</v>
      </c>
      <c r="N60" s="45" t="n">
        <v>0</v>
      </c>
      <c r="O60" s="45" t="n">
        <v>0</v>
      </c>
      <c r="P60" s="45" t="n">
        <v>0</v>
      </c>
      <c r="Q60" s="45" t="n">
        <v>0</v>
      </c>
      <c r="R60" s="45" t="n">
        <v>0</v>
      </c>
      <c r="S60" s="45" t="n">
        <v>0</v>
      </c>
      <c r="T60" s="45" t="n">
        <v>0</v>
      </c>
      <c r="U60" s="45" t="n">
        <v>20</v>
      </c>
      <c r="V60" s="45" t="n">
        <v>20</v>
      </c>
      <c r="W60" s="45" t="n">
        <v>0</v>
      </c>
      <c r="X60" s="45" t="n">
        <v>0</v>
      </c>
      <c r="Y60" s="45" t="n">
        <v>0</v>
      </c>
      <c r="Z60" s="47" t="n">
        <v>0</v>
      </c>
      <c r="AA60" s="47" t="n">
        <v>0</v>
      </c>
      <c r="AB60" s="47" t="n">
        <v>0</v>
      </c>
      <c r="AC60" s="47" t="n">
        <v>0</v>
      </c>
      <c r="AD60" s="47" t="n">
        <v>0</v>
      </c>
      <c r="AE60" s="47" t="n">
        <v>0</v>
      </c>
      <c r="AF60" s="47" t="n">
        <v>0</v>
      </c>
      <c r="AG60" s="47" t="n">
        <v>0</v>
      </c>
      <c r="AH60" s="47" t="n">
        <v>0</v>
      </c>
      <c r="AI60" s="47" t="n">
        <v>0</v>
      </c>
      <c r="AJ60" s="47" t="n">
        <v>0</v>
      </c>
      <c r="AK60" s="47" t="n">
        <v>0</v>
      </c>
      <c r="AL60" s="47" t="n">
        <v>0</v>
      </c>
    </row>
    <row r="61" customFormat="false" ht="12.75" hidden="true" customHeight="false" outlineLevel="0" collapsed="false">
      <c r="A61" s="45" t="s">
        <v>259</v>
      </c>
      <c r="B61" s="45"/>
      <c r="C61" s="45" t="s">
        <v>742</v>
      </c>
      <c r="D61" s="45" t="s">
        <v>743</v>
      </c>
      <c r="E61" s="46" t="s">
        <v>714</v>
      </c>
      <c r="F61" s="45" t="n">
        <v>0</v>
      </c>
      <c r="G61" s="45" t="n">
        <v>0</v>
      </c>
      <c r="H61" s="45" t="n">
        <v>0</v>
      </c>
      <c r="I61" s="45" t="n">
        <v>0</v>
      </c>
      <c r="J61" s="45" t="n">
        <v>0</v>
      </c>
      <c r="K61" s="45" t="n">
        <v>35</v>
      </c>
      <c r="L61" s="45" t="n">
        <v>65</v>
      </c>
      <c r="M61" s="45" t="n">
        <v>65</v>
      </c>
      <c r="N61" s="45" t="n">
        <v>65</v>
      </c>
      <c r="O61" s="45" t="n">
        <v>65</v>
      </c>
      <c r="P61" s="45" t="n">
        <v>65</v>
      </c>
      <c r="Q61" s="45" t="n">
        <v>65</v>
      </c>
      <c r="R61" s="45" t="n">
        <v>65</v>
      </c>
      <c r="S61" s="45" t="n">
        <v>65</v>
      </c>
      <c r="T61" s="45" t="n">
        <v>65</v>
      </c>
      <c r="U61" s="45" t="n">
        <v>65</v>
      </c>
      <c r="V61" s="45" t="n">
        <v>65</v>
      </c>
      <c r="W61" s="45" t="n">
        <v>50</v>
      </c>
      <c r="X61" s="45" t="n">
        <v>0</v>
      </c>
      <c r="Y61" s="45" t="n">
        <v>0</v>
      </c>
      <c r="Z61" s="47" t="n">
        <v>0</v>
      </c>
      <c r="AA61" s="47" t="n">
        <v>0</v>
      </c>
      <c r="AB61" s="47" t="n">
        <v>0</v>
      </c>
      <c r="AC61" s="47" t="n">
        <v>0</v>
      </c>
      <c r="AD61" s="47" t="n">
        <v>0</v>
      </c>
      <c r="AE61" s="47" t="n">
        <v>0</v>
      </c>
      <c r="AF61" s="47" t="n">
        <v>0</v>
      </c>
      <c r="AG61" s="47" t="n">
        <v>0</v>
      </c>
      <c r="AH61" s="47" t="n">
        <v>0</v>
      </c>
      <c r="AI61" s="47" t="n">
        <v>0</v>
      </c>
      <c r="AJ61" s="47" t="n">
        <v>0</v>
      </c>
      <c r="AK61" s="47" t="n">
        <v>0</v>
      </c>
      <c r="AL61" s="47" t="n">
        <v>0</v>
      </c>
    </row>
    <row r="62" customFormat="false" ht="12.75" hidden="false" customHeight="false" outlineLevel="0" collapsed="false">
      <c r="A62" s="45" t="s">
        <v>267</v>
      </c>
      <c r="B62" s="45" t="s">
        <v>268</v>
      </c>
      <c r="C62" s="45" t="s">
        <v>269</v>
      </c>
      <c r="D62" s="45" t="s">
        <v>131</v>
      </c>
      <c r="E62" s="46" t="s">
        <v>714</v>
      </c>
      <c r="F62" s="45" t="n">
        <v>25</v>
      </c>
      <c r="G62" s="45" t="n">
        <v>70</v>
      </c>
      <c r="H62" s="45" t="n">
        <v>75</v>
      </c>
      <c r="I62" s="45" t="n">
        <v>75</v>
      </c>
      <c r="J62" s="45" t="n">
        <v>75</v>
      </c>
      <c r="K62" s="45" t="n">
        <v>75</v>
      </c>
      <c r="L62" s="45" t="n">
        <v>75</v>
      </c>
      <c r="M62" s="45" t="n">
        <v>75</v>
      </c>
      <c r="N62" s="45" t="n">
        <v>75</v>
      </c>
      <c r="O62" s="45" t="n">
        <v>75</v>
      </c>
      <c r="P62" s="45" t="n">
        <v>75</v>
      </c>
      <c r="Q62" s="45" t="n">
        <v>75</v>
      </c>
      <c r="R62" s="45" t="n">
        <v>75</v>
      </c>
      <c r="S62" s="45" t="n">
        <v>75</v>
      </c>
      <c r="T62" s="45" t="n">
        <v>75</v>
      </c>
      <c r="U62" s="45" t="n">
        <v>75</v>
      </c>
      <c r="V62" s="45" t="n">
        <v>75</v>
      </c>
      <c r="W62" s="45" t="n">
        <v>75</v>
      </c>
      <c r="X62" s="45" t="n">
        <v>75</v>
      </c>
      <c r="Y62" s="45" t="n">
        <v>75</v>
      </c>
      <c r="Z62" s="47" t="n">
        <v>75</v>
      </c>
      <c r="AA62" s="47" t="n">
        <v>75</v>
      </c>
      <c r="AB62" s="47" t="n">
        <v>80</v>
      </c>
      <c r="AC62" s="47" t="n">
        <v>75</v>
      </c>
      <c r="AD62" s="47" t="n">
        <v>85</v>
      </c>
      <c r="AE62" s="47" t="n">
        <v>100</v>
      </c>
      <c r="AF62" s="47" t="n">
        <v>90</v>
      </c>
      <c r="AG62" s="47" t="n">
        <v>100</v>
      </c>
      <c r="AH62" s="47" t="n">
        <v>105</v>
      </c>
      <c r="AI62" s="47" t="n">
        <v>110</v>
      </c>
      <c r="AJ62" s="47" t="n">
        <v>115</v>
      </c>
      <c r="AK62" s="47" t="n">
        <v>130</v>
      </c>
      <c r="AL62" s="47" t="n">
        <v>150</v>
      </c>
    </row>
    <row r="63" customFormat="false" ht="12.75" hidden="false" customHeight="false" outlineLevel="0" collapsed="false">
      <c r="A63" s="45" t="s">
        <v>267</v>
      </c>
      <c r="B63" s="45" t="s">
        <v>270</v>
      </c>
      <c r="C63" s="45" t="s">
        <v>271</v>
      </c>
      <c r="D63" s="45" t="s">
        <v>148</v>
      </c>
      <c r="E63" s="46" t="s">
        <v>714</v>
      </c>
      <c r="F63" s="45" t="n">
        <v>0</v>
      </c>
      <c r="G63" s="45" t="n">
        <v>0</v>
      </c>
      <c r="H63" s="45" t="n">
        <v>50</v>
      </c>
      <c r="I63" s="45" t="n">
        <v>105</v>
      </c>
      <c r="J63" s="45" t="n">
        <v>105</v>
      </c>
      <c r="K63" s="45" t="n">
        <v>105</v>
      </c>
      <c r="L63" s="45" t="n">
        <v>105</v>
      </c>
      <c r="M63" s="45" t="n">
        <v>105</v>
      </c>
      <c r="N63" s="45" t="n">
        <v>105</v>
      </c>
      <c r="O63" s="45" t="n">
        <v>105</v>
      </c>
      <c r="P63" s="45" t="n">
        <v>105</v>
      </c>
      <c r="Q63" s="45" t="n">
        <v>105</v>
      </c>
      <c r="R63" s="45" t="n">
        <v>105</v>
      </c>
      <c r="S63" s="45" t="n">
        <v>105</v>
      </c>
      <c r="T63" s="45" t="n">
        <v>105</v>
      </c>
      <c r="U63" s="45" t="n">
        <v>105</v>
      </c>
      <c r="V63" s="45" t="n">
        <v>105</v>
      </c>
      <c r="W63" s="45" t="n">
        <v>100</v>
      </c>
      <c r="X63" s="45" t="n">
        <v>85</v>
      </c>
      <c r="Y63" s="45" t="n">
        <v>75</v>
      </c>
      <c r="Z63" s="47" t="n">
        <v>75</v>
      </c>
      <c r="AA63" s="47" t="n">
        <v>75</v>
      </c>
      <c r="AB63" s="47" t="n">
        <v>75</v>
      </c>
      <c r="AC63" s="47" t="n">
        <v>70</v>
      </c>
      <c r="AD63" s="47" t="n">
        <v>75</v>
      </c>
      <c r="AE63" s="47" t="n">
        <v>75</v>
      </c>
      <c r="AF63" s="47" t="n">
        <v>75</v>
      </c>
      <c r="AG63" s="47" t="n">
        <v>75</v>
      </c>
      <c r="AH63" s="47" t="n">
        <v>75</v>
      </c>
      <c r="AI63" s="47" t="n">
        <v>75</v>
      </c>
      <c r="AJ63" s="47" t="n">
        <v>75</v>
      </c>
      <c r="AK63" s="47" t="n">
        <v>75</v>
      </c>
      <c r="AL63" s="47" t="n">
        <v>75</v>
      </c>
    </row>
    <row r="64" customFormat="false" ht="12.75" hidden="true" customHeight="false" outlineLevel="0" collapsed="false">
      <c r="A64" s="45" t="s">
        <v>272</v>
      </c>
      <c r="B64" s="45" t="s">
        <v>697</v>
      </c>
      <c r="C64" s="45" t="s">
        <v>744</v>
      </c>
      <c r="D64" s="45" t="s">
        <v>697</v>
      </c>
      <c r="E64" s="46" t="s">
        <v>714</v>
      </c>
      <c r="F64" s="45" t="n">
        <v>20</v>
      </c>
      <c r="G64" s="45" t="n">
        <v>20</v>
      </c>
      <c r="H64" s="45" t="n">
        <v>20</v>
      </c>
      <c r="I64" s="45" t="n">
        <v>10</v>
      </c>
      <c r="J64" s="45" t="n">
        <v>2</v>
      </c>
      <c r="K64" s="45" t="n">
        <v>2</v>
      </c>
      <c r="L64" s="45" t="n">
        <v>2</v>
      </c>
      <c r="M64" s="45" t="n">
        <v>1</v>
      </c>
      <c r="N64" s="45" t="n">
        <v>2</v>
      </c>
      <c r="O64" s="45" t="n">
        <v>0</v>
      </c>
      <c r="P64" s="45" t="n">
        <v>0</v>
      </c>
      <c r="Q64" s="45" t="n">
        <v>1</v>
      </c>
      <c r="R64" s="45" t="n">
        <v>0</v>
      </c>
      <c r="S64" s="45" t="n">
        <v>0</v>
      </c>
      <c r="T64" s="45" t="n">
        <v>3</v>
      </c>
      <c r="U64" s="45" t="n">
        <v>5</v>
      </c>
      <c r="V64" s="45" t="n">
        <v>2</v>
      </c>
      <c r="W64" s="45" t="n">
        <v>1</v>
      </c>
      <c r="X64" s="45" t="n">
        <v>0</v>
      </c>
      <c r="Y64" s="45" t="n">
        <v>0</v>
      </c>
      <c r="Z64" s="47" t="n">
        <v>0</v>
      </c>
      <c r="AA64" s="47" t="n">
        <v>0</v>
      </c>
      <c r="AB64" s="47" t="n">
        <v>0</v>
      </c>
      <c r="AC64" s="47" t="n">
        <v>0</v>
      </c>
      <c r="AD64" s="47" t="n">
        <v>0</v>
      </c>
      <c r="AE64" s="47" t="n">
        <v>0</v>
      </c>
      <c r="AF64" s="47" t="n">
        <v>0</v>
      </c>
      <c r="AG64" s="47" t="n">
        <v>0</v>
      </c>
      <c r="AH64" s="47" t="n">
        <v>0</v>
      </c>
      <c r="AI64" s="47" t="n">
        <v>0</v>
      </c>
      <c r="AJ64" s="47" t="n">
        <v>0</v>
      </c>
      <c r="AK64" s="47" t="n">
        <v>0</v>
      </c>
      <c r="AL64" s="47" t="n">
        <v>0</v>
      </c>
    </row>
    <row r="65" customFormat="false" ht="12.75" hidden="false" customHeight="false" outlineLevel="0" collapsed="false">
      <c r="A65" s="45" t="s">
        <v>279</v>
      </c>
      <c r="B65" s="45" t="s">
        <v>131</v>
      </c>
      <c r="C65" s="45" t="s">
        <v>280</v>
      </c>
      <c r="D65" s="45" t="s">
        <v>131</v>
      </c>
      <c r="E65" s="46" t="s">
        <v>714</v>
      </c>
      <c r="F65" s="45" t="n">
        <v>0</v>
      </c>
      <c r="G65" s="45" t="n">
        <v>0</v>
      </c>
      <c r="H65" s="45" t="n">
        <v>0</v>
      </c>
      <c r="I65" s="45" t="n">
        <v>0</v>
      </c>
      <c r="J65" s="45" t="n">
        <v>0</v>
      </c>
      <c r="K65" s="45" t="n">
        <v>0</v>
      </c>
      <c r="L65" s="45" t="n">
        <v>0</v>
      </c>
      <c r="M65" s="45" t="n">
        <v>0</v>
      </c>
      <c r="N65" s="45" t="n">
        <v>0</v>
      </c>
      <c r="O65" s="45" t="n">
        <v>0</v>
      </c>
      <c r="P65" s="45" t="n">
        <v>0</v>
      </c>
      <c r="Q65" s="45" t="n">
        <v>0</v>
      </c>
      <c r="R65" s="45" t="n">
        <v>0</v>
      </c>
      <c r="S65" s="45" t="n">
        <v>0</v>
      </c>
      <c r="T65" s="45" t="n">
        <v>0</v>
      </c>
      <c r="U65" s="45" t="n">
        <v>0</v>
      </c>
      <c r="V65" s="45" t="n">
        <v>0</v>
      </c>
      <c r="W65" s="45" t="n">
        <v>0</v>
      </c>
      <c r="X65" s="45" t="n">
        <v>0</v>
      </c>
      <c r="Y65" s="45" t="n">
        <v>5</v>
      </c>
      <c r="Z65" s="47" t="n">
        <v>10</v>
      </c>
      <c r="AA65" s="47" t="n">
        <v>10</v>
      </c>
      <c r="AB65" s="47" t="n">
        <v>5</v>
      </c>
      <c r="AC65" s="47" t="n">
        <v>5</v>
      </c>
      <c r="AD65" s="47" t="n">
        <v>5</v>
      </c>
      <c r="AE65" s="47" t="n">
        <v>5</v>
      </c>
      <c r="AF65" s="47" t="n">
        <v>5</v>
      </c>
      <c r="AG65" s="47" t="n">
        <v>5</v>
      </c>
      <c r="AH65" s="47" t="n">
        <v>5</v>
      </c>
      <c r="AI65" s="47" t="n">
        <v>5</v>
      </c>
      <c r="AJ65" s="47" t="n">
        <v>5</v>
      </c>
      <c r="AK65" s="47" t="n">
        <v>5</v>
      </c>
      <c r="AL65" s="47" t="n">
        <v>5</v>
      </c>
    </row>
    <row r="66" customFormat="false" ht="12.75" hidden="true" customHeight="false" outlineLevel="0" collapsed="false">
      <c r="A66" s="45" t="s">
        <v>281</v>
      </c>
      <c r="B66" s="45" t="s">
        <v>282</v>
      </c>
      <c r="C66" s="45" t="s">
        <v>510</v>
      </c>
      <c r="D66" s="45" t="s">
        <v>282</v>
      </c>
      <c r="E66" s="46" t="s">
        <v>714</v>
      </c>
      <c r="F66" s="45" t="n">
        <v>15</v>
      </c>
      <c r="G66" s="45" t="n">
        <v>25</v>
      </c>
      <c r="H66" s="45" t="n">
        <v>0</v>
      </c>
      <c r="I66" s="45" t="n">
        <v>0</v>
      </c>
      <c r="J66" s="45" t="n">
        <v>0</v>
      </c>
      <c r="K66" s="45" t="n">
        <v>0</v>
      </c>
      <c r="L66" s="45" t="n">
        <v>0</v>
      </c>
      <c r="M66" s="45" t="n">
        <v>0</v>
      </c>
      <c r="N66" s="45" t="n">
        <v>0</v>
      </c>
      <c r="O66" s="45" t="n">
        <v>0</v>
      </c>
      <c r="P66" s="45" t="n">
        <v>0</v>
      </c>
      <c r="Q66" s="45" t="n">
        <v>0</v>
      </c>
      <c r="R66" s="45" t="n">
        <v>0</v>
      </c>
      <c r="S66" s="45" t="n">
        <v>0</v>
      </c>
      <c r="T66" s="45" t="n">
        <v>0</v>
      </c>
      <c r="U66" s="45" t="n">
        <v>0</v>
      </c>
      <c r="V66" s="45" t="n">
        <v>0</v>
      </c>
      <c r="W66" s="45" t="n">
        <v>0</v>
      </c>
      <c r="X66" s="45" t="n">
        <v>0</v>
      </c>
      <c r="Y66" s="45" t="n">
        <v>0</v>
      </c>
      <c r="Z66" s="47" t="n">
        <v>0</v>
      </c>
      <c r="AA66" s="47" t="n">
        <v>0</v>
      </c>
      <c r="AB66" s="47" t="n">
        <v>0</v>
      </c>
      <c r="AC66" s="47" t="n">
        <v>0</v>
      </c>
      <c r="AD66" s="47" t="n">
        <v>0</v>
      </c>
      <c r="AE66" s="47" t="n">
        <v>0</v>
      </c>
      <c r="AF66" s="47" t="n">
        <v>0</v>
      </c>
      <c r="AG66" s="47" t="n">
        <v>0</v>
      </c>
      <c r="AH66" s="47" t="n">
        <v>0</v>
      </c>
      <c r="AI66" s="47" t="n">
        <v>0</v>
      </c>
      <c r="AJ66" s="47" t="n">
        <v>0</v>
      </c>
      <c r="AK66" s="47" t="n">
        <v>0</v>
      </c>
      <c r="AL66" s="47" t="n">
        <v>0</v>
      </c>
    </row>
    <row r="67" customFormat="false" ht="12.75" hidden="false" customHeight="false" outlineLevel="0" collapsed="false">
      <c r="A67" s="45" t="s">
        <v>281</v>
      </c>
      <c r="B67" s="45" t="s">
        <v>282</v>
      </c>
      <c r="C67" s="45" t="s">
        <v>284</v>
      </c>
      <c r="D67" s="45" t="s">
        <v>282</v>
      </c>
      <c r="E67" s="46" t="s">
        <v>714</v>
      </c>
      <c r="F67" s="45" t="n">
        <v>85</v>
      </c>
      <c r="G67" s="45" t="n">
        <v>85</v>
      </c>
      <c r="H67" s="45" t="n">
        <v>80</v>
      </c>
      <c r="I67" s="45" t="n">
        <v>75</v>
      </c>
      <c r="J67" s="45" t="n">
        <v>70</v>
      </c>
      <c r="K67" s="45" t="n">
        <v>65</v>
      </c>
      <c r="L67" s="45" t="n">
        <v>65</v>
      </c>
      <c r="M67" s="45" t="n">
        <v>65</v>
      </c>
      <c r="N67" s="45" t="n">
        <v>65</v>
      </c>
      <c r="O67" s="45" t="n">
        <v>65</v>
      </c>
      <c r="P67" s="45" t="n">
        <v>75</v>
      </c>
      <c r="Q67" s="45" t="n">
        <v>100</v>
      </c>
      <c r="R67" s="45" t="n">
        <v>100</v>
      </c>
      <c r="S67" s="45" t="n">
        <v>100</v>
      </c>
      <c r="T67" s="45" t="n">
        <v>100</v>
      </c>
      <c r="U67" s="45" t="n">
        <v>100</v>
      </c>
      <c r="V67" s="45" t="n">
        <v>100</v>
      </c>
      <c r="W67" s="45" t="n">
        <v>100</v>
      </c>
      <c r="X67" s="45" t="n">
        <v>110</v>
      </c>
      <c r="Y67" s="45" t="n">
        <v>110</v>
      </c>
      <c r="Z67" s="47" t="n">
        <v>110</v>
      </c>
      <c r="AA67" s="47" t="n">
        <v>110</v>
      </c>
      <c r="AB67" s="47" t="n">
        <v>110</v>
      </c>
      <c r="AC67" s="47" t="n">
        <v>110</v>
      </c>
      <c r="AD67" s="47" t="n">
        <v>100</v>
      </c>
      <c r="AE67" s="47" t="n">
        <v>100</v>
      </c>
      <c r="AF67" s="47" t="n">
        <v>100</v>
      </c>
      <c r="AG67" s="47" t="n">
        <v>100</v>
      </c>
      <c r="AH67" s="47" t="n">
        <v>100</v>
      </c>
      <c r="AI67" s="47" t="n">
        <v>100</v>
      </c>
      <c r="AJ67" s="47" t="n">
        <v>100</v>
      </c>
      <c r="AK67" s="47" t="n">
        <v>100</v>
      </c>
      <c r="AL67" s="47" t="n">
        <v>100</v>
      </c>
    </row>
    <row r="68" customFormat="false" ht="12.75" hidden="true" customHeight="false" outlineLevel="0" collapsed="false">
      <c r="A68" s="45" t="s">
        <v>285</v>
      </c>
      <c r="B68" s="45" t="s">
        <v>286</v>
      </c>
      <c r="C68" s="45" t="s">
        <v>745</v>
      </c>
      <c r="D68" s="45" t="s">
        <v>286</v>
      </c>
      <c r="E68" s="46" t="s">
        <v>714</v>
      </c>
      <c r="F68" s="45" t="n">
        <v>20</v>
      </c>
      <c r="G68" s="45" t="n">
        <v>20</v>
      </c>
      <c r="H68" s="45" t="n">
        <v>20</v>
      </c>
      <c r="I68" s="45" t="n">
        <v>20</v>
      </c>
      <c r="J68" s="45" t="n">
        <v>20</v>
      </c>
      <c r="K68" s="45" t="n">
        <v>15</v>
      </c>
      <c r="L68" s="45" t="n">
        <v>15</v>
      </c>
      <c r="M68" s="45" t="n">
        <v>10</v>
      </c>
      <c r="N68" s="45" t="n">
        <v>10</v>
      </c>
      <c r="O68" s="45" t="n">
        <v>5</v>
      </c>
      <c r="P68" s="45" t="n">
        <v>5</v>
      </c>
      <c r="Q68" s="45" t="n">
        <v>5</v>
      </c>
      <c r="R68" s="45" t="n">
        <v>5</v>
      </c>
      <c r="S68" s="45" t="n">
        <v>5</v>
      </c>
      <c r="T68" s="45" t="n">
        <v>5</v>
      </c>
      <c r="U68" s="45" t="n">
        <v>5</v>
      </c>
      <c r="V68" s="45" t="n">
        <v>5</v>
      </c>
      <c r="W68" s="45" t="n">
        <v>5</v>
      </c>
      <c r="X68" s="45" t="n">
        <v>0</v>
      </c>
      <c r="Y68" s="45" t="n">
        <v>0</v>
      </c>
      <c r="Z68" s="47" t="n">
        <v>0</v>
      </c>
      <c r="AA68" s="47" t="n">
        <v>0</v>
      </c>
      <c r="AB68" s="47" t="n">
        <v>0</v>
      </c>
      <c r="AC68" s="47" t="n">
        <v>0</v>
      </c>
      <c r="AD68" s="47" t="n">
        <v>0</v>
      </c>
      <c r="AE68" s="47" t="n">
        <v>0</v>
      </c>
      <c r="AF68" s="47" t="n">
        <v>0</v>
      </c>
      <c r="AG68" s="47" t="n">
        <v>0</v>
      </c>
      <c r="AH68" s="47" t="n">
        <v>0</v>
      </c>
      <c r="AI68" s="47" t="n">
        <v>0</v>
      </c>
      <c r="AJ68" s="47" t="n">
        <v>0</v>
      </c>
      <c r="AK68" s="47" t="n">
        <v>0</v>
      </c>
      <c r="AL68" s="47" t="n">
        <v>0</v>
      </c>
    </row>
    <row r="69" customFormat="false" ht="12.75" hidden="false" customHeight="false" outlineLevel="0" collapsed="false">
      <c r="A69" s="45" t="s">
        <v>288</v>
      </c>
      <c r="B69" s="45" t="s">
        <v>290</v>
      </c>
      <c r="C69" s="45" t="s">
        <v>290</v>
      </c>
      <c r="D69" s="45" t="s">
        <v>291</v>
      </c>
      <c r="E69" s="46" t="s">
        <v>714</v>
      </c>
      <c r="F69" s="45" t="n">
        <v>0</v>
      </c>
      <c r="G69" s="45" t="n">
        <v>0</v>
      </c>
      <c r="H69" s="45" t="n">
        <v>0</v>
      </c>
      <c r="I69" s="45" t="n">
        <v>0</v>
      </c>
      <c r="J69" s="45" t="n">
        <v>0</v>
      </c>
      <c r="K69" s="45" t="n">
        <v>0</v>
      </c>
      <c r="L69" s="45" t="n">
        <v>0</v>
      </c>
      <c r="M69" s="45" t="n">
        <v>0</v>
      </c>
      <c r="N69" s="45" t="n">
        <v>0</v>
      </c>
      <c r="O69" s="45" t="n">
        <v>0</v>
      </c>
      <c r="P69" s="45" t="n">
        <v>0</v>
      </c>
      <c r="Q69" s="45" t="n">
        <v>0</v>
      </c>
      <c r="R69" s="45" t="n">
        <v>0</v>
      </c>
      <c r="S69" s="45" t="n">
        <v>0</v>
      </c>
      <c r="T69" s="45" t="n">
        <v>0</v>
      </c>
      <c r="U69" s="45" t="n">
        <v>0</v>
      </c>
      <c r="V69" s="45" t="n">
        <v>0</v>
      </c>
      <c r="W69" s="45" t="n">
        <v>0</v>
      </c>
      <c r="X69" s="45" t="n">
        <v>0</v>
      </c>
      <c r="Y69" s="45" t="n">
        <v>0</v>
      </c>
      <c r="Z69" s="47" t="n">
        <v>0</v>
      </c>
      <c r="AA69" s="47" t="n">
        <v>0</v>
      </c>
      <c r="AB69" s="47" t="n">
        <v>0</v>
      </c>
      <c r="AC69" s="47" t="n">
        <v>0</v>
      </c>
      <c r="AD69" s="47" t="n">
        <v>25</v>
      </c>
      <c r="AE69" s="47" t="n">
        <v>40</v>
      </c>
      <c r="AF69" s="47" t="n">
        <v>45</v>
      </c>
      <c r="AG69" s="47" t="n">
        <v>50</v>
      </c>
      <c r="AH69" s="47" t="n">
        <v>50</v>
      </c>
      <c r="AI69" s="47" t="n">
        <v>50</v>
      </c>
      <c r="AJ69" s="47" t="n">
        <v>50</v>
      </c>
      <c r="AK69" s="47" t="n">
        <v>50</v>
      </c>
      <c r="AL69" s="47" t="n">
        <v>50</v>
      </c>
    </row>
    <row r="70" customFormat="false" ht="12.75" hidden="false" customHeight="false" outlineLevel="0" collapsed="false">
      <c r="A70" s="45" t="s">
        <v>288</v>
      </c>
      <c r="B70" s="45" t="s">
        <v>292</v>
      </c>
      <c r="C70" s="45" t="s">
        <v>293</v>
      </c>
      <c r="D70" s="45" t="s">
        <v>294</v>
      </c>
      <c r="E70" s="46" t="s">
        <v>714</v>
      </c>
      <c r="F70" s="45" t="n">
        <v>0</v>
      </c>
      <c r="G70" s="45" t="n">
        <v>0</v>
      </c>
      <c r="H70" s="45" t="n">
        <v>0</v>
      </c>
      <c r="I70" s="45" t="n">
        <v>10</v>
      </c>
      <c r="J70" s="45" t="n">
        <v>20</v>
      </c>
      <c r="K70" s="45" t="n">
        <v>20</v>
      </c>
      <c r="L70" s="45" t="n">
        <v>20</v>
      </c>
      <c r="M70" s="45" t="n">
        <v>20</v>
      </c>
      <c r="N70" s="45" t="n">
        <v>20</v>
      </c>
      <c r="O70" s="45" t="n">
        <v>20</v>
      </c>
      <c r="P70" s="45" t="n">
        <v>20</v>
      </c>
      <c r="Q70" s="45" t="n">
        <v>20</v>
      </c>
      <c r="R70" s="45" t="n">
        <v>20</v>
      </c>
      <c r="S70" s="45" t="n">
        <v>20</v>
      </c>
      <c r="T70" s="45" t="n">
        <v>20</v>
      </c>
      <c r="U70" s="45" t="n">
        <v>20</v>
      </c>
      <c r="V70" s="45" t="n">
        <v>20</v>
      </c>
      <c r="W70" s="45" t="n">
        <v>20</v>
      </c>
      <c r="X70" s="45" t="n">
        <v>10</v>
      </c>
      <c r="Y70" s="45" t="n">
        <v>10</v>
      </c>
      <c r="Z70" s="47" t="n">
        <v>10</v>
      </c>
      <c r="AA70" s="47" t="n">
        <v>20</v>
      </c>
      <c r="AB70" s="47" t="n">
        <v>25</v>
      </c>
      <c r="AC70" s="47" t="n">
        <v>40</v>
      </c>
      <c r="AD70" s="47" t="n">
        <v>0</v>
      </c>
      <c r="AE70" s="47" t="n">
        <v>0</v>
      </c>
      <c r="AF70" s="47" t="n">
        <v>0</v>
      </c>
      <c r="AG70" s="47" t="n">
        <v>0</v>
      </c>
      <c r="AH70" s="47" t="n">
        <v>5</v>
      </c>
      <c r="AI70" s="47" t="n">
        <v>10</v>
      </c>
      <c r="AJ70" s="47" t="n">
        <v>25</v>
      </c>
      <c r="AK70" s="47" t="n">
        <v>35</v>
      </c>
      <c r="AL70" s="47" t="n">
        <v>40</v>
      </c>
    </row>
    <row r="71" customFormat="false" ht="12.75" hidden="false" customHeight="false" outlineLevel="0" collapsed="false">
      <c r="A71" s="45" t="s">
        <v>288</v>
      </c>
      <c r="B71" s="45" t="s">
        <v>746</v>
      </c>
      <c r="C71" s="45" t="s">
        <v>746</v>
      </c>
      <c r="D71" s="45" t="s">
        <v>297</v>
      </c>
      <c r="E71" s="46" t="s">
        <v>714</v>
      </c>
      <c r="F71" s="45" t="n">
        <v>25</v>
      </c>
      <c r="G71" s="45" t="n">
        <v>35</v>
      </c>
      <c r="H71" s="45" t="n">
        <v>35</v>
      </c>
      <c r="I71" s="45" t="n">
        <v>35</v>
      </c>
      <c r="J71" s="45" t="n">
        <v>35</v>
      </c>
      <c r="K71" s="45" t="n">
        <v>35</v>
      </c>
      <c r="L71" s="45" t="n">
        <v>35</v>
      </c>
      <c r="M71" s="45" t="n">
        <v>35</v>
      </c>
      <c r="N71" s="45" t="n">
        <v>35</v>
      </c>
      <c r="O71" s="45" t="n">
        <v>35</v>
      </c>
      <c r="P71" s="45" t="n">
        <v>35</v>
      </c>
      <c r="Q71" s="45" t="n">
        <v>35</v>
      </c>
      <c r="R71" s="45" t="n">
        <v>35</v>
      </c>
      <c r="S71" s="45" t="n">
        <v>35</v>
      </c>
      <c r="T71" s="45" t="n">
        <v>35</v>
      </c>
      <c r="U71" s="45" t="n">
        <v>35</v>
      </c>
      <c r="V71" s="45" t="n">
        <v>35</v>
      </c>
      <c r="W71" s="45" t="n">
        <v>35</v>
      </c>
      <c r="X71" s="45" t="n">
        <v>20</v>
      </c>
      <c r="Y71" s="45" t="n">
        <v>5</v>
      </c>
      <c r="Z71" s="47" t="n">
        <v>10</v>
      </c>
      <c r="AA71" s="47" t="n">
        <v>25</v>
      </c>
      <c r="AB71" s="47" t="n">
        <v>25</v>
      </c>
      <c r="AC71" s="47" t="n">
        <v>35</v>
      </c>
      <c r="AD71" s="47" t="n">
        <v>25</v>
      </c>
      <c r="AE71" s="47" t="n">
        <v>35</v>
      </c>
      <c r="AF71" s="47" t="n">
        <v>40</v>
      </c>
      <c r="AG71" s="47" t="n">
        <v>40</v>
      </c>
      <c r="AH71" s="47" t="n">
        <v>40</v>
      </c>
      <c r="AI71" s="47" t="n">
        <v>45</v>
      </c>
      <c r="AJ71" s="47" t="n">
        <v>50</v>
      </c>
      <c r="AK71" s="47" t="n">
        <v>60</v>
      </c>
      <c r="AL71" s="47" t="n">
        <v>65</v>
      </c>
    </row>
    <row r="72" customFormat="false" ht="12.75" hidden="false" customHeight="false" outlineLevel="0" collapsed="false">
      <c r="A72" s="45" t="s">
        <v>288</v>
      </c>
      <c r="B72" s="45" t="s">
        <v>747</v>
      </c>
      <c r="C72" s="45" t="s">
        <v>747</v>
      </c>
      <c r="D72" s="45" t="s">
        <v>747</v>
      </c>
      <c r="E72" s="46" t="s">
        <v>714</v>
      </c>
      <c r="F72" s="45" t="n">
        <v>100</v>
      </c>
      <c r="G72" s="45" t="n">
        <v>100</v>
      </c>
      <c r="H72" s="45" t="n">
        <v>100</v>
      </c>
      <c r="I72" s="45" t="n">
        <v>100</v>
      </c>
      <c r="J72" s="45" t="n">
        <v>100</v>
      </c>
      <c r="K72" s="45" t="n">
        <v>100</v>
      </c>
      <c r="L72" s="45" t="n">
        <v>100</v>
      </c>
      <c r="M72" s="45" t="n">
        <v>100</v>
      </c>
      <c r="N72" s="45" t="n">
        <v>100</v>
      </c>
      <c r="O72" s="45" t="n">
        <v>100</v>
      </c>
      <c r="P72" s="45" t="n">
        <v>100</v>
      </c>
      <c r="Q72" s="45" t="n">
        <v>100</v>
      </c>
      <c r="R72" s="45" t="n">
        <v>100</v>
      </c>
      <c r="S72" s="45" t="n">
        <v>100</v>
      </c>
      <c r="T72" s="45" t="n">
        <v>100</v>
      </c>
      <c r="U72" s="45" t="n">
        <v>100</v>
      </c>
      <c r="V72" s="45" t="n">
        <v>100</v>
      </c>
      <c r="W72" s="45" t="n">
        <v>100</v>
      </c>
      <c r="X72" s="45" t="n">
        <v>70</v>
      </c>
      <c r="Y72" s="45" t="n">
        <v>50</v>
      </c>
      <c r="Z72" s="47" t="n">
        <v>50</v>
      </c>
      <c r="AA72" s="47" t="n">
        <v>80</v>
      </c>
      <c r="AB72" s="47" t="n">
        <v>100</v>
      </c>
      <c r="AC72" s="47" t="n">
        <v>100</v>
      </c>
      <c r="AD72" s="47" t="n">
        <v>100</v>
      </c>
      <c r="AE72" s="47" t="n">
        <v>100</v>
      </c>
      <c r="AF72" s="47" t="n">
        <v>115</v>
      </c>
      <c r="AG72" s="47" t="n">
        <v>135</v>
      </c>
      <c r="AH72" s="47" t="n">
        <v>155</v>
      </c>
      <c r="AI72" s="47" t="n">
        <v>170</v>
      </c>
      <c r="AJ72" s="47" t="n">
        <v>170</v>
      </c>
      <c r="AK72" s="47" t="n">
        <v>170</v>
      </c>
      <c r="AL72" s="47" t="n">
        <v>185</v>
      </c>
    </row>
    <row r="73" customFormat="false" ht="12.75" hidden="false" customHeight="false" outlineLevel="0" collapsed="false">
      <c r="A73" s="45" t="s">
        <v>288</v>
      </c>
      <c r="B73" s="45" t="s">
        <v>296</v>
      </c>
      <c r="C73" s="45" t="s">
        <v>296</v>
      </c>
      <c r="D73" s="45" t="s">
        <v>297</v>
      </c>
      <c r="E73" s="46" t="s">
        <v>714</v>
      </c>
      <c r="F73" s="45" t="n">
        <v>0</v>
      </c>
      <c r="G73" s="45" t="n">
        <v>0</v>
      </c>
      <c r="H73" s="45" t="n">
        <v>0</v>
      </c>
      <c r="I73" s="45" t="n">
        <v>0</v>
      </c>
      <c r="J73" s="45" t="n">
        <v>0</v>
      </c>
      <c r="K73" s="45" t="n">
        <v>0</v>
      </c>
      <c r="L73" s="45" t="n">
        <v>0</v>
      </c>
      <c r="M73" s="45" t="n">
        <v>0</v>
      </c>
      <c r="N73" s="45" t="n">
        <v>0</v>
      </c>
      <c r="O73" s="45" t="n">
        <v>35</v>
      </c>
      <c r="P73" s="45" t="n">
        <v>35</v>
      </c>
      <c r="Q73" s="45" t="n">
        <v>35</v>
      </c>
      <c r="R73" s="45" t="n">
        <v>35</v>
      </c>
      <c r="S73" s="45" t="n">
        <v>35</v>
      </c>
      <c r="T73" s="45" t="n">
        <v>35</v>
      </c>
      <c r="U73" s="45" t="n">
        <v>35</v>
      </c>
      <c r="V73" s="45" t="n">
        <v>35</v>
      </c>
      <c r="W73" s="45" t="n">
        <v>35</v>
      </c>
      <c r="X73" s="45" t="n">
        <v>25</v>
      </c>
      <c r="Y73" s="45" t="n">
        <v>15</v>
      </c>
      <c r="Z73" s="47" t="n">
        <v>20</v>
      </c>
      <c r="AA73" s="47" t="n">
        <v>50</v>
      </c>
      <c r="AB73" s="47" t="n">
        <v>50</v>
      </c>
      <c r="AC73" s="47" t="n">
        <v>50</v>
      </c>
      <c r="AD73" s="47" t="n">
        <v>50</v>
      </c>
      <c r="AE73" s="47" t="n">
        <v>50</v>
      </c>
      <c r="AF73" s="47" t="n">
        <v>50</v>
      </c>
      <c r="AG73" s="47" t="n">
        <v>50</v>
      </c>
      <c r="AH73" s="47" t="n">
        <v>50</v>
      </c>
      <c r="AI73" s="47" t="n">
        <v>50</v>
      </c>
      <c r="AJ73" s="47" t="n">
        <v>55</v>
      </c>
      <c r="AK73" s="47" t="n">
        <v>60</v>
      </c>
      <c r="AL73" s="47" t="n">
        <v>65</v>
      </c>
    </row>
    <row r="74" customFormat="false" ht="12.75" hidden="false" customHeight="false" outlineLevel="0" collapsed="false">
      <c r="A74" s="45" t="s">
        <v>298</v>
      </c>
      <c r="B74" s="45" t="s">
        <v>299</v>
      </c>
      <c r="C74" s="45" t="s">
        <v>300</v>
      </c>
      <c r="D74" s="45" t="s">
        <v>100</v>
      </c>
      <c r="E74" s="46" t="s">
        <v>714</v>
      </c>
      <c r="F74" s="45" t="n">
        <v>0</v>
      </c>
      <c r="G74" s="45" t="n">
        <v>0</v>
      </c>
      <c r="H74" s="45" t="n">
        <v>0</v>
      </c>
      <c r="I74" s="45" t="n">
        <v>0</v>
      </c>
      <c r="J74" s="45" t="n">
        <v>0</v>
      </c>
      <c r="K74" s="45" t="n">
        <v>0</v>
      </c>
      <c r="L74" s="45" t="n">
        <v>0</v>
      </c>
      <c r="M74" s="45" t="n">
        <v>0</v>
      </c>
      <c r="N74" s="45" t="n">
        <v>0</v>
      </c>
      <c r="O74" s="45" t="n">
        <v>0</v>
      </c>
      <c r="P74" s="45" t="n">
        <v>0</v>
      </c>
      <c r="Q74" s="45" t="n">
        <v>0</v>
      </c>
      <c r="R74" s="45" t="n">
        <v>0</v>
      </c>
      <c r="S74" s="45" t="n">
        <v>0</v>
      </c>
      <c r="T74" s="45" t="n">
        <v>0</v>
      </c>
      <c r="U74" s="45" t="n">
        <v>0</v>
      </c>
      <c r="V74" s="45" t="n">
        <v>0</v>
      </c>
      <c r="W74" s="45" t="n">
        <v>0</v>
      </c>
      <c r="X74" s="45" t="n">
        <v>0</v>
      </c>
      <c r="Y74" s="45" t="n">
        <v>0</v>
      </c>
      <c r="Z74" s="47" t="n">
        <v>0</v>
      </c>
      <c r="AA74" s="47" t="n">
        <v>0</v>
      </c>
      <c r="AB74" s="47" t="n">
        <v>5</v>
      </c>
      <c r="AC74" s="47" t="n">
        <v>0</v>
      </c>
      <c r="AD74" s="47" t="n">
        <v>0</v>
      </c>
      <c r="AE74" s="47" t="n">
        <v>0</v>
      </c>
      <c r="AF74" s="47" t="n">
        <v>0</v>
      </c>
      <c r="AG74" s="47" t="n">
        <v>0</v>
      </c>
      <c r="AH74" s="47" t="n">
        <v>0</v>
      </c>
      <c r="AI74" s="47" t="n">
        <v>0</v>
      </c>
      <c r="AJ74" s="47" t="n">
        <v>0</v>
      </c>
      <c r="AK74" s="47" t="n">
        <v>0</v>
      </c>
      <c r="AL74" s="47" t="n">
        <v>0</v>
      </c>
    </row>
    <row r="75" customFormat="false" ht="12.75" hidden="false" customHeight="false" outlineLevel="0" collapsed="false">
      <c r="A75" s="45" t="s">
        <v>301</v>
      </c>
      <c r="B75" s="45" t="s">
        <v>522</v>
      </c>
      <c r="C75" s="45" t="s">
        <v>523</v>
      </c>
      <c r="D75" s="45" t="s">
        <v>522</v>
      </c>
      <c r="E75" s="46" t="s">
        <v>714</v>
      </c>
      <c r="F75" s="45" t="n">
        <v>0</v>
      </c>
      <c r="G75" s="45" t="n">
        <v>0</v>
      </c>
      <c r="H75" s="45" t="n">
        <v>0</v>
      </c>
      <c r="I75" s="45" t="n">
        <v>0</v>
      </c>
      <c r="J75" s="45" t="n">
        <v>0</v>
      </c>
      <c r="K75" s="45" t="n">
        <v>0</v>
      </c>
      <c r="L75" s="45" t="n">
        <v>0</v>
      </c>
      <c r="M75" s="45" t="n">
        <v>0</v>
      </c>
      <c r="N75" s="45" t="n">
        <v>0</v>
      </c>
      <c r="O75" s="45" t="n">
        <v>0</v>
      </c>
      <c r="P75" s="45" t="n">
        <v>0</v>
      </c>
      <c r="Q75" s="45" t="n">
        <v>0</v>
      </c>
      <c r="R75" s="45" t="n">
        <v>0</v>
      </c>
      <c r="S75" s="45" t="n">
        <v>45</v>
      </c>
      <c r="T75" s="45" t="n">
        <v>40</v>
      </c>
      <c r="U75" s="45" t="n">
        <v>30</v>
      </c>
      <c r="V75" s="45" t="n">
        <v>35</v>
      </c>
      <c r="W75" s="45" t="n">
        <v>35</v>
      </c>
      <c r="X75" s="45" t="n">
        <v>35</v>
      </c>
      <c r="Y75" s="45" t="n">
        <v>35</v>
      </c>
      <c r="Z75" s="47" t="n">
        <v>45</v>
      </c>
      <c r="AA75" s="47" t="n">
        <v>40</v>
      </c>
      <c r="AB75" s="47" t="n">
        <v>40</v>
      </c>
      <c r="AC75" s="47" t="n">
        <v>40</v>
      </c>
      <c r="AD75" s="47" t="n">
        <v>40</v>
      </c>
      <c r="AE75" s="47" t="n">
        <v>45</v>
      </c>
      <c r="AF75" s="47" t="n">
        <v>40</v>
      </c>
      <c r="AG75" s="47" t="n">
        <v>40</v>
      </c>
      <c r="AH75" s="47" t="n">
        <v>40</v>
      </c>
      <c r="AI75" s="47" t="n">
        <v>40</v>
      </c>
      <c r="AJ75" s="47" t="n">
        <v>40</v>
      </c>
      <c r="AK75" s="47" t="n">
        <v>40</v>
      </c>
      <c r="AL75" s="47" t="n">
        <v>40</v>
      </c>
    </row>
    <row r="76" customFormat="false" ht="12.75" hidden="false" customHeight="false" outlineLevel="0" collapsed="false">
      <c r="A76" s="45" t="s">
        <v>301</v>
      </c>
      <c r="B76" s="45" t="s">
        <v>748</v>
      </c>
      <c r="C76" s="45" t="s">
        <v>749</v>
      </c>
      <c r="D76" s="45" t="s">
        <v>302</v>
      </c>
      <c r="E76" s="46" t="s">
        <v>714</v>
      </c>
      <c r="F76" s="45" t="n">
        <v>125</v>
      </c>
      <c r="G76" s="45" t="n">
        <v>135</v>
      </c>
      <c r="H76" s="45" t="n">
        <v>145</v>
      </c>
      <c r="I76" s="45" t="n">
        <v>145</v>
      </c>
      <c r="J76" s="45" t="n">
        <v>145</v>
      </c>
      <c r="K76" s="45" t="n">
        <v>150</v>
      </c>
      <c r="L76" s="45" t="n">
        <v>155</v>
      </c>
      <c r="M76" s="45" t="n">
        <v>160</v>
      </c>
      <c r="N76" s="45" t="n">
        <v>165</v>
      </c>
      <c r="O76" s="45" t="n">
        <v>170</v>
      </c>
      <c r="P76" s="45" t="n">
        <v>175</v>
      </c>
      <c r="Q76" s="45" t="n">
        <v>175</v>
      </c>
      <c r="R76" s="45" t="n">
        <v>180</v>
      </c>
      <c r="S76" s="45" t="n">
        <v>180</v>
      </c>
      <c r="T76" s="45" t="n">
        <v>185</v>
      </c>
      <c r="U76" s="45" t="n">
        <v>185</v>
      </c>
      <c r="V76" s="45" t="n">
        <v>185</v>
      </c>
      <c r="W76" s="45" t="n">
        <v>185</v>
      </c>
      <c r="X76" s="45" t="n">
        <v>185</v>
      </c>
      <c r="Y76" s="45" t="n">
        <v>185</v>
      </c>
      <c r="Z76" s="47" t="n">
        <v>185</v>
      </c>
      <c r="AA76" s="47" t="n">
        <v>185</v>
      </c>
      <c r="AB76" s="47" t="n">
        <v>185</v>
      </c>
      <c r="AC76" s="47" t="n">
        <v>185</v>
      </c>
      <c r="AD76" s="47" t="n">
        <v>185</v>
      </c>
      <c r="AE76" s="47" t="n">
        <v>200</v>
      </c>
      <c r="AF76" s="47" t="n">
        <v>210</v>
      </c>
      <c r="AG76" s="47" t="n">
        <v>220</v>
      </c>
      <c r="AH76" s="47" t="n">
        <v>225</v>
      </c>
      <c r="AI76" s="47" t="n">
        <v>235</v>
      </c>
      <c r="AJ76" s="47" t="n">
        <v>250</v>
      </c>
      <c r="AK76" s="47" t="n">
        <v>265</v>
      </c>
      <c r="AL76" s="47" t="n">
        <v>280</v>
      </c>
    </row>
    <row r="77" customFormat="false" ht="12.75" hidden="true" customHeight="false" outlineLevel="0" collapsed="false">
      <c r="A77" s="45" t="s">
        <v>304</v>
      </c>
      <c r="B77" s="45" t="s">
        <v>305</v>
      </c>
      <c r="C77" s="45" t="s">
        <v>307</v>
      </c>
      <c r="D77" s="45" t="s">
        <v>305</v>
      </c>
      <c r="E77" s="46" t="s">
        <v>714</v>
      </c>
      <c r="F77" s="45" t="n">
        <v>10</v>
      </c>
      <c r="G77" s="45" t="n">
        <v>15</v>
      </c>
      <c r="H77" s="45" t="n">
        <v>25</v>
      </c>
      <c r="I77" s="45" t="n">
        <v>25</v>
      </c>
      <c r="J77" s="45" t="n">
        <v>25</v>
      </c>
      <c r="K77" s="45" t="n">
        <v>35</v>
      </c>
      <c r="L77" s="45" t="n">
        <v>40</v>
      </c>
      <c r="M77" s="45" t="n">
        <v>40</v>
      </c>
      <c r="N77" s="45" t="n">
        <v>40</v>
      </c>
      <c r="O77" s="45" t="n">
        <v>40</v>
      </c>
      <c r="P77" s="45" t="n">
        <v>30</v>
      </c>
      <c r="Q77" s="45" t="n">
        <v>25</v>
      </c>
      <c r="R77" s="45" t="n">
        <v>15</v>
      </c>
      <c r="S77" s="45" t="n">
        <v>15</v>
      </c>
      <c r="T77" s="45" t="n">
        <v>15</v>
      </c>
      <c r="U77" s="45" t="n">
        <v>10</v>
      </c>
      <c r="V77" s="45" t="n">
        <v>0</v>
      </c>
      <c r="W77" s="45" t="n">
        <v>0</v>
      </c>
      <c r="X77" s="45" t="n">
        <v>0</v>
      </c>
      <c r="Y77" s="45" t="n">
        <v>0</v>
      </c>
      <c r="Z77" s="47" t="n">
        <v>0</v>
      </c>
      <c r="AA77" s="47" t="n">
        <v>0</v>
      </c>
      <c r="AB77" s="47" t="n">
        <v>0</v>
      </c>
      <c r="AC77" s="47" t="n">
        <v>0</v>
      </c>
      <c r="AD77" s="47" t="n">
        <v>0</v>
      </c>
      <c r="AE77" s="47" t="n">
        <v>0</v>
      </c>
      <c r="AF77" s="47" t="n">
        <v>0</v>
      </c>
      <c r="AG77" s="47" t="n">
        <v>0</v>
      </c>
      <c r="AH77" s="47" t="n">
        <v>0</v>
      </c>
      <c r="AI77" s="47" t="n">
        <v>0</v>
      </c>
      <c r="AJ77" s="47" t="n">
        <v>0</v>
      </c>
      <c r="AK77" s="47" t="n">
        <v>0</v>
      </c>
      <c r="AL77" s="47" t="n">
        <v>0</v>
      </c>
    </row>
    <row r="78" customFormat="false" ht="12.75" hidden="false" customHeight="false" outlineLevel="0" collapsed="false">
      <c r="A78" s="45" t="s">
        <v>308</v>
      </c>
      <c r="B78" s="45" t="s">
        <v>309</v>
      </c>
      <c r="C78" s="45" t="s">
        <v>750</v>
      </c>
      <c r="D78" s="45" t="s">
        <v>309</v>
      </c>
      <c r="E78" s="46" t="s">
        <v>714</v>
      </c>
      <c r="F78" s="45" t="n">
        <v>110</v>
      </c>
      <c r="G78" s="45" t="n">
        <v>110</v>
      </c>
      <c r="H78" s="45" t="n">
        <v>110</v>
      </c>
      <c r="I78" s="45" t="n">
        <v>110</v>
      </c>
      <c r="J78" s="45" t="n">
        <v>110</v>
      </c>
      <c r="K78" s="45" t="n">
        <v>115</v>
      </c>
      <c r="L78" s="45" t="n">
        <v>120</v>
      </c>
      <c r="M78" s="45" t="n">
        <v>125</v>
      </c>
      <c r="N78" s="45" t="n">
        <v>125</v>
      </c>
      <c r="O78" s="45" t="n">
        <v>90</v>
      </c>
      <c r="P78" s="45" t="n">
        <v>50</v>
      </c>
      <c r="Q78" s="45" t="n">
        <v>50</v>
      </c>
      <c r="R78" s="45" t="n">
        <v>50</v>
      </c>
      <c r="S78" s="45" t="n">
        <v>50</v>
      </c>
      <c r="T78" s="45" t="n">
        <v>50</v>
      </c>
      <c r="U78" s="45" t="n">
        <v>50</v>
      </c>
      <c r="V78" s="45" t="n">
        <v>50</v>
      </c>
      <c r="W78" s="45" t="n">
        <v>50</v>
      </c>
      <c r="X78" s="45" t="n">
        <v>50</v>
      </c>
      <c r="Y78" s="45" t="n">
        <v>50</v>
      </c>
      <c r="Z78" s="47" t="n">
        <v>50</v>
      </c>
      <c r="AA78" s="47" t="n">
        <v>70</v>
      </c>
      <c r="AB78" s="47" t="n">
        <v>70</v>
      </c>
      <c r="AC78" s="47" t="n">
        <v>75</v>
      </c>
      <c r="AD78" s="47" t="n">
        <v>75</v>
      </c>
      <c r="AE78" s="47" t="n">
        <v>65</v>
      </c>
      <c r="AF78" s="47" t="n">
        <v>50</v>
      </c>
      <c r="AG78" s="47" t="n">
        <v>30</v>
      </c>
      <c r="AH78" s="47" t="n">
        <v>35</v>
      </c>
      <c r="AI78" s="47" t="n">
        <v>40</v>
      </c>
      <c r="AJ78" s="47" t="n">
        <v>40</v>
      </c>
      <c r="AK78" s="47" t="n">
        <v>40</v>
      </c>
      <c r="AL78" s="47" t="n">
        <v>40</v>
      </c>
    </row>
    <row r="79" customFormat="false" ht="12.75" hidden="true" customHeight="false" outlineLevel="0" collapsed="false">
      <c r="A79" s="45" t="s">
        <v>308</v>
      </c>
      <c r="B79" s="45"/>
      <c r="C79" s="45" t="s">
        <v>311</v>
      </c>
      <c r="D79" s="45" t="s">
        <v>309</v>
      </c>
      <c r="E79" s="46" t="s">
        <v>714</v>
      </c>
      <c r="F79" s="45" t="n">
        <v>50</v>
      </c>
      <c r="G79" s="45" t="n">
        <v>50</v>
      </c>
      <c r="H79" s="45" t="n">
        <v>50</v>
      </c>
      <c r="I79" s="45" t="n">
        <v>45</v>
      </c>
      <c r="J79" s="45" t="n">
        <v>40</v>
      </c>
      <c r="K79" s="45" t="n">
        <v>40</v>
      </c>
      <c r="L79" s="45" t="n">
        <v>40</v>
      </c>
      <c r="M79" s="45" t="n">
        <v>40</v>
      </c>
      <c r="N79" s="45" t="n">
        <v>40</v>
      </c>
      <c r="O79" s="45" t="n">
        <v>40</v>
      </c>
      <c r="P79" s="45" t="n">
        <v>40</v>
      </c>
      <c r="Q79" s="45" t="n">
        <v>40</v>
      </c>
      <c r="R79" s="45" t="n">
        <v>40</v>
      </c>
      <c r="S79" s="45" t="n">
        <v>40</v>
      </c>
      <c r="T79" s="45" t="n">
        <v>0</v>
      </c>
      <c r="U79" s="45" t="n">
        <v>0</v>
      </c>
      <c r="V79" s="45" t="n">
        <v>0</v>
      </c>
      <c r="W79" s="45" t="n">
        <v>0</v>
      </c>
      <c r="X79" s="45" t="n">
        <v>0</v>
      </c>
      <c r="Y79" s="45" t="n">
        <v>0</v>
      </c>
      <c r="Z79" s="47" t="n">
        <v>0</v>
      </c>
      <c r="AA79" s="47" t="n">
        <v>0</v>
      </c>
      <c r="AB79" s="47" t="n">
        <v>0</v>
      </c>
      <c r="AC79" s="47" t="n">
        <v>0</v>
      </c>
      <c r="AD79" s="47" t="n">
        <v>0</v>
      </c>
      <c r="AE79" s="47" t="n">
        <v>0</v>
      </c>
      <c r="AF79" s="47" t="n">
        <v>0</v>
      </c>
      <c r="AG79" s="47" t="n">
        <v>0</v>
      </c>
      <c r="AH79" s="47" t="n">
        <v>0</v>
      </c>
      <c r="AI79" s="47" t="n">
        <v>0</v>
      </c>
      <c r="AJ79" s="47" t="n">
        <v>0</v>
      </c>
      <c r="AK79" s="47" t="n">
        <v>0</v>
      </c>
      <c r="AL79" s="47" t="n">
        <v>0</v>
      </c>
    </row>
    <row r="80" customFormat="false" ht="12.75" hidden="true" customHeight="false" outlineLevel="0" collapsed="false">
      <c r="A80" s="45" t="s">
        <v>308</v>
      </c>
      <c r="B80" s="45" t="s">
        <v>751</v>
      </c>
      <c r="C80" s="45" t="s">
        <v>752</v>
      </c>
      <c r="D80" s="45" t="s">
        <v>753</v>
      </c>
      <c r="E80" s="46" t="s">
        <v>714</v>
      </c>
      <c r="F80" s="45" t="n">
        <v>35</v>
      </c>
      <c r="G80" s="45" t="n">
        <v>35</v>
      </c>
      <c r="H80" s="45" t="n">
        <v>35</v>
      </c>
      <c r="I80" s="45" t="n">
        <v>35</v>
      </c>
      <c r="J80" s="45" t="n">
        <v>35</v>
      </c>
      <c r="K80" s="45" t="n">
        <v>35</v>
      </c>
      <c r="L80" s="45" t="n">
        <v>20</v>
      </c>
      <c r="M80" s="45" t="n">
        <v>0</v>
      </c>
      <c r="N80" s="45" t="n">
        <v>0</v>
      </c>
      <c r="O80" s="45" t="n">
        <v>0</v>
      </c>
      <c r="P80" s="45" t="n">
        <v>0</v>
      </c>
      <c r="Q80" s="45" t="n">
        <v>0</v>
      </c>
      <c r="R80" s="45" t="n">
        <v>0</v>
      </c>
      <c r="S80" s="45" t="n">
        <v>0</v>
      </c>
      <c r="T80" s="45" t="n">
        <v>0</v>
      </c>
      <c r="U80" s="45" t="n">
        <v>0</v>
      </c>
      <c r="V80" s="45" t="n">
        <v>0</v>
      </c>
      <c r="W80" s="45" t="n">
        <v>0</v>
      </c>
      <c r="X80" s="45" t="n">
        <v>0</v>
      </c>
      <c r="Y80" s="45" t="n">
        <v>0</v>
      </c>
      <c r="Z80" s="47" t="n">
        <v>0</v>
      </c>
      <c r="AA80" s="47" t="n">
        <v>0</v>
      </c>
      <c r="AB80" s="47" t="n">
        <v>0</v>
      </c>
      <c r="AC80" s="47" t="n">
        <v>0</v>
      </c>
      <c r="AD80" s="47" t="n">
        <v>0</v>
      </c>
      <c r="AE80" s="47" t="n">
        <v>0</v>
      </c>
      <c r="AF80" s="47" t="n">
        <v>0</v>
      </c>
      <c r="AG80" s="47" t="n">
        <v>0</v>
      </c>
      <c r="AH80" s="47" t="n">
        <v>0</v>
      </c>
      <c r="AI80" s="47" t="n">
        <v>0</v>
      </c>
      <c r="AJ80" s="47" t="n">
        <v>0</v>
      </c>
      <c r="AK80" s="47" t="n">
        <v>0</v>
      </c>
      <c r="AL80" s="47" t="n">
        <v>0</v>
      </c>
    </row>
    <row r="81" customFormat="false" ht="12.75" hidden="true" customHeight="false" outlineLevel="0" collapsed="false">
      <c r="A81" s="45" t="s">
        <v>308</v>
      </c>
      <c r="B81" s="45"/>
      <c r="C81" s="45" t="s">
        <v>754</v>
      </c>
      <c r="D81" s="45" t="s">
        <v>753</v>
      </c>
      <c r="E81" s="46" t="s">
        <v>714</v>
      </c>
      <c r="F81" s="45" t="n">
        <v>0</v>
      </c>
      <c r="G81" s="45" t="n">
        <v>0</v>
      </c>
      <c r="H81" s="45" t="n">
        <v>0</v>
      </c>
      <c r="I81" s="45" t="n">
        <v>0</v>
      </c>
      <c r="J81" s="45" t="n">
        <v>10</v>
      </c>
      <c r="K81" s="45" t="n">
        <v>15</v>
      </c>
      <c r="L81" s="45" t="n">
        <v>15</v>
      </c>
      <c r="M81" s="45" t="n">
        <v>15</v>
      </c>
      <c r="N81" s="45" t="n">
        <v>15</v>
      </c>
      <c r="O81" s="45" t="n">
        <v>15</v>
      </c>
      <c r="P81" s="45" t="n">
        <v>15</v>
      </c>
      <c r="Q81" s="45" t="n">
        <v>15</v>
      </c>
      <c r="R81" s="45" t="n">
        <v>15</v>
      </c>
      <c r="S81" s="45" t="n">
        <v>10</v>
      </c>
      <c r="T81" s="45" t="n">
        <v>0</v>
      </c>
      <c r="U81" s="45" t="n">
        <v>0</v>
      </c>
      <c r="V81" s="45" t="n">
        <v>0</v>
      </c>
      <c r="W81" s="45" t="n">
        <v>0</v>
      </c>
      <c r="X81" s="45" t="n">
        <v>0</v>
      </c>
      <c r="Y81" s="45" t="n">
        <v>0</v>
      </c>
      <c r="Z81" s="47" t="n">
        <v>0</v>
      </c>
      <c r="AA81" s="47" t="n">
        <v>0</v>
      </c>
      <c r="AB81" s="47" t="n">
        <v>0</v>
      </c>
      <c r="AC81" s="47" t="n">
        <v>0</v>
      </c>
      <c r="AD81" s="47" t="n">
        <v>0</v>
      </c>
      <c r="AE81" s="47" t="n">
        <v>0</v>
      </c>
      <c r="AF81" s="47" t="n">
        <v>0</v>
      </c>
      <c r="AG81" s="47" t="n">
        <v>0</v>
      </c>
      <c r="AH81" s="47" t="n">
        <v>0</v>
      </c>
      <c r="AI81" s="47" t="n">
        <v>0</v>
      </c>
      <c r="AJ81" s="47" t="n">
        <v>0</v>
      </c>
      <c r="AK81" s="47" t="n">
        <v>0</v>
      </c>
      <c r="AL81" s="47" t="n">
        <v>0</v>
      </c>
    </row>
    <row r="82" customFormat="false" ht="12.75" hidden="false" customHeight="false" outlineLevel="0" collapsed="false">
      <c r="A82" s="45" t="s">
        <v>308</v>
      </c>
      <c r="B82" s="45" t="s">
        <v>751</v>
      </c>
      <c r="C82" s="45" t="s">
        <v>755</v>
      </c>
      <c r="D82" s="45" t="s">
        <v>753</v>
      </c>
      <c r="E82" s="46" t="s">
        <v>714</v>
      </c>
      <c r="F82" s="45" t="n">
        <v>0</v>
      </c>
      <c r="G82" s="45" t="n">
        <v>0</v>
      </c>
      <c r="H82" s="45" t="n">
        <v>0</v>
      </c>
      <c r="I82" s="45" t="n">
        <v>0</v>
      </c>
      <c r="J82" s="45" t="n">
        <v>10</v>
      </c>
      <c r="K82" s="45" t="n">
        <v>45</v>
      </c>
      <c r="L82" s="45" t="n">
        <v>65</v>
      </c>
      <c r="M82" s="45" t="n">
        <v>65</v>
      </c>
      <c r="N82" s="45" t="n">
        <v>65</v>
      </c>
      <c r="O82" s="45" t="n">
        <v>65</v>
      </c>
      <c r="P82" s="45" t="n">
        <v>65</v>
      </c>
      <c r="Q82" s="45" t="n">
        <v>50</v>
      </c>
      <c r="R82" s="45" t="n">
        <v>40</v>
      </c>
      <c r="S82" s="45" t="n">
        <v>35</v>
      </c>
      <c r="T82" s="45" t="n">
        <v>30</v>
      </c>
      <c r="U82" s="45" t="n">
        <v>30</v>
      </c>
      <c r="V82" s="45" t="n">
        <v>30</v>
      </c>
      <c r="W82" s="45" t="n">
        <v>30</v>
      </c>
      <c r="X82" s="45" t="n">
        <v>30</v>
      </c>
      <c r="Y82" s="45" t="n">
        <v>30</v>
      </c>
      <c r="Z82" s="47" t="n">
        <v>35</v>
      </c>
      <c r="AA82" s="47" t="n">
        <v>55</v>
      </c>
      <c r="AB82" s="47" t="n">
        <v>55</v>
      </c>
      <c r="AC82" s="47" t="n">
        <v>60</v>
      </c>
      <c r="AD82" s="47" t="n">
        <v>60</v>
      </c>
      <c r="AE82" s="47" t="n">
        <v>60</v>
      </c>
      <c r="AF82" s="47" t="n">
        <v>60</v>
      </c>
      <c r="AG82" s="47" t="n">
        <v>35</v>
      </c>
      <c r="AH82" s="47" t="n">
        <v>40</v>
      </c>
      <c r="AI82" s="47" t="n">
        <v>40</v>
      </c>
      <c r="AJ82" s="47" t="n">
        <v>40</v>
      </c>
      <c r="AK82" s="47" t="n">
        <v>40</v>
      </c>
      <c r="AL82" s="47" t="n">
        <v>40</v>
      </c>
    </row>
    <row r="83" customFormat="false" ht="12.75" hidden="true" customHeight="false" outlineLevel="0" collapsed="false">
      <c r="A83" s="45" t="s">
        <v>308</v>
      </c>
      <c r="B83" s="45" t="s">
        <v>756</v>
      </c>
      <c r="C83" s="45" t="s">
        <v>757</v>
      </c>
      <c r="D83" s="45" t="s">
        <v>756</v>
      </c>
      <c r="E83" s="46" t="s">
        <v>714</v>
      </c>
      <c r="F83" s="45" t="n">
        <v>30</v>
      </c>
      <c r="G83" s="45" t="n">
        <v>30</v>
      </c>
      <c r="H83" s="45" t="n">
        <v>30</v>
      </c>
      <c r="I83" s="45" t="n">
        <v>30</v>
      </c>
      <c r="J83" s="45" t="n">
        <v>30</v>
      </c>
      <c r="K83" s="45" t="n">
        <v>30</v>
      </c>
      <c r="L83" s="45" t="n">
        <v>30</v>
      </c>
      <c r="M83" s="45" t="n">
        <v>30</v>
      </c>
      <c r="N83" s="45" t="n">
        <v>30</v>
      </c>
      <c r="O83" s="45" t="n">
        <v>30</v>
      </c>
      <c r="P83" s="45" t="n">
        <v>30</v>
      </c>
      <c r="Q83" s="45" t="n">
        <v>30</v>
      </c>
      <c r="R83" s="45" t="n">
        <v>30</v>
      </c>
      <c r="S83" s="45" t="n">
        <v>30</v>
      </c>
      <c r="T83" s="45" t="n">
        <v>30</v>
      </c>
      <c r="U83" s="45" t="n">
        <v>0</v>
      </c>
      <c r="V83" s="45" t="n">
        <v>0</v>
      </c>
      <c r="W83" s="45" t="n">
        <v>0</v>
      </c>
      <c r="X83" s="45" t="n">
        <v>0</v>
      </c>
      <c r="Y83" s="45" t="n">
        <v>0</v>
      </c>
      <c r="Z83" s="47" t="n">
        <v>0</v>
      </c>
      <c r="AA83" s="47" t="n">
        <v>0</v>
      </c>
      <c r="AB83" s="47" t="n">
        <v>0</v>
      </c>
      <c r="AC83" s="47" t="n">
        <v>0</v>
      </c>
      <c r="AD83" s="47" t="n">
        <v>0</v>
      </c>
      <c r="AE83" s="47" t="n">
        <v>0</v>
      </c>
      <c r="AF83" s="47" t="n">
        <v>0</v>
      </c>
      <c r="AG83" s="47" t="n">
        <v>0</v>
      </c>
      <c r="AH83" s="47" t="n">
        <v>0</v>
      </c>
      <c r="AI83" s="47" t="n">
        <v>0</v>
      </c>
      <c r="AJ83" s="47" t="n">
        <v>0</v>
      </c>
      <c r="AK83" s="47" t="n">
        <v>0</v>
      </c>
      <c r="AL83" s="47" t="n">
        <v>0</v>
      </c>
    </row>
    <row r="84" customFormat="false" ht="12.75" hidden="true" customHeight="false" outlineLevel="0" collapsed="false">
      <c r="A84" s="45" t="s">
        <v>308</v>
      </c>
      <c r="B84" s="45" t="s">
        <v>312</v>
      </c>
      <c r="C84" s="45" t="s">
        <v>313</v>
      </c>
      <c r="D84" s="45" t="s">
        <v>314</v>
      </c>
      <c r="E84" s="46" t="s">
        <v>714</v>
      </c>
      <c r="F84" s="45" t="n">
        <v>100</v>
      </c>
      <c r="G84" s="45" t="n">
        <v>100</v>
      </c>
      <c r="H84" s="45" t="n">
        <v>100</v>
      </c>
      <c r="I84" s="45" t="n">
        <v>100</v>
      </c>
      <c r="J84" s="45" t="n">
        <v>100</v>
      </c>
      <c r="K84" s="45" t="n">
        <v>50</v>
      </c>
      <c r="L84" s="45" t="n">
        <v>0</v>
      </c>
      <c r="M84" s="45" t="n">
        <v>0</v>
      </c>
      <c r="N84" s="45" t="n">
        <v>0</v>
      </c>
      <c r="O84" s="45" t="n">
        <v>0</v>
      </c>
      <c r="P84" s="45" t="n">
        <v>0</v>
      </c>
      <c r="Q84" s="45" t="n">
        <v>0</v>
      </c>
      <c r="R84" s="45" t="n">
        <v>0</v>
      </c>
      <c r="S84" s="45" t="n">
        <v>0</v>
      </c>
      <c r="T84" s="45" t="n">
        <v>0</v>
      </c>
      <c r="U84" s="45" t="n">
        <v>0</v>
      </c>
      <c r="V84" s="45" t="n">
        <v>0</v>
      </c>
      <c r="W84" s="45" t="n">
        <v>0</v>
      </c>
      <c r="X84" s="45" t="n">
        <v>0</v>
      </c>
      <c r="Y84" s="45" t="n">
        <v>0</v>
      </c>
      <c r="Z84" s="47" t="n">
        <v>0</v>
      </c>
      <c r="AA84" s="47" t="n">
        <v>0</v>
      </c>
      <c r="AB84" s="47" t="n">
        <v>0</v>
      </c>
      <c r="AC84" s="47" t="n">
        <v>0</v>
      </c>
      <c r="AD84" s="47" t="n">
        <v>0</v>
      </c>
      <c r="AE84" s="47" t="n">
        <v>0</v>
      </c>
      <c r="AF84" s="47" t="n">
        <v>0</v>
      </c>
      <c r="AG84" s="47" t="n">
        <v>0</v>
      </c>
      <c r="AH84" s="47" t="n">
        <v>0</v>
      </c>
      <c r="AI84" s="47" t="n">
        <v>0</v>
      </c>
      <c r="AJ84" s="47" t="n">
        <v>0</v>
      </c>
      <c r="AK84" s="47" t="n">
        <v>0</v>
      </c>
      <c r="AL84" s="47" t="n">
        <v>0</v>
      </c>
    </row>
    <row r="85" customFormat="false" ht="12.75" hidden="true" customHeight="false" outlineLevel="0" collapsed="false">
      <c r="A85" s="45" t="s">
        <v>308</v>
      </c>
      <c r="B85" s="45" t="s">
        <v>319</v>
      </c>
      <c r="C85" s="45" t="s">
        <v>758</v>
      </c>
      <c r="D85" s="45" t="s">
        <v>319</v>
      </c>
      <c r="E85" s="46" t="s">
        <v>714</v>
      </c>
      <c r="F85" s="45" t="n">
        <v>50</v>
      </c>
      <c r="G85" s="45" t="n">
        <v>50</v>
      </c>
      <c r="H85" s="45" t="n">
        <v>50</v>
      </c>
      <c r="I85" s="45" t="n">
        <v>50</v>
      </c>
      <c r="J85" s="45" t="n">
        <v>50</v>
      </c>
      <c r="K85" s="45" t="n">
        <v>50</v>
      </c>
      <c r="L85" s="45" t="n">
        <v>50</v>
      </c>
      <c r="M85" s="45" t="n">
        <v>50</v>
      </c>
      <c r="N85" s="45" t="n">
        <v>50</v>
      </c>
      <c r="O85" s="45" t="n">
        <v>50</v>
      </c>
      <c r="P85" s="45" t="n">
        <v>50</v>
      </c>
      <c r="Q85" s="45" t="n">
        <v>35</v>
      </c>
      <c r="R85" s="45" t="n">
        <v>0</v>
      </c>
      <c r="S85" s="45" t="n">
        <v>0</v>
      </c>
      <c r="T85" s="45" t="n">
        <v>0</v>
      </c>
      <c r="U85" s="45" t="n">
        <v>0</v>
      </c>
      <c r="V85" s="45" t="n">
        <v>0</v>
      </c>
      <c r="W85" s="45" t="n">
        <v>0</v>
      </c>
      <c r="X85" s="45" t="n">
        <v>0</v>
      </c>
      <c r="Y85" s="45" t="n">
        <v>0</v>
      </c>
      <c r="Z85" s="47" t="n">
        <v>0</v>
      </c>
      <c r="AA85" s="47" t="n">
        <v>0</v>
      </c>
      <c r="AB85" s="47" t="n">
        <v>0</v>
      </c>
      <c r="AC85" s="47" t="n">
        <v>0</v>
      </c>
      <c r="AD85" s="47" t="n">
        <v>0</v>
      </c>
      <c r="AE85" s="47" t="n">
        <v>0</v>
      </c>
      <c r="AF85" s="47" t="n">
        <v>0</v>
      </c>
      <c r="AG85" s="47" t="n">
        <v>0</v>
      </c>
      <c r="AH85" s="47" t="n">
        <v>0</v>
      </c>
      <c r="AI85" s="47" t="n">
        <v>0</v>
      </c>
      <c r="AJ85" s="47" t="n">
        <v>0</v>
      </c>
      <c r="AK85" s="47" t="n">
        <v>0</v>
      </c>
      <c r="AL85" s="47" t="n">
        <v>0</v>
      </c>
    </row>
    <row r="86" customFormat="false" ht="12.75" hidden="true" customHeight="false" outlineLevel="0" collapsed="false">
      <c r="A86" s="45" t="s">
        <v>308</v>
      </c>
      <c r="B86" s="45" t="s">
        <v>328</v>
      </c>
      <c r="C86" s="45" t="s">
        <v>759</v>
      </c>
      <c r="D86" s="45" t="s">
        <v>328</v>
      </c>
      <c r="E86" s="46" t="s">
        <v>714</v>
      </c>
      <c r="F86" s="45" t="n">
        <v>35</v>
      </c>
      <c r="G86" s="45" t="n">
        <v>35</v>
      </c>
      <c r="H86" s="45" t="n">
        <v>35</v>
      </c>
      <c r="I86" s="45" t="n">
        <v>35</v>
      </c>
      <c r="J86" s="45" t="n">
        <v>35</v>
      </c>
      <c r="K86" s="45" t="n">
        <v>35</v>
      </c>
      <c r="L86" s="45" t="n">
        <v>35</v>
      </c>
      <c r="M86" s="45" t="n">
        <v>35</v>
      </c>
      <c r="N86" s="45" t="n">
        <v>35</v>
      </c>
      <c r="O86" s="45" t="n">
        <v>15</v>
      </c>
      <c r="P86" s="45" t="n">
        <v>0</v>
      </c>
      <c r="Q86" s="45" t="n">
        <v>0</v>
      </c>
      <c r="R86" s="45" t="n">
        <v>0</v>
      </c>
      <c r="S86" s="45" t="n">
        <v>0</v>
      </c>
      <c r="T86" s="45" t="n">
        <v>0</v>
      </c>
      <c r="U86" s="45" t="n">
        <v>0</v>
      </c>
      <c r="V86" s="45" t="n">
        <v>0</v>
      </c>
      <c r="W86" s="45" t="n">
        <v>0</v>
      </c>
      <c r="X86" s="45" t="n">
        <v>0</v>
      </c>
      <c r="Y86" s="45" t="n">
        <v>0</v>
      </c>
      <c r="Z86" s="47" t="n">
        <v>0</v>
      </c>
      <c r="AA86" s="47" t="n">
        <v>0</v>
      </c>
      <c r="AB86" s="47" t="n">
        <v>0</v>
      </c>
      <c r="AC86" s="47" t="n">
        <v>0</v>
      </c>
      <c r="AD86" s="47" t="n">
        <v>0</v>
      </c>
      <c r="AE86" s="47" t="n">
        <v>0</v>
      </c>
      <c r="AF86" s="47" t="n">
        <v>0</v>
      </c>
      <c r="AG86" s="47" t="n">
        <v>0</v>
      </c>
      <c r="AH86" s="47" t="n">
        <v>0</v>
      </c>
      <c r="AI86" s="47" t="n">
        <v>0</v>
      </c>
      <c r="AJ86" s="47" t="n">
        <v>0</v>
      </c>
      <c r="AK86" s="47" t="n">
        <v>0</v>
      </c>
      <c r="AL86" s="47" t="n">
        <v>0</v>
      </c>
    </row>
    <row r="87" customFormat="false" ht="12.75" hidden="true" customHeight="false" outlineLevel="0" collapsed="false">
      <c r="A87" s="45" t="s">
        <v>308</v>
      </c>
      <c r="B87" s="45" t="s">
        <v>217</v>
      </c>
      <c r="C87" s="45" t="s">
        <v>332</v>
      </c>
      <c r="D87" s="45" t="s">
        <v>217</v>
      </c>
      <c r="E87" s="46" t="s">
        <v>714</v>
      </c>
      <c r="F87" s="45" t="n">
        <v>230</v>
      </c>
      <c r="G87" s="45" t="n">
        <v>230</v>
      </c>
      <c r="H87" s="45" t="n">
        <v>230</v>
      </c>
      <c r="I87" s="45" t="n">
        <v>230</v>
      </c>
      <c r="J87" s="45" t="n">
        <v>130</v>
      </c>
      <c r="K87" s="45" t="n">
        <v>105</v>
      </c>
      <c r="L87" s="45" t="n">
        <v>105</v>
      </c>
      <c r="M87" s="45" t="n">
        <v>105</v>
      </c>
      <c r="N87" s="45" t="n">
        <v>105</v>
      </c>
      <c r="O87" s="45" t="n">
        <v>105</v>
      </c>
      <c r="P87" s="45" t="n">
        <v>105</v>
      </c>
      <c r="Q87" s="45" t="n">
        <v>10</v>
      </c>
      <c r="R87" s="45" t="n">
        <v>0</v>
      </c>
      <c r="S87" s="45" t="n">
        <v>0</v>
      </c>
      <c r="T87" s="45" t="n">
        <v>0</v>
      </c>
      <c r="U87" s="45" t="n">
        <v>0</v>
      </c>
      <c r="V87" s="45" t="n">
        <v>0</v>
      </c>
      <c r="W87" s="45" t="n">
        <v>0</v>
      </c>
      <c r="X87" s="45" t="n">
        <v>0</v>
      </c>
      <c r="Y87" s="45" t="n">
        <v>0</v>
      </c>
      <c r="Z87" s="47" t="n">
        <v>0</v>
      </c>
      <c r="AA87" s="47" t="n">
        <v>0</v>
      </c>
      <c r="AB87" s="47" t="n">
        <v>0</v>
      </c>
      <c r="AC87" s="47" t="n">
        <v>0</v>
      </c>
      <c r="AD87" s="47" t="n">
        <v>0</v>
      </c>
      <c r="AE87" s="47" t="n">
        <v>0</v>
      </c>
      <c r="AF87" s="47" t="n">
        <v>0</v>
      </c>
      <c r="AG87" s="47" t="n">
        <v>0</v>
      </c>
      <c r="AH87" s="47" t="n">
        <v>0</v>
      </c>
      <c r="AI87" s="47" t="n">
        <v>0</v>
      </c>
      <c r="AJ87" s="47" t="n">
        <v>0</v>
      </c>
      <c r="AK87" s="47" t="n">
        <v>0</v>
      </c>
      <c r="AL87" s="47" t="n">
        <v>0</v>
      </c>
    </row>
    <row r="88" customFormat="false" ht="12.75" hidden="true" customHeight="false" outlineLevel="0" collapsed="false">
      <c r="A88" s="45" t="s">
        <v>308</v>
      </c>
      <c r="B88" s="45"/>
      <c r="C88" s="45" t="s">
        <v>333</v>
      </c>
      <c r="D88" s="45" t="s">
        <v>217</v>
      </c>
      <c r="E88" s="46" t="s">
        <v>714</v>
      </c>
      <c r="F88" s="45" t="n">
        <v>35</v>
      </c>
      <c r="G88" s="45" t="n">
        <v>35</v>
      </c>
      <c r="H88" s="45" t="n">
        <v>35</v>
      </c>
      <c r="I88" s="45" t="n">
        <v>35</v>
      </c>
      <c r="J88" s="45" t="n">
        <v>35</v>
      </c>
      <c r="K88" s="45" t="n">
        <v>30</v>
      </c>
      <c r="L88" s="45" t="n">
        <v>30</v>
      </c>
      <c r="M88" s="45" t="n">
        <v>30</v>
      </c>
      <c r="N88" s="45" t="n">
        <v>30</v>
      </c>
      <c r="O88" s="45" t="n">
        <v>30</v>
      </c>
      <c r="P88" s="45" t="n">
        <v>30</v>
      </c>
      <c r="Q88" s="45" t="n">
        <v>30</v>
      </c>
      <c r="R88" s="45" t="n">
        <v>20</v>
      </c>
      <c r="S88" s="45" t="n">
        <v>0</v>
      </c>
      <c r="T88" s="45" t="n">
        <v>0</v>
      </c>
      <c r="U88" s="45" t="n">
        <v>0</v>
      </c>
      <c r="V88" s="45" t="n">
        <v>0</v>
      </c>
      <c r="W88" s="45" t="n">
        <v>0</v>
      </c>
      <c r="X88" s="45" t="n">
        <v>0</v>
      </c>
      <c r="Y88" s="45" t="n">
        <v>0</v>
      </c>
      <c r="Z88" s="47" t="n">
        <v>0</v>
      </c>
      <c r="AA88" s="47" t="n">
        <v>0</v>
      </c>
      <c r="AB88" s="47" t="n">
        <v>0</v>
      </c>
      <c r="AC88" s="47" t="n">
        <v>0</v>
      </c>
      <c r="AD88" s="47" t="n">
        <v>0</v>
      </c>
      <c r="AE88" s="47" t="n">
        <v>0</v>
      </c>
      <c r="AF88" s="47" t="n">
        <v>0</v>
      </c>
      <c r="AG88" s="47" t="n">
        <v>0</v>
      </c>
      <c r="AH88" s="47" t="n">
        <v>0</v>
      </c>
      <c r="AI88" s="47" t="n">
        <v>0</v>
      </c>
      <c r="AJ88" s="47" t="n">
        <v>0</v>
      </c>
      <c r="AK88" s="47" t="n">
        <v>0</v>
      </c>
      <c r="AL88" s="47" t="n">
        <v>0</v>
      </c>
    </row>
    <row r="89" customFormat="false" ht="12.75" hidden="false" customHeight="false" outlineLevel="0" collapsed="false">
      <c r="A89" s="45" t="s">
        <v>308</v>
      </c>
      <c r="B89" s="45" t="s">
        <v>217</v>
      </c>
      <c r="C89" s="45" t="s">
        <v>760</v>
      </c>
      <c r="D89" s="45" t="s">
        <v>217</v>
      </c>
      <c r="E89" s="46" t="s">
        <v>714</v>
      </c>
      <c r="F89" s="45" t="n">
        <v>105</v>
      </c>
      <c r="G89" s="45" t="n">
        <v>105</v>
      </c>
      <c r="H89" s="45" t="n">
        <v>105</v>
      </c>
      <c r="I89" s="45" t="n">
        <v>105</v>
      </c>
      <c r="J89" s="45" t="n">
        <v>105</v>
      </c>
      <c r="K89" s="45" t="n">
        <v>105</v>
      </c>
      <c r="L89" s="45" t="n">
        <v>105</v>
      </c>
      <c r="M89" s="45" t="n">
        <v>105</v>
      </c>
      <c r="N89" s="45" t="n">
        <v>105</v>
      </c>
      <c r="O89" s="45" t="n">
        <v>105</v>
      </c>
      <c r="P89" s="45" t="n">
        <v>105</v>
      </c>
      <c r="Q89" s="45" t="n">
        <v>105</v>
      </c>
      <c r="R89" s="45" t="n">
        <v>105</v>
      </c>
      <c r="S89" s="45" t="n">
        <v>105</v>
      </c>
      <c r="T89" s="45" t="n">
        <v>105</v>
      </c>
      <c r="U89" s="45" t="n">
        <v>105</v>
      </c>
      <c r="V89" s="45" t="n">
        <v>105</v>
      </c>
      <c r="W89" s="45" t="n">
        <v>105</v>
      </c>
      <c r="X89" s="45" t="n">
        <v>105</v>
      </c>
      <c r="Y89" s="45" t="n">
        <v>105</v>
      </c>
      <c r="Z89" s="47" t="n">
        <v>25</v>
      </c>
      <c r="AA89" s="47" t="n">
        <v>0</v>
      </c>
      <c r="AB89" s="47" t="n">
        <v>0</v>
      </c>
      <c r="AC89" s="47" t="n">
        <v>0</v>
      </c>
      <c r="AD89" s="47" t="n">
        <v>0</v>
      </c>
      <c r="AE89" s="47" t="n">
        <v>0</v>
      </c>
      <c r="AF89" s="47" t="n">
        <v>0</v>
      </c>
      <c r="AG89" s="47" t="n">
        <v>0</v>
      </c>
      <c r="AH89" s="47" t="n">
        <v>0</v>
      </c>
      <c r="AI89" s="47" t="n">
        <v>0</v>
      </c>
      <c r="AJ89" s="47" t="n">
        <v>0</v>
      </c>
      <c r="AK89" s="47" t="n">
        <v>0</v>
      </c>
      <c r="AL89" s="47" t="n">
        <v>0</v>
      </c>
    </row>
    <row r="90" customFormat="false" ht="12.75" hidden="true" customHeight="false" outlineLevel="0" collapsed="false">
      <c r="A90" s="45" t="s">
        <v>308</v>
      </c>
      <c r="B90" s="45" t="s">
        <v>761</v>
      </c>
      <c r="C90" s="45" t="s">
        <v>762</v>
      </c>
      <c r="D90" s="45" t="s">
        <v>761</v>
      </c>
      <c r="E90" s="46" t="s">
        <v>714</v>
      </c>
      <c r="F90" s="45" t="n">
        <v>20</v>
      </c>
      <c r="G90" s="45" t="n">
        <v>20</v>
      </c>
      <c r="H90" s="45" t="n">
        <v>20</v>
      </c>
      <c r="I90" s="45" t="n">
        <v>20</v>
      </c>
      <c r="J90" s="45" t="n">
        <v>20</v>
      </c>
      <c r="K90" s="45" t="n">
        <v>20</v>
      </c>
      <c r="L90" s="45" t="n">
        <v>10</v>
      </c>
      <c r="M90" s="45" t="n">
        <v>0</v>
      </c>
      <c r="N90" s="45" t="n">
        <v>0</v>
      </c>
      <c r="O90" s="45" t="n">
        <v>0</v>
      </c>
      <c r="P90" s="45" t="n">
        <v>0</v>
      </c>
      <c r="Q90" s="45" t="n">
        <v>0</v>
      </c>
      <c r="R90" s="45" t="n">
        <v>0</v>
      </c>
      <c r="S90" s="45" t="n">
        <v>0</v>
      </c>
      <c r="T90" s="45" t="n">
        <v>0</v>
      </c>
      <c r="U90" s="45" t="n">
        <v>0</v>
      </c>
      <c r="V90" s="45" t="n">
        <v>0</v>
      </c>
      <c r="W90" s="45" t="n">
        <v>0</v>
      </c>
      <c r="X90" s="45" t="n">
        <v>0</v>
      </c>
      <c r="Y90" s="45" t="n">
        <v>0</v>
      </c>
      <c r="Z90" s="47" t="n">
        <v>0</v>
      </c>
      <c r="AA90" s="47" t="n">
        <v>0</v>
      </c>
      <c r="AB90" s="47" t="n">
        <v>0</v>
      </c>
      <c r="AC90" s="47" t="n">
        <v>0</v>
      </c>
      <c r="AD90" s="47" t="n">
        <v>0</v>
      </c>
      <c r="AE90" s="47" t="n">
        <v>0</v>
      </c>
      <c r="AF90" s="47" t="n">
        <v>0</v>
      </c>
      <c r="AG90" s="47" t="n">
        <v>0</v>
      </c>
      <c r="AH90" s="47" t="n">
        <v>0</v>
      </c>
      <c r="AI90" s="47" t="n">
        <v>0</v>
      </c>
      <c r="AJ90" s="47" t="n">
        <v>0</v>
      </c>
      <c r="AK90" s="47" t="n">
        <v>0</v>
      </c>
      <c r="AL90" s="47" t="n">
        <v>0</v>
      </c>
    </row>
    <row r="91" customFormat="false" ht="12.75" hidden="false" customHeight="false" outlineLevel="0" collapsed="false">
      <c r="A91" s="45" t="s">
        <v>340</v>
      </c>
      <c r="B91" s="45" t="s">
        <v>115</v>
      </c>
      <c r="C91" s="45" t="s">
        <v>341</v>
      </c>
      <c r="D91" s="45" t="s">
        <v>115</v>
      </c>
      <c r="E91" s="46" t="s">
        <v>714</v>
      </c>
      <c r="F91" s="45" t="n">
        <v>0</v>
      </c>
      <c r="G91" s="45" t="n">
        <v>0</v>
      </c>
      <c r="H91" s="45" t="n">
        <v>0</v>
      </c>
      <c r="I91" s="45" t="n">
        <v>0</v>
      </c>
      <c r="J91" s="45" t="n">
        <v>0</v>
      </c>
      <c r="K91" s="45" t="n">
        <v>0</v>
      </c>
      <c r="L91" s="45" t="n">
        <v>0</v>
      </c>
      <c r="M91" s="45" t="n">
        <v>0</v>
      </c>
      <c r="N91" s="45" t="n">
        <v>0</v>
      </c>
      <c r="O91" s="45" t="n">
        <v>0</v>
      </c>
      <c r="P91" s="45" t="n">
        <v>0</v>
      </c>
      <c r="Q91" s="45" t="n">
        <v>0</v>
      </c>
      <c r="R91" s="45" t="n">
        <v>0</v>
      </c>
      <c r="S91" s="45" t="n">
        <v>0</v>
      </c>
      <c r="T91" s="45" t="n">
        <v>0</v>
      </c>
      <c r="U91" s="45" t="n">
        <v>0</v>
      </c>
      <c r="V91" s="45" t="n">
        <v>0</v>
      </c>
      <c r="W91" s="45" t="n">
        <v>0</v>
      </c>
      <c r="X91" s="45" t="n">
        <v>0</v>
      </c>
      <c r="Y91" s="45" t="n">
        <v>0</v>
      </c>
      <c r="Z91" s="47" t="n">
        <v>0</v>
      </c>
      <c r="AA91" s="47" t="n">
        <v>0</v>
      </c>
      <c r="AB91" s="47" t="n">
        <v>0</v>
      </c>
      <c r="AC91" s="47" t="n">
        <v>10</v>
      </c>
      <c r="AD91" s="47" t="n">
        <v>20</v>
      </c>
      <c r="AE91" s="47" t="n">
        <v>20</v>
      </c>
      <c r="AF91" s="47" t="n">
        <v>20</v>
      </c>
      <c r="AG91" s="47" t="n">
        <v>20</v>
      </c>
      <c r="AH91" s="47" t="n">
        <v>15</v>
      </c>
      <c r="AI91" s="47" t="n">
        <v>0</v>
      </c>
      <c r="AJ91" s="47" t="n">
        <v>0</v>
      </c>
      <c r="AK91" s="47" t="n">
        <v>0</v>
      </c>
      <c r="AL91" s="47" t="n">
        <v>0</v>
      </c>
    </row>
    <row r="92" customFormat="false" ht="12.75" hidden="false" customHeight="false" outlineLevel="0" collapsed="false">
      <c r="A92" s="45" t="s">
        <v>340</v>
      </c>
      <c r="B92" s="45" t="s">
        <v>342</v>
      </c>
      <c r="C92" s="45" t="s">
        <v>343</v>
      </c>
      <c r="D92" s="45" t="s">
        <v>344</v>
      </c>
      <c r="E92" s="46" t="s">
        <v>714</v>
      </c>
      <c r="F92" s="45" t="n">
        <v>0</v>
      </c>
      <c r="G92" s="45" t="n">
        <v>0</v>
      </c>
      <c r="H92" s="45" t="n">
        <v>0</v>
      </c>
      <c r="I92" s="45" t="n">
        <v>0</v>
      </c>
      <c r="J92" s="45" t="n">
        <v>0</v>
      </c>
      <c r="K92" s="45" t="n">
        <v>0</v>
      </c>
      <c r="L92" s="45" t="n">
        <v>0</v>
      </c>
      <c r="M92" s="45" t="n">
        <v>0</v>
      </c>
      <c r="N92" s="45" t="n">
        <v>0</v>
      </c>
      <c r="O92" s="45" t="n">
        <v>0</v>
      </c>
      <c r="P92" s="45" t="n">
        <v>0</v>
      </c>
      <c r="Q92" s="45" t="n">
        <v>0</v>
      </c>
      <c r="R92" s="45" t="n">
        <v>0</v>
      </c>
      <c r="S92" s="45" t="n">
        <v>0</v>
      </c>
      <c r="T92" s="45" t="n">
        <v>0</v>
      </c>
      <c r="U92" s="45" t="n">
        <v>0</v>
      </c>
      <c r="V92" s="45" t="n">
        <v>0</v>
      </c>
      <c r="W92" s="45" t="n">
        <v>0</v>
      </c>
      <c r="X92" s="45" t="n">
        <v>0</v>
      </c>
      <c r="Y92" s="45" t="n">
        <v>0</v>
      </c>
      <c r="Z92" s="47" t="n">
        <v>0</v>
      </c>
      <c r="AA92" s="47" t="n">
        <v>10</v>
      </c>
      <c r="AB92" s="47" t="n">
        <v>15</v>
      </c>
      <c r="AC92" s="47" t="n">
        <v>10</v>
      </c>
      <c r="AD92" s="47" t="n">
        <v>10</v>
      </c>
      <c r="AE92" s="47" t="n">
        <v>0</v>
      </c>
      <c r="AF92" s="47" t="n">
        <v>0</v>
      </c>
      <c r="AG92" s="47" t="n">
        <v>0</v>
      </c>
      <c r="AH92" s="47" t="n">
        <v>0</v>
      </c>
      <c r="AI92" s="47" t="n">
        <v>0</v>
      </c>
      <c r="AJ92" s="47" t="n">
        <v>0</v>
      </c>
      <c r="AK92" s="47" t="n">
        <v>0</v>
      </c>
      <c r="AL92" s="47" t="n">
        <v>0</v>
      </c>
    </row>
    <row r="93" customFormat="false" ht="12.75" hidden="false" customHeight="false" outlineLevel="0" collapsed="false">
      <c r="A93" s="45" t="s">
        <v>340</v>
      </c>
      <c r="B93" s="45" t="s">
        <v>541</v>
      </c>
      <c r="C93" s="45" t="s">
        <v>542</v>
      </c>
      <c r="D93" s="45" t="s">
        <v>543</v>
      </c>
      <c r="E93" s="46" t="s">
        <v>714</v>
      </c>
      <c r="F93" s="45" t="n">
        <v>5</v>
      </c>
      <c r="G93" s="45" t="n">
        <v>5</v>
      </c>
      <c r="H93" s="45" t="n">
        <v>5</v>
      </c>
      <c r="I93" s="45" t="n">
        <v>5</v>
      </c>
      <c r="J93" s="45" t="n">
        <v>5</v>
      </c>
      <c r="K93" s="45" t="n">
        <v>5</v>
      </c>
      <c r="L93" s="45" t="n">
        <v>5</v>
      </c>
      <c r="M93" s="45" t="n">
        <v>5</v>
      </c>
      <c r="N93" s="45" t="n">
        <v>5</v>
      </c>
      <c r="O93" s="45" t="n">
        <v>5</v>
      </c>
      <c r="P93" s="45" t="n">
        <v>5</v>
      </c>
      <c r="Q93" s="45" t="n">
        <v>5</v>
      </c>
      <c r="R93" s="45" t="n">
        <v>5</v>
      </c>
      <c r="S93" s="45" t="n">
        <v>5</v>
      </c>
      <c r="T93" s="45" t="n">
        <v>5</v>
      </c>
      <c r="U93" s="45" t="n">
        <v>5</v>
      </c>
      <c r="V93" s="45" t="n">
        <v>5</v>
      </c>
      <c r="W93" s="45" t="n">
        <v>5</v>
      </c>
      <c r="X93" s="45" t="n">
        <v>5</v>
      </c>
      <c r="Y93" s="45" t="n">
        <v>5</v>
      </c>
      <c r="Z93" s="47" t="n">
        <v>5</v>
      </c>
      <c r="AA93" s="47" t="n">
        <v>5</v>
      </c>
      <c r="AB93" s="47" t="n">
        <v>5</v>
      </c>
      <c r="AC93" s="47" t="n">
        <v>5</v>
      </c>
      <c r="AD93" s="47" t="n">
        <v>5</v>
      </c>
      <c r="AE93" s="47" t="n">
        <v>5</v>
      </c>
      <c r="AF93" s="47" t="n">
        <v>5</v>
      </c>
      <c r="AG93" s="47" t="n">
        <v>5</v>
      </c>
      <c r="AH93" s="47" t="n">
        <v>5</v>
      </c>
      <c r="AI93" s="47" t="n">
        <v>5</v>
      </c>
      <c r="AJ93" s="47" t="n">
        <v>5</v>
      </c>
      <c r="AK93" s="47" t="n">
        <v>5</v>
      </c>
      <c r="AL93" s="47" t="n">
        <v>5</v>
      </c>
    </row>
    <row r="94" customFormat="false" ht="12.75" hidden="false" customHeight="false" outlineLevel="0" collapsed="false">
      <c r="A94" s="45" t="s">
        <v>340</v>
      </c>
      <c r="B94" s="45" t="s">
        <v>131</v>
      </c>
      <c r="C94" s="45" t="s">
        <v>763</v>
      </c>
      <c r="D94" s="45" t="s">
        <v>131</v>
      </c>
      <c r="E94" s="46" t="s">
        <v>714</v>
      </c>
      <c r="F94" s="45" t="n">
        <v>5</v>
      </c>
      <c r="G94" s="45" t="n">
        <v>5</v>
      </c>
      <c r="H94" s="45" t="n">
        <v>5</v>
      </c>
      <c r="I94" s="45" t="n">
        <v>5</v>
      </c>
      <c r="J94" s="45" t="n">
        <v>5</v>
      </c>
      <c r="K94" s="45" t="n">
        <v>5</v>
      </c>
      <c r="L94" s="45" t="n">
        <v>5</v>
      </c>
      <c r="M94" s="45" t="n">
        <v>5</v>
      </c>
      <c r="N94" s="45" t="n">
        <v>5</v>
      </c>
      <c r="O94" s="45" t="n">
        <v>5</v>
      </c>
      <c r="P94" s="45" t="n">
        <v>5</v>
      </c>
      <c r="Q94" s="45" t="n">
        <v>5</v>
      </c>
      <c r="R94" s="45" t="n">
        <v>5</v>
      </c>
      <c r="S94" s="45" t="n">
        <v>5</v>
      </c>
      <c r="T94" s="45" t="n">
        <v>5</v>
      </c>
      <c r="U94" s="45" t="n">
        <v>5</v>
      </c>
      <c r="V94" s="45" t="n">
        <v>5</v>
      </c>
      <c r="W94" s="45" t="n">
        <v>5</v>
      </c>
      <c r="X94" s="45" t="n">
        <v>5</v>
      </c>
      <c r="Y94" s="45" t="n">
        <v>5</v>
      </c>
      <c r="Z94" s="47" t="n">
        <v>5</v>
      </c>
      <c r="AA94" s="47" t="n">
        <v>5</v>
      </c>
      <c r="AB94" s="47" t="n">
        <v>5</v>
      </c>
      <c r="AC94" s="47" t="n">
        <v>5</v>
      </c>
      <c r="AD94" s="47" t="n">
        <v>5</v>
      </c>
      <c r="AE94" s="47" t="n">
        <v>0</v>
      </c>
      <c r="AF94" s="47" t="n">
        <v>0</v>
      </c>
      <c r="AG94" s="47" t="n">
        <v>0</v>
      </c>
      <c r="AH94" s="47" t="n">
        <v>0</v>
      </c>
      <c r="AI94" s="47" t="n">
        <v>0</v>
      </c>
      <c r="AJ94" s="47" t="n">
        <v>0</v>
      </c>
      <c r="AK94" s="47" t="n">
        <v>0</v>
      </c>
      <c r="AL94" s="47" t="n">
        <v>0</v>
      </c>
    </row>
    <row r="95" customFormat="false" ht="12.75" hidden="true" customHeight="false" outlineLevel="0" collapsed="false">
      <c r="A95" s="45" t="s">
        <v>340</v>
      </c>
      <c r="B95" s="45"/>
      <c r="C95" s="45" t="s">
        <v>764</v>
      </c>
      <c r="D95" s="45" t="s">
        <v>131</v>
      </c>
      <c r="E95" s="46" t="s">
        <v>714</v>
      </c>
      <c r="F95" s="45" t="n">
        <v>0</v>
      </c>
      <c r="G95" s="45" t="n">
        <v>0</v>
      </c>
      <c r="H95" s="45" t="n">
        <v>0</v>
      </c>
      <c r="I95" s="45" t="n">
        <v>0</v>
      </c>
      <c r="J95" s="45" t="n">
        <v>0</v>
      </c>
      <c r="K95" s="45" t="n">
        <v>0</v>
      </c>
      <c r="L95" s="45" t="n">
        <v>0</v>
      </c>
      <c r="M95" s="45" t="n">
        <v>0</v>
      </c>
      <c r="N95" s="45" t="n">
        <v>0</v>
      </c>
      <c r="O95" s="45" t="n">
        <v>0</v>
      </c>
      <c r="P95" s="45" t="n">
        <v>0</v>
      </c>
      <c r="Q95" s="45" t="n">
        <v>0</v>
      </c>
      <c r="R95" s="45" t="n">
        <v>0</v>
      </c>
      <c r="S95" s="45" t="n">
        <v>0</v>
      </c>
      <c r="T95" s="45" t="n">
        <v>0</v>
      </c>
      <c r="U95" s="45" t="n">
        <v>0</v>
      </c>
      <c r="V95" s="45" t="n">
        <v>25</v>
      </c>
      <c r="W95" s="45" t="n">
        <v>5</v>
      </c>
      <c r="X95" s="45" t="n">
        <v>15</v>
      </c>
      <c r="Y95" s="45" t="n">
        <v>15</v>
      </c>
      <c r="Z95" s="47" t="n">
        <v>0</v>
      </c>
      <c r="AA95" s="47" t="n">
        <v>0</v>
      </c>
      <c r="AB95" s="47" t="n">
        <v>0</v>
      </c>
      <c r="AC95" s="47" t="n">
        <v>0</v>
      </c>
      <c r="AD95" s="47" t="n">
        <v>0</v>
      </c>
      <c r="AE95" s="47" t="n">
        <v>0</v>
      </c>
      <c r="AF95" s="47" t="n">
        <v>0</v>
      </c>
      <c r="AG95" s="47" t="n">
        <v>0</v>
      </c>
      <c r="AH95" s="47" t="n">
        <v>0</v>
      </c>
      <c r="AI95" s="47" t="n">
        <v>0</v>
      </c>
      <c r="AJ95" s="47" t="n">
        <v>0</v>
      </c>
      <c r="AK95" s="47" t="n">
        <v>0</v>
      </c>
      <c r="AL95" s="47" t="n">
        <v>0</v>
      </c>
    </row>
    <row r="96" customFormat="false" ht="12.75" hidden="true" customHeight="false" outlineLevel="0" collapsed="false">
      <c r="A96" s="45" t="s">
        <v>340</v>
      </c>
      <c r="B96" s="45"/>
      <c r="C96" s="45" t="s">
        <v>765</v>
      </c>
      <c r="D96" s="45" t="s">
        <v>131</v>
      </c>
      <c r="E96" s="46" t="s">
        <v>714</v>
      </c>
      <c r="F96" s="45" t="n">
        <v>0</v>
      </c>
      <c r="G96" s="45" t="n">
        <v>0</v>
      </c>
      <c r="H96" s="45" t="n">
        <v>0</v>
      </c>
      <c r="I96" s="45" t="n">
        <v>0</v>
      </c>
      <c r="J96" s="45" t="n">
        <v>0</v>
      </c>
      <c r="K96" s="45" t="n">
        <v>0</v>
      </c>
      <c r="L96" s="45" t="n">
        <v>0</v>
      </c>
      <c r="M96" s="45" t="n">
        <v>0</v>
      </c>
      <c r="N96" s="45" t="n">
        <v>0</v>
      </c>
      <c r="O96" s="45" t="n">
        <v>0</v>
      </c>
      <c r="P96" s="45" t="n">
        <v>0</v>
      </c>
      <c r="Q96" s="45" t="n">
        <v>0</v>
      </c>
      <c r="R96" s="45" t="n">
        <v>0</v>
      </c>
      <c r="S96" s="45" t="n">
        <v>0</v>
      </c>
      <c r="T96" s="45" t="n">
        <v>0</v>
      </c>
      <c r="U96" s="45" t="n">
        <v>0</v>
      </c>
      <c r="V96" s="45" t="n">
        <v>30</v>
      </c>
      <c r="W96" s="45" t="n">
        <v>0</v>
      </c>
      <c r="X96" s="45" t="n">
        <v>20</v>
      </c>
      <c r="Y96" s="45" t="n">
        <v>20</v>
      </c>
      <c r="Z96" s="47" t="n">
        <v>0</v>
      </c>
      <c r="AA96" s="47" t="n">
        <v>0</v>
      </c>
      <c r="AB96" s="47" t="n">
        <v>0</v>
      </c>
      <c r="AC96" s="47" t="n">
        <v>0</v>
      </c>
      <c r="AD96" s="47" t="n">
        <v>0</v>
      </c>
      <c r="AE96" s="47" t="n">
        <v>0</v>
      </c>
      <c r="AF96" s="47" t="n">
        <v>0</v>
      </c>
      <c r="AG96" s="47" t="n">
        <v>0</v>
      </c>
      <c r="AH96" s="47" t="n">
        <v>0</v>
      </c>
      <c r="AI96" s="47" t="n">
        <v>0</v>
      </c>
      <c r="AJ96" s="47" t="n">
        <v>0</v>
      </c>
      <c r="AK96" s="47" t="n">
        <v>0</v>
      </c>
      <c r="AL96" s="47" t="n">
        <v>0</v>
      </c>
    </row>
    <row r="97" customFormat="false" ht="12.75" hidden="false" customHeight="false" outlineLevel="0" collapsed="false">
      <c r="A97" s="45" t="s">
        <v>340</v>
      </c>
      <c r="B97" s="45" t="s">
        <v>377</v>
      </c>
      <c r="C97" s="45" t="s">
        <v>378</v>
      </c>
      <c r="D97" s="45" t="s">
        <v>377</v>
      </c>
      <c r="E97" s="46" t="s">
        <v>714</v>
      </c>
      <c r="F97" s="45" t="n">
        <v>0</v>
      </c>
      <c r="G97" s="45" t="n">
        <v>0</v>
      </c>
      <c r="H97" s="45" t="n">
        <v>0</v>
      </c>
      <c r="I97" s="45" t="n">
        <v>0</v>
      </c>
      <c r="J97" s="45" t="n">
        <v>0</v>
      </c>
      <c r="K97" s="45" t="n">
        <v>0</v>
      </c>
      <c r="L97" s="45" t="n">
        <v>0</v>
      </c>
      <c r="M97" s="45" t="n">
        <v>0</v>
      </c>
      <c r="N97" s="45" t="n">
        <v>0</v>
      </c>
      <c r="O97" s="45" t="n">
        <v>0</v>
      </c>
      <c r="P97" s="45" t="n">
        <v>0</v>
      </c>
      <c r="Q97" s="45" t="n">
        <v>0</v>
      </c>
      <c r="R97" s="45" t="n">
        <v>0</v>
      </c>
      <c r="S97" s="45" t="n">
        <v>0</v>
      </c>
      <c r="T97" s="45" t="n">
        <v>0</v>
      </c>
      <c r="U97" s="45" t="n">
        <v>0</v>
      </c>
      <c r="V97" s="45" t="n">
        <v>0</v>
      </c>
      <c r="W97" s="45" t="n">
        <v>0</v>
      </c>
      <c r="X97" s="45" t="n">
        <v>0</v>
      </c>
      <c r="Y97" s="45" t="n">
        <v>5</v>
      </c>
      <c r="Z97" s="47" t="n">
        <v>5</v>
      </c>
      <c r="AA97" s="47" t="n">
        <v>10</v>
      </c>
      <c r="AB97" s="47" t="n">
        <v>40</v>
      </c>
      <c r="AC97" s="47" t="n">
        <v>40</v>
      </c>
      <c r="AD97" s="47" t="n">
        <v>90</v>
      </c>
      <c r="AE97" s="47" t="n">
        <v>160</v>
      </c>
      <c r="AF97" s="47" t="n">
        <v>170</v>
      </c>
      <c r="AG97" s="47" t="n">
        <v>180</v>
      </c>
      <c r="AH97" s="47" t="n">
        <v>190</v>
      </c>
      <c r="AI97" s="47" t="n">
        <v>205</v>
      </c>
      <c r="AJ97" s="47" t="n">
        <v>210</v>
      </c>
      <c r="AK97" s="47" t="n">
        <v>220</v>
      </c>
      <c r="AL97" s="47" t="n">
        <v>230</v>
      </c>
    </row>
    <row r="98" customFormat="false" ht="12.75" hidden="false" customHeight="false" outlineLevel="0" collapsed="false">
      <c r="A98" s="45" t="s">
        <v>340</v>
      </c>
      <c r="B98" s="45" t="s">
        <v>766</v>
      </c>
      <c r="C98" s="45" t="s">
        <v>767</v>
      </c>
      <c r="D98" s="45" t="s">
        <v>768</v>
      </c>
      <c r="E98" s="46" t="s">
        <v>714</v>
      </c>
      <c r="F98" s="45" t="n">
        <v>25</v>
      </c>
      <c r="G98" s="45" t="n">
        <v>25</v>
      </c>
      <c r="H98" s="45" t="n">
        <v>25</v>
      </c>
      <c r="I98" s="45" t="n">
        <v>25</v>
      </c>
      <c r="J98" s="45" t="n">
        <v>25</v>
      </c>
      <c r="K98" s="45" t="n">
        <v>25</v>
      </c>
      <c r="L98" s="45" t="n">
        <v>25</v>
      </c>
      <c r="M98" s="45" t="n">
        <v>25</v>
      </c>
      <c r="N98" s="45" t="n">
        <v>25</v>
      </c>
      <c r="O98" s="45" t="n">
        <v>25</v>
      </c>
      <c r="P98" s="45" t="n">
        <v>25</v>
      </c>
      <c r="Q98" s="45" t="n">
        <v>30</v>
      </c>
      <c r="R98" s="45" t="n">
        <v>35</v>
      </c>
      <c r="S98" s="45" t="n">
        <v>40</v>
      </c>
      <c r="T98" s="45" t="n">
        <v>50</v>
      </c>
      <c r="U98" s="45" t="n">
        <v>65</v>
      </c>
      <c r="V98" s="45" t="n">
        <v>75</v>
      </c>
      <c r="W98" s="45" t="n">
        <v>75</v>
      </c>
      <c r="X98" s="45" t="n">
        <v>75</v>
      </c>
      <c r="Y98" s="45" t="n">
        <v>75</v>
      </c>
      <c r="Z98" s="47" t="n">
        <v>75</v>
      </c>
      <c r="AA98" s="47" t="n">
        <v>75</v>
      </c>
      <c r="AB98" s="47" t="n">
        <v>75</v>
      </c>
      <c r="AC98" s="47" t="n">
        <v>75</v>
      </c>
      <c r="AD98" s="47" t="n">
        <v>75</v>
      </c>
      <c r="AE98" s="47" t="n">
        <v>80</v>
      </c>
      <c r="AF98" s="47" t="n">
        <v>80</v>
      </c>
      <c r="AG98" s="47" t="n">
        <v>85</v>
      </c>
      <c r="AH98" s="47" t="n">
        <v>90</v>
      </c>
      <c r="AI98" s="47" t="n">
        <v>100</v>
      </c>
      <c r="AJ98" s="47" t="n">
        <v>105</v>
      </c>
      <c r="AK98" s="47" t="n">
        <v>110</v>
      </c>
      <c r="AL98" s="47" t="n">
        <v>115</v>
      </c>
    </row>
    <row r="99" customFormat="false" ht="12.75" hidden="true" customHeight="false" outlineLevel="0" collapsed="false">
      <c r="A99" s="45" t="s">
        <v>340</v>
      </c>
      <c r="B99" s="45" t="s">
        <v>391</v>
      </c>
      <c r="C99" s="45" t="s">
        <v>769</v>
      </c>
      <c r="D99" s="45" t="s">
        <v>391</v>
      </c>
      <c r="E99" s="46" t="s">
        <v>714</v>
      </c>
      <c r="F99" s="45" t="n">
        <v>0</v>
      </c>
      <c r="G99" s="45" t="n">
        <v>0</v>
      </c>
      <c r="H99" s="45" t="n">
        <v>0</v>
      </c>
      <c r="I99" s="45" t="n">
        <v>0</v>
      </c>
      <c r="J99" s="45" t="n">
        <v>0</v>
      </c>
      <c r="K99" s="45" t="n">
        <v>0</v>
      </c>
      <c r="L99" s="45" t="n">
        <v>0</v>
      </c>
      <c r="M99" s="45" t="n">
        <v>0</v>
      </c>
      <c r="N99" s="45" t="n">
        <v>0</v>
      </c>
      <c r="O99" s="45" t="n">
        <v>0</v>
      </c>
      <c r="P99" s="45" t="n">
        <v>0</v>
      </c>
      <c r="Q99" s="45" t="n">
        <v>0</v>
      </c>
      <c r="R99" s="45" t="n">
        <v>0</v>
      </c>
      <c r="S99" s="45" t="n">
        <v>0</v>
      </c>
      <c r="T99" s="45" t="n">
        <v>0</v>
      </c>
      <c r="U99" s="45" t="n">
        <v>10</v>
      </c>
      <c r="V99" s="45" t="n">
        <v>40</v>
      </c>
      <c r="W99" s="45" t="n">
        <v>0</v>
      </c>
      <c r="X99" s="45" t="n">
        <v>5</v>
      </c>
      <c r="Y99" s="45" t="n">
        <v>0</v>
      </c>
      <c r="Z99" s="47" t="n">
        <v>0</v>
      </c>
      <c r="AA99" s="47" t="n">
        <v>0</v>
      </c>
      <c r="AB99" s="47" t="n">
        <v>0</v>
      </c>
      <c r="AC99" s="47" t="n">
        <v>0</v>
      </c>
      <c r="AD99" s="47" t="n">
        <v>0</v>
      </c>
      <c r="AE99" s="47" t="n">
        <v>0</v>
      </c>
      <c r="AF99" s="47" t="n">
        <v>0</v>
      </c>
      <c r="AG99" s="47" t="n">
        <v>0</v>
      </c>
      <c r="AH99" s="47" t="n">
        <v>0</v>
      </c>
      <c r="AI99" s="47" t="n">
        <v>0</v>
      </c>
      <c r="AJ99" s="47" t="n">
        <v>0</v>
      </c>
      <c r="AK99" s="47" t="n">
        <v>0</v>
      </c>
      <c r="AL99" s="47" t="n">
        <v>0</v>
      </c>
    </row>
    <row r="100" customFormat="false" ht="12.75" hidden="true" customHeight="false" outlineLevel="0" collapsed="false">
      <c r="A100" s="45" t="s">
        <v>340</v>
      </c>
      <c r="B100" s="45"/>
      <c r="C100" s="45" t="s">
        <v>392</v>
      </c>
      <c r="D100" s="45" t="s">
        <v>391</v>
      </c>
      <c r="E100" s="46" t="s">
        <v>714</v>
      </c>
      <c r="F100" s="45" t="n">
        <v>10</v>
      </c>
      <c r="G100" s="45" t="n">
        <v>10</v>
      </c>
      <c r="H100" s="45" t="n">
        <v>10</v>
      </c>
      <c r="I100" s="45" t="n">
        <v>10</v>
      </c>
      <c r="J100" s="45" t="n">
        <v>10</v>
      </c>
      <c r="K100" s="45" t="n">
        <v>10</v>
      </c>
      <c r="L100" s="45" t="n">
        <v>10</v>
      </c>
      <c r="M100" s="45" t="n">
        <v>10</v>
      </c>
      <c r="N100" s="45" t="n">
        <v>10</v>
      </c>
      <c r="O100" s="45" t="n">
        <v>10</v>
      </c>
      <c r="P100" s="45" t="n">
        <v>10</v>
      </c>
      <c r="Q100" s="45" t="n">
        <v>10</v>
      </c>
      <c r="R100" s="45" t="n">
        <v>10</v>
      </c>
      <c r="S100" s="45" t="n">
        <v>10</v>
      </c>
      <c r="T100" s="45" t="n">
        <v>5</v>
      </c>
      <c r="U100" s="45" t="n">
        <v>0</v>
      </c>
      <c r="V100" s="45" t="n">
        <v>0</v>
      </c>
      <c r="W100" s="45" t="n">
        <v>0</v>
      </c>
      <c r="X100" s="45" t="n">
        <v>0</v>
      </c>
      <c r="Y100" s="45" t="n">
        <v>0</v>
      </c>
      <c r="Z100" s="47" t="n">
        <v>0</v>
      </c>
      <c r="AA100" s="47" t="n">
        <v>0</v>
      </c>
      <c r="AB100" s="47" t="n">
        <v>0</v>
      </c>
      <c r="AC100" s="47" t="n">
        <v>0</v>
      </c>
      <c r="AD100" s="47" t="n">
        <v>0</v>
      </c>
      <c r="AE100" s="47" t="n">
        <v>0</v>
      </c>
      <c r="AF100" s="47" t="n">
        <v>0</v>
      </c>
      <c r="AG100" s="47" t="n">
        <v>0</v>
      </c>
      <c r="AH100" s="47" t="n">
        <v>0</v>
      </c>
      <c r="AI100" s="47" t="n">
        <v>0</v>
      </c>
      <c r="AJ100" s="47" t="n">
        <v>0</v>
      </c>
      <c r="AK100" s="47" t="n">
        <v>0</v>
      </c>
      <c r="AL100" s="47" t="n">
        <v>0</v>
      </c>
    </row>
    <row r="101" customFormat="false" ht="12.75" hidden="false" customHeight="false" outlineLevel="0" collapsed="false">
      <c r="A101" s="45" t="s">
        <v>340</v>
      </c>
      <c r="B101" s="45" t="s">
        <v>394</v>
      </c>
      <c r="C101" s="45" t="s">
        <v>395</v>
      </c>
      <c r="D101" s="45" t="s">
        <v>389</v>
      </c>
      <c r="E101" s="46" t="s">
        <v>714</v>
      </c>
      <c r="F101" s="45" t="n">
        <v>60</v>
      </c>
      <c r="G101" s="45" t="n">
        <v>60</v>
      </c>
      <c r="H101" s="45" t="n">
        <v>60</v>
      </c>
      <c r="I101" s="45" t="n">
        <v>60</v>
      </c>
      <c r="J101" s="45" t="n">
        <v>60</v>
      </c>
      <c r="K101" s="45" t="n">
        <v>60</v>
      </c>
      <c r="L101" s="45" t="n">
        <v>60</v>
      </c>
      <c r="M101" s="45" t="n">
        <v>60</v>
      </c>
      <c r="N101" s="45" t="n">
        <v>60</v>
      </c>
      <c r="O101" s="45" t="n">
        <v>60</v>
      </c>
      <c r="P101" s="45" t="n">
        <v>60</v>
      </c>
      <c r="Q101" s="45" t="n">
        <v>60</v>
      </c>
      <c r="R101" s="45" t="n">
        <v>60</v>
      </c>
      <c r="S101" s="45" t="n">
        <v>60</v>
      </c>
      <c r="T101" s="45" t="n">
        <v>60</v>
      </c>
      <c r="U101" s="45" t="n">
        <v>60</v>
      </c>
      <c r="V101" s="45" t="n">
        <v>60</v>
      </c>
      <c r="W101" s="45" t="n">
        <v>60</v>
      </c>
      <c r="X101" s="45" t="n">
        <v>60</v>
      </c>
      <c r="Y101" s="45" t="n">
        <v>60</v>
      </c>
      <c r="Z101" s="47" t="n">
        <v>60</v>
      </c>
      <c r="AA101" s="47" t="n">
        <v>60</v>
      </c>
      <c r="AB101" s="47" t="n">
        <v>60</v>
      </c>
      <c r="AC101" s="47" t="n">
        <v>60</v>
      </c>
      <c r="AD101" s="47" t="n">
        <v>60</v>
      </c>
      <c r="AE101" s="47" t="n">
        <v>65</v>
      </c>
      <c r="AF101" s="47" t="n">
        <v>60</v>
      </c>
      <c r="AG101" s="47" t="n">
        <v>60</v>
      </c>
      <c r="AH101" s="47" t="n">
        <v>60</v>
      </c>
      <c r="AI101" s="47" t="n">
        <v>60</v>
      </c>
      <c r="AJ101" s="47" t="n">
        <v>60</v>
      </c>
      <c r="AK101" s="47" t="n">
        <v>60</v>
      </c>
      <c r="AL101" s="47" t="n">
        <v>60</v>
      </c>
    </row>
    <row r="102" customFormat="false" ht="12.75" hidden="true" customHeight="false" outlineLevel="0" collapsed="false">
      <c r="A102" s="45" t="s">
        <v>340</v>
      </c>
      <c r="B102" s="45" t="s">
        <v>399</v>
      </c>
      <c r="C102" s="45" t="s">
        <v>400</v>
      </c>
      <c r="D102" s="45" t="s">
        <v>399</v>
      </c>
      <c r="E102" s="46" t="s">
        <v>714</v>
      </c>
      <c r="F102" s="45" t="n">
        <v>0</v>
      </c>
      <c r="G102" s="45" t="n">
        <v>10</v>
      </c>
      <c r="H102" s="45" t="n">
        <v>10</v>
      </c>
      <c r="I102" s="45" t="n">
        <v>10</v>
      </c>
      <c r="J102" s="45" t="n">
        <v>10</v>
      </c>
      <c r="K102" s="45" t="n">
        <v>10</v>
      </c>
      <c r="L102" s="45" t="n">
        <v>10</v>
      </c>
      <c r="M102" s="45" t="n">
        <v>10</v>
      </c>
      <c r="N102" s="45" t="n">
        <v>10</v>
      </c>
      <c r="O102" s="45" t="n">
        <v>10</v>
      </c>
      <c r="P102" s="45" t="n">
        <v>10</v>
      </c>
      <c r="Q102" s="45" t="n">
        <v>10</v>
      </c>
      <c r="R102" s="45" t="n">
        <v>10</v>
      </c>
      <c r="S102" s="45" t="n">
        <v>10</v>
      </c>
      <c r="T102" s="45" t="n">
        <v>10</v>
      </c>
      <c r="U102" s="45" t="n">
        <v>10</v>
      </c>
      <c r="V102" s="45" t="n">
        <v>5</v>
      </c>
      <c r="W102" s="45" t="n">
        <v>5</v>
      </c>
      <c r="X102" s="45" t="n">
        <v>0</v>
      </c>
      <c r="Y102" s="45" t="n">
        <v>0</v>
      </c>
      <c r="Z102" s="47" t="n">
        <v>0</v>
      </c>
      <c r="AA102" s="47" t="n">
        <v>0</v>
      </c>
      <c r="AB102" s="47" t="n">
        <v>0</v>
      </c>
      <c r="AC102" s="47" t="n">
        <v>0</v>
      </c>
      <c r="AD102" s="47" t="n">
        <v>0</v>
      </c>
      <c r="AE102" s="47" t="n">
        <v>0</v>
      </c>
      <c r="AF102" s="47" t="n">
        <v>0</v>
      </c>
      <c r="AG102" s="47" t="n">
        <v>0</v>
      </c>
      <c r="AH102" s="47" t="n">
        <v>0</v>
      </c>
      <c r="AI102" s="47" t="n">
        <v>0</v>
      </c>
      <c r="AJ102" s="47" t="n">
        <v>0</v>
      </c>
      <c r="AK102" s="47" t="n">
        <v>0</v>
      </c>
      <c r="AL102" s="47" t="n">
        <v>0</v>
      </c>
    </row>
    <row r="103" customFormat="false" ht="12.75" hidden="false" customHeight="false" outlineLevel="0" collapsed="false">
      <c r="A103" s="45" t="s">
        <v>340</v>
      </c>
      <c r="B103" s="45" t="s">
        <v>399</v>
      </c>
      <c r="C103" s="45" t="s">
        <v>401</v>
      </c>
      <c r="D103" s="45" t="s">
        <v>399</v>
      </c>
      <c r="E103" s="46" t="s">
        <v>714</v>
      </c>
      <c r="F103" s="45" t="n">
        <v>30</v>
      </c>
      <c r="G103" s="45" t="n">
        <v>30</v>
      </c>
      <c r="H103" s="45" t="n">
        <v>30</v>
      </c>
      <c r="I103" s="45" t="n">
        <v>30</v>
      </c>
      <c r="J103" s="45" t="n">
        <v>20</v>
      </c>
      <c r="K103" s="45" t="n">
        <v>15</v>
      </c>
      <c r="L103" s="45" t="n">
        <v>15</v>
      </c>
      <c r="M103" s="45" t="n">
        <v>15</v>
      </c>
      <c r="N103" s="45" t="n">
        <v>15</v>
      </c>
      <c r="O103" s="45" t="n">
        <v>15</v>
      </c>
      <c r="P103" s="45" t="n">
        <v>15</v>
      </c>
      <c r="Q103" s="45" t="n">
        <v>15</v>
      </c>
      <c r="R103" s="45" t="n">
        <v>15</v>
      </c>
      <c r="S103" s="45" t="n">
        <v>15</v>
      </c>
      <c r="T103" s="45" t="n">
        <v>10</v>
      </c>
      <c r="U103" s="45" t="n">
        <v>10</v>
      </c>
      <c r="V103" s="45" t="n">
        <v>10</v>
      </c>
      <c r="W103" s="45" t="n">
        <v>10</v>
      </c>
      <c r="X103" s="45" t="n">
        <v>10</v>
      </c>
      <c r="Y103" s="45" t="n">
        <v>10</v>
      </c>
      <c r="Z103" s="47" t="n">
        <v>10</v>
      </c>
      <c r="AA103" s="47" t="n">
        <v>10</v>
      </c>
      <c r="AB103" s="47" t="n">
        <v>10</v>
      </c>
      <c r="AC103" s="47" t="n">
        <v>10</v>
      </c>
      <c r="AD103" s="47" t="n">
        <v>10</v>
      </c>
      <c r="AE103" s="47" t="n">
        <v>10</v>
      </c>
      <c r="AF103" s="47" t="n">
        <v>5</v>
      </c>
      <c r="AG103" s="47" t="n">
        <v>0</v>
      </c>
      <c r="AH103" s="47" t="n">
        <v>0</v>
      </c>
      <c r="AI103" s="47" t="n">
        <v>0</v>
      </c>
      <c r="AJ103" s="47" t="n">
        <v>0</v>
      </c>
      <c r="AK103" s="47" t="n">
        <v>0</v>
      </c>
      <c r="AL103" s="47" t="n">
        <v>0</v>
      </c>
    </row>
    <row r="104" customFormat="false" ht="12.75" hidden="false" customHeight="false" outlineLevel="0" collapsed="false">
      <c r="A104" s="45" t="s">
        <v>340</v>
      </c>
      <c r="B104" s="45" t="s">
        <v>408</v>
      </c>
      <c r="C104" s="45" t="s">
        <v>410</v>
      </c>
      <c r="D104" s="45" t="s">
        <v>408</v>
      </c>
      <c r="E104" s="46" t="s">
        <v>714</v>
      </c>
      <c r="F104" s="45" t="n">
        <v>0</v>
      </c>
      <c r="G104" s="45" t="n">
        <v>0</v>
      </c>
      <c r="H104" s="45" t="n">
        <v>0</v>
      </c>
      <c r="I104" s="45" t="n">
        <v>0</v>
      </c>
      <c r="J104" s="45" t="n">
        <v>0</v>
      </c>
      <c r="K104" s="45" t="n">
        <v>0</v>
      </c>
      <c r="L104" s="45" t="n">
        <v>0</v>
      </c>
      <c r="M104" s="45" t="n">
        <v>0</v>
      </c>
      <c r="N104" s="45" t="n">
        <v>0</v>
      </c>
      <c r="O104" s="45" t="n">
        <v>0</v>
      </c>
      <c r="P104" s="45" t="n">
        <v>0</v>
      </c>
      <c r="Q104" s="45" t="n">
        <v>0</v>
      </c>
      <c r="R104" s="45" t="n">
        <v>0</v>
      </c>
      <c r="S104" s="45" t="n">
        <v>0</v>
      </c>
      <c r="T104" s="45" t="n">
        <v>0</v>
      </c>
      <c r="U104" s="45" t="n">
        <v>0</v>
      </c>
      <c r="V104" s="45" t="n">
        <v>0</v>
      </c>
      <c r="W104" s="45" t="n">
        <v>0</v>
      </c>
      <c r="X104" s="45" t="n">
        <v>0</v>
      </c>
      <c r="Y104" s="45" t="n">
        <v>5</v>
      </c>
      <c r="Z104" s="47" t="n">
        <v>10</v>
      </c>
      <c r="AA104" s="47" t="n">
        <v>10</v>
      </c>
      <c r="AB104" s="47" t="n">
        <v>10</v>
      </c>
      <c r="AC104" s="47" t="n">
        <v>25</v>
      </c>
      <c r="AD104" s="47" t="n">
        <v>45</v>
      </c>
      <c r="AE104" s="47" t="n">
        <v>30</v>
      </c>
      <c r="AF104" s="47" t="n">
        <v>10</v>
      </c>
      <c r="AG104" s="47" t="n">
        <v>0</v>
      </c>
      <c r="AH104" s="47" t="n">
        <v>0</v>
      </c>
      <c r="AI104" s="47" t="n">
        <v>0</v>
      </c>
      <c r="AJ104" s="47" t="n">
        <v>0</v>
      </c>
      <c r="AK104" s="47" t="n">
        <v>0</v>
      </c>
      <c r="AL104" s="47" t="n">
        <v>0</v>
      </c>
    </row>
    <row r="106" customFormat="false" ht="12.75" hidden="false" customHeight="false" outlineLevel="0" collapsed="false">
      <c r="D106" s="42" t="s">
        <v>411</v>
      </c>
      <c r="F106" s="46" t="n">
        <v>2570</v>
      </c>
      <c r="G106" s="46" t="n">
        <v>2685</v>
      </c>
      <c r="H106" s="46" t="n">
        <v>2755</v>
      </c>
      <c r="I106" s="46" t="n">
        <v>2865</v>
      </c>
      <c r="J106" s="46" t="n">
        <v>2822</v>
      </c>
      <c r="K106" s="46" t="n">
        <v>2802</v>
      </c>
      <c r="L106" s="46" t="n">
        <v>2802</v>
      </c>
      <c r="M106" s="46" t="n">
        <v>2821</v>
      </c>
      <c r="N106" s="46" t="n">
        <v>2837</v>
      </c>
      <c r="O106" s="46" t="n">
        <v>2820</v>
      </c>
      <c r="P106" s="46" t="n">
        <v>2610</v>
      </c>
      <c r="Q106" s="46" t="n">
        <v>2371</v>
      </c>
      <c r="R106" s="46" t="n">
        <v>2220</v>
      </c>
      <c r="S106" s="46" t="n">
        <v>2220</v>
      </c>
      <c r="T106" s="46" t="n">
        <v>2133</v>
      </c>
      <c r="U106" s="46" t="n">
        <v>2115</v>
      </c>
      <c r="V106" s="46" t="n">
        <v>2162</v>
      </c>
      <c r="W106" s="46" t="n">
        <v>1951</v>
      </c>
      <c r="X106" s="46" t="n">
        <v>1845</v>
      </c>
      <c r="Y106" s="46" t="n">
        <v>1845</v>
      </c>
      <c r="Z106" s="52" t="n">
        <v>1787</v>
      </c>
      <c r="AA106" s="52" t="n">
        <v>1865</v>
      </c>
      <c r="AB106" s="52" t="n">
        <v>1910</v>
      </c>
      <c r="AC106" s="52" t="n">
        <v>1960</v>
      </c>
      <c r="AD106" s="52" t="n">
        <v>2000</v>
      </c>
      <c r="AE106" s="52" t="n">
        <v>2085</v>
      </c>
      <c r="AF106" s="52" t="n">
        <v>2055</v>
      </c>
      <c r="AG106" s="52" t="n">
        <v>2095</v>
      </c>
      <c r="AH106" s="52" t="n">
        <v>2170</v>
      </c>
      <c r="AI106" s="52" t="n">
        <v>2240</v>
      </c>
      <c r="AJ106" s="52" t="n">
        <v>2310</v>
      </c>
      <c r="AK106" s="52" t="n">
        <v>2405</v>
      </c>
      <c r="AL106" s="52" t="n">
        <v>2510</v>
      </c>
    </row>
  </sheetData>
  <printOptions headings="false" gridLines="false" gridLinesSet="true" horizontalCentered="false" verticalCentered="false"/>
  <pageMargins left="0" right="0" top="0.75" bottom="0.5" header="0.511811023622047" footer="0.25"/>
  <pageSetup paperSize="1" scale="70" fitToWidth="1" fitToHeight="1" pageOrder="downThenOver" orientation="landscape" blackAndWhite="false" draft="false" cellComments="none" firstPageNumber="42" useFirstPageNumber="true" horizontalDpi="300" verticalDpi="300" copies="1"/>
  <headerFooter differentFirst="false" differentOddEven="false">
    <oddHeader/>
    <oddFooter>&amp;L&amp;11RISI-World Market Pulp Capacity&amp;C&amp;11&amp;P&amp;R&amp;11Unbleached Kraft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88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60" zoomScalePageLayoutView="65" workbookViewId="0">
      <selection pane="topLeft" activeCell="D69" activeCellId="0" sqref="D69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35" width="15.85"/>
    <col collapsed="false" customWidth="true" hidden="false" outlineLevel="0" max="2" min="2" style="35" width="22.14"/>
    <col collapsed="false" customWidth="true" hidden="false" outlineLevel="0" max="3" min="3" style="35" width="23.14"/>
    <col collapsed="false" customWidth="true" hidden="false" outlineLevel="0" max="4" min="4" style="35" width="26.7"/>
    <col collapsed="false" customWidth="true" hidden="false" outlineLevel="0" max="5" min="5" style="35" width="7.42"/>
    <col collapsed="false" customWidth="true" hidden="true" outlineLevel="0" max="25" min="6" style="35" width="9.06"/>
    <col collapsed="false" customWidth="true" hidden="false" outlineLevel="0" max="38" min="26" style="36" width="7.56"/>
    <col collapsed="false" customWidth="false" hidden="false" outlineLevel="0" max="257" min="39" style="35" width="7.99"/>
  </cols>
  <sheetData>
    <row r="1" customFormat="false" ht="15.75" hidden="false" customHeight="false" outlineLevel="0" collapsed="false">
      <c r="A1" s="37" t="s">
        <v>770</v>
      </c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customFormat="false" ht="15.75" hidden="false" customHeight="false" outlineLevel="0" collapsed="false">
      <c r="A2" s="40" t="s">
        <v>89</v>
      </c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customFormat="false" ht="15.75" hidden="false" customHeight="false" outlineLevel="0" collapsed="false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customFormat="false" ht="12.75" hidden="false" customHeight="false" outlineLevel="0" collapsed="false">
      <c r="A4" s="42" t="s">
        <v>2</v>
      </c>
      <c r="B4" s="43" t="s">
        <v>3</v>
      </c>
      <c r="C4" s="43" t="s">
        <v>4</v>
      </c>
      <c r="D4" s="43" t="s">
        <v>6</v>
      </c>
      <c r="E4" s="43" t="s">
        <v>7</v>
      </c>
      <c r="F4" s="43" t="n">
        <v>1972</v>
      </c>
      <c r="G4" s="43" t="n">
        <v>1973</v>
      </c>
      <c r="H4" s="43" t="n">
        <v>1974</v>
      </c>
      <c r="I4" s="43" t="n">
        <v>1975</v>
      </c>
      <c r="J4" s="43" t="n">
        <v>1976</v>
      </c>
      <c r="K4" s="43" t="n">
        <v>1977</v>
      </c>
      <c r="L4" s="43" t="n">
        <v>1978</v>
      </c>
      <c r="M4" s="43" t="n">
        <v>1979</v>
      </c>
      <c r="N4" s="43" t="n">
        <v>1980</v>
      </c>
      <c r="O4" s="43" t="n">
        <v>1981</v>
      </c>
      <c r="P4" s="43" t="n">
        <v>1982</v>
      </c>
      <c r="Q4" s="43" t="n">
        <v>1983</v>
      </c>
      <c r="R4" s="43" t="n">
        <v>1984</v>
      </c>
      <c r="S4" s="43" t="n">
        <v>1985</v>
      </c>
      <c r="T4" s="43" t="n">
        <v>1986</v>
      </c>
      <c r="U4" s="43" t="n">
        <v>1987</v>
      </c>
      <c r="V4" s="43" t="n">
        <v>1988</v>
      </c>
      <c r="W4" s="43" t="n">
        <v>1989</v>
      </c>
      <c r="X4" s="43" t="n">
        <v>1990</v>
      </c>
      <c r="Y4" s="43" t="n">
        <v>1991</v>
      </c>
      <c r="Z4" s="44" t="n">
        <v>1992</v>
      </c>
      <c r="AA4" s="44" t="n">
        <v>1993</v>
      </c>
      <c r="AB4" s="44" t="n">
        <v>1994</v>
      </c>
      <c r="AC4" s="44" t="n">
        <v>1995</v>
      </c>
      <c r="AD4" s="44" t="n">
        <v>1996</v>
      </c>
      <c r="AE4" s="44" t="n">
        <v>1997</v>
      </c>
      <c r="AF4" s="44" t="n">
        <v>1998</v>
      </c>
      <c r="AG4" s="44" t="n">
        <v>1999</v>
      </c>
      <c r="AH4" s="44" t="n">
        <v>2000</v>
      </c>
      <c r="AI4" s="44" t="n">
        <v>2001</v>
      </c>
      <c r="AJ4" s="44" t="n">
        <v>2002</v>
      </c>
      <c r="AK4" s="44" t="n">
        <v>2003</v>
      </c>
      <c r="AL4" s="44" t="n">
        <v>2004</v>
      </c>
    </row>
    <row r="6" customFormat="false" ht="12.75" hidden="false" customHeight="false" outlineLevel="0" collapsed="false">
      <c r="A6" s="45" t="s">
        <v>607</v>
      </c>
      <c r="B6" s="45" t="s">
        <v>771</v>
      </c>
      <c r="C6" s="45" t="s">
        <v>772</v>
      </c>
      <c r="D6" s="45" t="s">
        <v>773</v>
      </c>
      <c r="E6" s="46" t="s">
        <v>774</v>
      </c>
      <c r="F6" s="45" t="n">
        <v>0</v>
      </c>
      <c r="G6" s="45" t="n">
        <v>0</v>
      </c>
      <c r="H6" s="45" t="n">
        <v>0</v>
      </c>
      <c r="I6" s="45" t="n">
        <v>0</v>
      </c>
      <c r="J6" s="45" t="n">
        <v>0</v>
      </c>
      <c r="K6" s="45" t="n">
        <v>0</v>
      </c>
      <c r="L6" s="45" t="n">
        <v>0</v>
      </c>
      <c r="M6" s="45" t="n">
        <v>0</v>
      </c>
      <c r="N6" s="45" t="n">
        <v>0</v>
      </c>
      <c r="O6" s="45" t="n">
        <v>25</v>
      </c>
      <c r="P6" s="45" t="n">
        <v>25</v>
      </c>
      <c r="Q6" s="45" t="n">
        <v>25</v>
      </c>
      <c r="R6" s="45" t="n">
        <v>25</v>
      </c>
      <c r="S6" s="45" t="n">
        <v>25</v>
      </c>
      <c r="T6" s="45" t="n">
        <v>30</v>
      </c>
      <c r="U6" s="45" t="n">
        <v>45</v>
      </c>
      <c r="V6" s="45" t="n">
        <v>75</v>
      </c>
      <c r="W6" s="45" t="n">
        <v>75</v>
      </c>
      <c r="X6" s="45" t="n">
        <v>75</v>
      </c>
      <c r="Y6" s="45" t="n">
        <v>75</v>
      </c>
      <c r="Z6" s="47" t="n">
        <v>75</v>
      </c>
      <c r="AA6" s="47" t="n">
        <v>75</v>
      </c>
      <c r="AB6" s="47" t="n">
        <v>75</v>
      </c>
      <c r="AC6" s="47" t="n">
        <v>75</v>
      </c>
      <c r="AD6" s="47" t="n">
        <v>75</v>
      </c>
      <c r="AE6" s="47" t="n">
        <v>75</v>
      </c>
      <c r="AF6" s="47" t="n">
        <v>75</v>
      </c>
      <c r="AG6" s="47" t="n">
        <v>75</v>
      </c>
      <c r="AH6" s="47" t="n">
        <v>75</v>
      </c>
      <c r="AI6" s="47" t="n">
        <v>75</v>
      </c>
      <c r="AJ6" s="47" t="n">
        <v>75</v>
      </c>
      <c r="AK6" s="47" t="n">
        <v>75</v>
      </c>
      <c r="AL6" s="47" t="n">
        <v>75</v>
      </c>
    </row>
    <row r="7" customFormat="false" ht="12.75" hidden="true" customHeight="false" outlineLevel="0" collapsed="false">
      <c r="A7" s="45" t="s">
        <v>272</v>
      </c>
      <c r="B7" s="45" t="s">
        <v>775</v>
      </c>
      <c r="C7" s="45" t="s">
        <v>776</v>
      </c>
      <c r="D7" s="45" t="s">
        <v>775</v>
      </c>
      <c r="E7" s="46" t="s">
        <v>774</v>
      </c>
      <c r="F7" s="45" t="n">
        <v>55</v>
      </c>
      <c r="G7" s="45" t="n">
        <v>55</v>
      </c>
      <c r="H7" s="45" t="n">
        <v>55</v>
      </c>
      <c r="I7" s="45" t="n">
        <v>55</v>
      </c>
      <c r="J7" s="45" t="n">
        <v>55</v>
      </c>
      <c r="K7" s="45" t="n">
        <v>55</v>
      </c>
      <c r="L7" s="45" t="n">
        <v>55</v>
      </c>
      <c r="M7" s="45" t="n">
        <v>55</v>
      </c>
      <c r="N7" s="45" t="n">
        <v>55</v>
      </c>
      <c r="O7" s="45" t="n">
        <v>20</v>
      </c>
      <c r="P7" s="45" t="n">
        <v>0</v>
      </c>
      <c r="Q7" s="45" t="n">
        <v>0</v>
      </c>
      <c r="R7" s="45" t="n">
        <v>0</v>
      </c>
      <c r="S7" s="45" t="n">
        <v>0</v>
      </c>
      <c r="T7" s="45" t="n">
        <v>0</v>
      </c>
      <c r="U7" s="45" t="n">
        <v>0</v>
      </c>
      <c r="V7" s="45" t="n">
        <v>0</v>
      </c>
      <c r="W7" s="45" t="n">
        <v>0</v>
      </c>
      <c r="X7" s="45" t="n">
        <v>0</v>
      </c>
      <c r="Y7" s="45" t="n">
        <v>0</v>
      </c>
      <c r="Z7" s="47" t="n">
        <v>0</v>
      </c>
      <c r="AA7" s="47" t="n">
        <v>0</v>
      </c>
      <c r="AB7" s="47" t="n">
        <v>0</v>
      </c>
      <c r="AC7" s="47" t="n">
        <v>0</v>
      </c>
      <c r="AD7" s="47" t="n">
        <v>0</v>
      </c>
      <c r="AE7" s="47" t="n">
        <v>0</v>
      </c>
      <c r="AF7" s="47" t="n">
        <v>0</v>
      </c>
      <c r="AG7" s="47" t="n">
        <v>0</v>
      </c>
      <c r="AH7" s="47" t="n">
        <v>0</v>
      </c>
      <c r="AI7" s="47" t="n">
        <v>0</v>
      </c>
      <c r="AJ7" s="47" t="n">
        <v>0</v>
      </c>
      <c r="AK7" s="47" t="n">
        <v>0</v>
      </c>
      <c r="AL7" s="47" t="n">
        <v>0</v>
      </c>
    </row>
    <row r="8" customFormat="false" ht="12.75" hidden="false" customHeight="false" outlineLevel="0" collapsed="false">
      <c r="A8" s="45" t="s">
        <v>101</v>
      </c>
      <c r="B8" s="45" t="s">
        <v>575</v>
      </c>
      <c r="C8" s="45" t="s">
        <v>576</v>
      </c>
      <c r="D8" s="45" t="s">
        <v>577</v>
      </c>
      <c r="E8" s="46" t="s">
        <v>777</v>
      </c>
      <c r="F8" s="45" t="n">
        <v>0</v>
      </c>
      <c r="G8" s="45" t="n">
        <v>0</v>
      </c>
      <c r="H8" s="45" t="n">
        <v>0</v>
      </c>
      <c r="I8" s="45" t="n">
        <v>0</v>
      </c>
      <c r="J8" s="45" t="n">
        <v>0</v>
      </c>
      <c r="K8" s="45" t="n">
        <v>0</v>
      </c>
      <c r="L8" s="45" t="n">
        <v>0</v>
      </c>
      <c r="M8" s="45" t="n">
        <v>0</v>
      </c>
      <c r="N8" s="45" t="n">
        <v>0</v>
      </c>
      <c r="O8" s="45" t="n">
        <v>0</v>
      </c>
      <c r="P8" s="45" t="n">
        <v>0</v>
      </c>
      <c r="Q8" s="45" t="n">
        <v>5</v>
      </c>
      <c r="R8" s="45" t="n">
        <v>5</v>
      </c>
      <c r="S8" s="45" t="n">
        <v>5</v>
      </c>
      <c r="T8" s="45" t="n">
        <v>5</v>
      </c>
      <c r="U8" s="45" t="n">
        <v>5</v>
      </c>
      <c r="V8" s="45" t="n">
        <v>5</v>
      </c>
      <c r="W8" s="45" t="n">
        <v>5</v>
      </c>
      <c r="X8" s="45" t="n">
        <v>5</v>
      </c>
      <c r="Y8" s="45" t="n">
        <v>5</v>
      </c>
      <c r="Z8" s="47" t="n">
        <v>5</v>
      </c>
      <c r="AA8" s="47" t="n">
        <v>5</v>
      </c>
      <c r="AB8" s="47" t="n">
        <v>5</v>
      </c>
      <c r="AC8" s="47" t="n">
        <v>5</v>
      </c>
      <c r="AD8" s="47" t="n">
        <v>5</v>
      </c>
      <c r="AE8" s="47" t="n">
        <v>5</v>
      </c>
      <c r="AF8" s="47" t="n">
        <v>5</v>
      </c>
      <c r="AG8" s="47" t="n">
        <v>5</v>
      </c>
      <c r="AH8" s="47" t="n">
        <v>5</v>
      </c>
      <c r="AI8" s="47" t="n">
        <v>5</v>
      </c>
      <c r="AJ8" s="47" t="n">
        <v>5</v>
      </c>
      <c r="AK8" s="47" t="n">
        <v>5</v>
      </c>
      <c r="AL8" s="47" t="n">
        <v>5</v>
      </c>
    </row>
    <row r="9" customFormat="false" ht="12.75" hidden="false" customHeight="false" outlineLevel="0" collapsed="false">
      <c r="A9" s="45" t="s">
        <v>101</v>
      </c>
      <c r="B9" s="45" t="s">
        <v>444</v>
      </c>
      <c r="C9" s="45" t="s">
        <v>445</v>
      </c>
      <c r="D9" s="45" t="s">
        <v>104</v>
      </c>
      <c r="E9" s="46" t="s">
        <v>777</v>
      </c>
      <c r="F9" s="45" t="n">
        <v>0</v>
      </c>
      <c r="G9" s="45" t="n">
        <v>0</v>
      </c>
      <c r="H9" s="45" t="n">
        <v>0</v>
      </c>
      <c r="I9" s="45" t="n">
        <v>0</v>
      </c>
      <c r="J9" s="45" t="n">
        <v>0</v>
      </c>
      <c r="K9" s="45" t="n">
        <v>0</v>
      </c>
      <c r="L9" s="45" t="n">
        <v>0</v>
      </c>
      <c r="M9" s="45" t="n">
        <v>0</v>
      </c>
      <c r="N9" s="45" t="n">
        <v>0</v>
      </c>
      <c r="O9" s="45" t="n">
        <v>0</v>
      </c>
      <c r="P9" s="45" t="n">
        <v>0</v>
      </c>
      <c r="Q9" s="45" t="n">
        <v>0</v>
      </c>
      <c r="R9" s="45" t="n">
        <v>0</v>
      </c>
      <c r="S9" s="45" t="n">
        <v>0</v>
      </c>
      <c r="T9" s="45" t="n">
        <v>0</v>
      </c>
      <c r="U9" s="45" t="n">
        <v>0</v>
      </c>
      <c r="V9" s="45" t="n">
        <v>0</v>
      </c>
      <c r="W9" s="45" t="n">
        <v>0</v>
      </c>
      <c r="X9" s="45" t="n">
        <v>0</v>
      </c>
      <c r="Y9" s="45" t="n">
        <v>0</v>
      </c>
      <c r="Z9" s="47" t="n">
        <v>0</v>
      </c>
      <c r="AA9" s="47" t="n">
        <v>0</v>
      </c>
      <c r="AB9" s="47" t="n">
        <v>0</v>
      </c>
      <c r="AC9" s="47" t="n">
        <v>10</v>
      </c>
      <c r="AD9" s="47" t="n">
        <v>15</v>
      </c>
      <c r="AE9" s="47" t="n">
        <v>15</v>
      </c>
      <c r="AF9" s="47" t="n">
        <v>15</v>
      </c>
      <c r="AG9" s="47" t="n">
        <v>15</v>
      </c>
      <c r="AH9" s="47" t="n">
        <v>15</v>
      </c>
      <c r="AI9" s="47" t="n">
        <v>15</v>
      </c>
      <c r="AJ9" s="47" t="n">
        <v>20</v>
      </c>
      <c r="AK9" s="47" t="n">
        <v>20</v>
      </c>
      <c r="AL9" s="47" t="n">
        <v>20</v>
      </c>
    </row>
    <row r="10" customFormat="false" ht="12.75" hidden="false" customHeight="false" outlineLevel="0" collapsed="false">
      <c r="A10" s="45" t="s">
        <v>114</v>
      </c>
      <c r="B10" s="45" t="s">
        <v>778</v>
      </c>
      <c r="C10" s="45" t="s">
        <v>779</v>
      </c>
      <c r="D10" s="45" t="s">
        <v>780</v>
      </c>
      <c r="E10" s="46" t="s">
        <v>777</v>
      </c>
      <c r="F10" s="45" t="n">
        <v>0</v>
      </c>
      <c r="G10" s="45" t="n">
        <v>0</v>
      </c>
      <c r="H10" s="45" t="n">
        <v>0</v>
      </c>
      <c r="I10" s="45" t="n">
        <v>0</v>
      </c>
      <c r="J10" s="45" t="n">
        <v>0</v>
      </c>
      <c r="K10" s="45" t="n">
        <v>0</v>
      </c>
      <c r="L10" s="45" t="n">
        <v>0</v>
      </c>
      <c r="M10" s="45" t="n">
        <v>0</v>
      </c>
      <c r="N10" s="45" t="n">
        <v>0</v>
      </c>
      <c r="O10" s="45" t="n">
        <v>0</v>
      </c>
      <c r="P10" s="45" t="n">
        <v>0</v>
      </c>
      <c r="Q10" s="45" t="n">
        <v>0</v>
      </c>
      <c r="R10" s="45" t="n">
        <v>0</v>
      </c>
      <c r="S10" s="45" t="n">
        <v>0</v>
      </c>
      <c r="T10" s="45" t="n">
        <v>0</v>
      </c>
      <c r="U10" s="45" t="n">
        <v>0</v>
      </c>
      <c r="V10" s="45" t="n">
        <v>25</v>
      </c>
      <c r="W10" s="45" t="n">
        <v>150</v>
      </c>
      <c r="X10" s="45" t="n">
        <v>165</v>
      </c>
      <c r="Y10" s="45" t="n">
        <v>175</v>
      </c>
      <c r="Z10" s="47" t="n">
        <v>175</v>
      </c>
      <c r="AA10" s="47" t="n">
        <v>180</v>
      </c>
      <c r="AB10" s="47" t="n">
        <v>185</v>
      </c>
      <c r="AC10" s="47" t="n">
        <v>205</v>
      </c>
      <c r="AD10" s="47" t="n">
        <v>220</v>
      </c>
      <c r="AE10" s="47" t="n">
        <v>235</v>
      </c>
      <c r="AF10" s="47" t="n">
        <v>235</v>
      </c>
      <c r="AG10" s="47" t="n">
        <v>235</v>
      </c>
      <c r="AH10" s="47" t="n">
        <v>240</v>
      </c>
      <c r="AI10" s="47" t="n">
        <v>260</v>
      </c>
      <c r="AJ10" s="47" t="n">
        <v>275</v>
      </c>
      <c r="AK10" s="47" t="n">
        <v>280</v>
      </c>
      <c r="AL10" s="47" t="n">
        <v>290</v>
      </c>
    </row>
    <row r="11" customFormat="false" ht="12.75" hidden="false" customHeight="false" outlineLevel="0" collapsed="false">
      <c r="A11" s="45" t="s">
        <v>114</v>
      </c>
      <c r="B11" s="45" t="s">
        <v>781</v>
      </c>
      <c r="C11" s="45" t="s">
        <v>782</v>
      </c>
      <c r="D11" s="45" t="s">
        <v>783</v>
      </c>
      <c r="E11" s="46" t="s">
        <v>777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  <c r="P11" s="45" t="n">
        <v>0</v>
      </c>
      <c r="Q11" s="45" t="n">
        <v>0</v>
      </c>
      <c r="R11" s="45" t="n">
        <v>0</v>
      </c>
      <c r="S11" s="45" t="n">
        <v>0</v>
      </c>
      <c r="T11" s="45" t="n">
        <v>0</v>
      </c>
      <c r="U11" s="45" t="n">
        <v>0</v>
      </c>
      <c r="V11" s="45" t="n">
        <v>0</v>
      </c>
      <c r="W11" s="45" t="n">
        <v>0</v>
      </c>
      <c r="X11" s="45" t="n">
        <v>0</v>
      </c>
      <c r="Y11" s="45" t="n">
        <v>50</v>
      </c>
      <c r="Z11" s="47" t="n">
        <v>100</v>
      </c>
      <c r="AA11" s="47" t="n">
        <v>150</v>
      </c>
      <c r="AB11" s="47" t="n">
        <v>155</v>
      </c>
      <c r="AC11" s="47" t="n">
        <v>160</v>
      </c>
      <c r="AD11" s="47" t="n">
        <v>160</v>
      </c>
      <c r="AE11" s="47" t="n">
        <v>160</v>
      </c>
      <c r="AF11" s="47" t="n">
        <v>160</v>
      </c>
      <c r="AG11" s="47" t="n">
        <v>160</v>
      </c>
      <c r="AH11" s="47" t="n">
        <v>160</v>
      </c>
      <c r="AI11" s="47" t="n">
        <v>160</v>
      </c>
      <c r="AJ11" s="47" t="n">
        <v>160</v>
      </c>
      <c r="AK11" s="47" t="n">
        <v>160</v>
      </c>
      <c r="AL11" s="47" t="n">
        <v>160</v>
      </c>
    </row>
    <row r="12" customFormat="false" ht="12.75" hidden="false" customHeight="false" outlineLevel="0" collapsed="false">
      <c r="A12" s="45" t="s">
        <v>114</v>
      </c>
      <c r="B12" s="45" t="s">
        <v>781</v>
      </c>
      <c r="C12" s="45" t="s">
        <v>784</v>
      </c>
      <c r="D12" s="45" t="s">
        <v>781</v>
      </c>
      <c r="E12" s="46" t="s">
        <v>777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  <c r="P12" s="45" t="n">
        <v>0</v>
      </c>
      <c r="Q12" s="45" t="n">
        <v>0</v>
      </c>
      <c r="R12" s="45" t="n">
        <v>0</v>
      </c>
      <c r="S12" s="45" t="n">
        <v>0</v>
      </c>
      <c r="T12" s="45" t="n">
        <v>0</v>
      </c>
      <c r="U12" s="45" t="n">
        <v>0</v>
      </c>
      <c r="V12" s="45" t="n">
        <v>40</v>
      </c>
      <c r="W12" s="45" t="n">
        <v>180</v>
      </c>
      <c r="X12" s="45" t="n">
        <v>200</v>
      </c>
      <c r="Y12" s="45" t="n">
        <v>210</v>
      </c>
      <c r="Z12" s="47" t="n">
        <v>210</v>
      </c>
      <c r="AA12" s="47" t="n">
        <v>215</v>
      </c>
      <c r="AB12" s="47" t="n">
        <v>230</v>
      </c>
      <c r="AC12" s="47" t="n">
        <v>245</v>
      </c>
      <c r="AD12" s="47" t="n">
        <v>245</v>
      </c>
      <c r="AE12" s="47" t="n">
        <v>245</v>
      </c>
      <c r="AF12" s="47" t="n">
        <v>245</v>
      </c>
      <c r="AG12" s="47" t="n">
        <v>245</v>
      </c>
      <c r="AH12" s="47" t="n">
        <v>250</v>
      </c>
      <c r="AI12" s="47" t="n">
        <v>255</v>
      </c>
      <c r="AJ12" s="47" t="n">
        <v>260</v>
      </c>
      <c r="AK12" s="47" t="n">
        <v>260</v>
      </c>
      <c r="AL12" s="47" t="n">
        <v>260</v>
      </c>
    </row>
    <row r="13" customFormat="false" ht="12.75" hidden="false" customHeight="false" outlineLevel="0" collapsed="false">
      <c r="A13" s="45" t="s">
        <v>114</v>
      </c>
      <c r="B13" s="45" t="s">
        <v>781</v>
      </c>
      <c r="C13" s="45" t="s">
        <v>785</v>
      </c>
      <c r="D13" s="45" t="s">
        <v>781</v>
      </c>
      <c r="E13" s="46" t="s">
        <v>777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  <c r="P13" s="45" t="n">
        <v>0</v>
      </c>
      <c r="Q13" s="45" t="n">
        <v>0</v>
      </c>
      <c r="R13" s="45" t="n">
        <v>0</v>
      </c>
      <c r="S13" s="45" t="n">
        <v>0</v>
      </c>
      <c r="T13" s="45" t="n">
        <v>0</v>
      </c>
      <c r="U13" s="45" t="n">
        <v>0</v>
      </c>
      <c r="V13" s="45" t="n">
        <v>0</v>
      </c>
      <c r="W13" s="45" t="n">
        <v>0</v>
      </c>
      <c r="X13" s="45" t="n">
        <v>0</v>
      </c>
      <c r="Y13" s="45" t="n">
        <v>0</v>
      </c>
      <c r="Z13" s="47" t="n">
        <v>180</v>
      </c>
      <c r="AA13" s="47" t="n">
        <v>240</v>
      </c>
      <c r="AB13" s="47" t="n">
        <v>270</v>
      </c>
      <c r="AC13" s="47" t="n">
        <v>285</v>
      </c>
      <c r="AD13" s="47" t="n">
        <v>285</v>
      </c>
      <c r="AE13" s="47" t="n">
        <v>285</v>
      </c>
      <c r="AF13" s="47" t="n">
        <v>285</v>
      </c>
      <c r="AG13" s="47" t="n">
        <v>285</v>
      </c>
      <c r="AH13" s="47" t="n">
        <v>285</v>
      </c>
      <c r="AI13" s="47" t="n">
        <v>285</v>
      </c>
      <c r="AJ13" s="47" t="n">
        <v>285</v>
      </c>
      <c r="AK13" s="47" t="n">
        <v>285</v>
      </c>
      <c r="AL13" s="47" t="n">
        <v>285</v>
      </c>
    </row>
    <row r="14" customFormat="false" ht="12.75" hidden="false" customHeight="false" outlineLevel="0" collapsed="false">
      <c r="A14" s="45" t="s">
        <v>114</v>
      </c>
      <c r="B14" s="45" t="s">
        <v>786</v>
      </c>
      <c r="C14" s="45" t="s">
        <v>787</v>
      </c>
      <c r="D14" s="45" t="s">
        <v>788</v>
      </c>
      <c r="E14" s="46" t="s">
        <v>777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5" t="n">
        <v>0</v>
      </c>
      <c r="Q14" s="45" t="n">
        <v>60</v>
      </c>
      <c r="R14" s="45" t="n">
        <v>85</v>
      </c>
      <c r="S14" s="45" t="n">
        <v>90</v>
      </c>
      <c r="T14" s="45" t="n">
        <v>90</v>
      </c>
      <c r="U14" s="45" t="n">
        <v>90</v>
      </c>
      <c r="V14" s="45" t="n">
        <v>110</v>
      </c>
      <c r="W14" s="45" t="n">
        <v>135</v>
      </c>
      <c r="X14" s="45" t="n">
        <v>145</v>
      </c>
      <c r="Y14" s="45" t="n">
        <v>150</v>
      </c>
      <c r="Z14" s="47" t="n">
        <v>150</v>
      </c>
      <c r="AA14" s="47" t="n">
        <v>150</v>
      </c>
      <c r="AB14" s="47" t="n">
        <v>150</v>
      </c>
      <c r="AC14" s="47" t="n">
        <v>155</v>
      </c>
      <c r="AD14" s="47" t="n">
        <v>155</v>
      </c>
      <c r="AE14" s="47" t="n">
        <v>155</v>
      </c>
      <c r="AF14" s="47" t="n">
        <v>155</v>
      </c>
      <c r="AG14" s="47" t="n">
        <v>155</v>
      </c>
      <c r="AH14" s="47" t="n">
        <v>155</v>
      </c>
      <c r="AI14" s="47" t="n">
        <v>155</v>
      </c>
      <c r="AJ14" s="47" t="n">
        <v>155</v>
      </c>
      <c r="AK14" s="47" t="n">
        <v>155</v>
      </c>
      <c r="AL14" s="47" t="n">
        <v>155</v>
      </c>
    </row>
    <row r="15" customFormat="false" ht="12.75" hidden="false" customHeight="false" outlineLevel="0" collapsed="false">
      <c r="A15" s="45" t="s">
        <v>114</v>
      </c>
      <c r="B15" s="45" t="s">
        <v>789</v>
      </c>
      <c r="C15" s="45" t="s">
        <v>790</v>
      </c>
      <c r="D15" s="45" t="s">
        <v>788</v>
      </c>
      <c r="E15" s="46" t="s">
        <v>777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45" t="n">
        <v>0</v>
      </c>
      <c r="P15" s="45" t="n">
        <v>0</v>
      </c>
      <c r="Q15" s="45" t="n">
        <v>0</v>
      </c>
      <c r="R15" s="45" t="n">
        <v>0</v>
      </c>
      <c r="S15" s="45" t="n">
        <v>0</v>
      </c>
      <c r="T15" s="45" t="n">
        <v>0</v>
      </c>
      <c r="U15" s="45" t="n">
        <v>0</v>
      </c>
      <c r="V15" s="45" t="n">
        <v>0</v>
      </c>
      <c r="W15" s="45" t="n">
        <v>0</v>
      </c>
      <c r="X15" s="45" t="n">
        <v>10</v>
      </c>
      <c r="Y15" s="45" t="n">
        <v>60</v>
      </c>
      <c r="Z15" s="47" t="n">
        <v>100</v>
      </c>
      <c r="AA15" s="47" t="n">
        <v>120</v>
      </c>
      <c r="AB15" s="47" t="n">
        <v>130</v>
      </c>
      <c r="AC15" s="47" t="n">
        <v>140</v>
      </c>
      <c r="AD15" s="47" t="n">
        <v>150</v>
      </c>
      <c r="AE15" s="47" t="n">
        <v>155</v>
      </c>
      <c r="AF15" s="47" t="n">
        <v>155</v>
      </c>
      <c r="AG15" s="47" t="n">
        <v>155</v>
      </c>
      <c r="AH15" s="47" t="n">
        <v>160</v>
      </c>
      <c r="AI15" s="47" t="n">
        <v>170</v>
      </c>
      <c r="AJ15" s="47" t="n">
        <v>195</v>
      </c>
      <c r="AK15" s="47" t="n">
        <v>200</v>
      </c>
      <c r="AL15" s="47" t="n">
        <v>200</v>
      </c>
    </row>
    <row r="16" customFormat="false" ht="12.75" hidden="false" customHeight="false" outlineLevel="0" collapsed="false">
      <c r="A16" s="45" t="s">
        <v>114</v>
      </c>
      <c r="B16" s="45" t="s">
        <v>174</v>
      </c>
      <c r="C16" s="45" t="s">
        <v>729</v>
      </c>
      <c r="D16" s="45" t="s">
        <v>174</v>
      </c>
      <c r="E16" s="46" t="s">
        <v>777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5" t="n">
        <v>0</v>
      </c>
      <c r="Q16" s="45" t="n">
        <v>30</v>
      </c>
      <c r="R16" s="45" t="n">
        <v>150</v>
      </c>
      <c r="S16" s="45" t="n">
        <v>160</v>
      </c>
      <c r="T16" s="45" t="n">
        <v>170</v>
      </c>
      <c r="U16" s="45" t="n">
        <v>170</v>
      </c>
      <c r="V16" s="45" t="n">
        <v>170</v>
      </c>
      <c r="W16" s="45" t="n">
        <v>170</v>
      </c>
      <c r="X16" s="45" t="n">
        <v>170</v>
      </c>
      <c r="Y16" s="45" t="n">
        <v>170</v>
      </c>
      <c r="Z16" s="47" t="n">
        <v>170</v>
      </c>
      <c r="AA16" s="47" t="n">
        <v>170</v>
      </c>
      <c r="AB16" s="47" t="n">
        <v>170</v>
      </c>
      <c r="AC16" s="47" t="n">
        <v>80</v>
      </c>
      <c r="AD16" s="47" t="n">
        <v>80</v>
      </c>
      <c r="AE16" s="47" t="n">
        <v>80</v>
      </c>
      <c r="AF16" s="47" t="n">
        <v>60</v>
      </c>
      <c r="AG16" s="47" t="n">
        <v>25</v>
      </c>
      <c r="AH16" s="47" t="n">
        <v>0</v>
      </c>
      <c r="AI16" s="47" t="n">
        <v>0</v>
      </c>
      <c r="AJ16" s="47" t="n">
        <v>0</v>
      </c>
      <c r="AK16" s="47" t="n">
        <v>0</v>
      </c>
      <c r="AL16" s="47" t="n">
        <v>0</v>
      </c>
    </row>
    <row r="17" customFormat="false" ht="12.75" hidden="true" customHeight="false" outlineLevel="0" collapsed="false">
      <c r="A17" s="45" t="s">
        <v>114</v>
      </c>
      <c r="B17" s="45" t="s">
        <v>791</v>
      </c>
      <c r="C17" s="45" t="s">
        <v>792</v>
      </c>
      <c r="D17" s="45" t="s">
        <v>138</v>
      </c>
      <c r="E17" s="46" t="s">
        <v>777</v>
      </c>
      <c r="F17" s="45" t="n">
        <v>0</v>
      </c>
      <c r="G17" s="45" t="n">
        <v>0</v>
      </c>
      <c r="H17" s="45" t="n">
        <v>0</v>
      </c>
      <c r="I17" s="45" t="n">
        <v>0</v>
      </c>
      <c r="J17" s="45" t="n">
        <v>0</v>
      </c>
      <c r="K17" s="45" t="n">
        <v>0</v>
      </c>
      <c r="L17" s="45" t="n">
        <v>0</v>
      </c>
      <c r="M17" s="45" t="n">
        <v>0</v>
      </c>
      <c r="N17" s="45" t="n">
        <v>0</v>
      </c>
      <c r="O17" s="45" t="n">
        <v>0</v>
      </c>
      <c r="P17" s="45" t="n">
        <v>0</v>
      </c>
      <c r="Q17" s="45" t="n">
        <v>0</v>
      </c>
      <c r="R17" s="45" t="n">
        <v>0</v>
      </c>
      <c r="S17" s="45" t="n">
        <v>0</v>
      </c>
      <c r="T17" s="45" t="n">
        <v>0</v>
      </c>
      <c r="U17" s="45" t="n">
        <v>0</v>
      </c>
      <c r="V17" s="45" t="n">
        <v>0</v>
      </c>
      <c r="W17" s="45" t="n">
        <v>0</v>
      </c>
      <c r="X17" s="45" t="n">
        <v>0</v>
      </c>
      <c r="Y17" s="45" t="n">
        <v>0</v>
      </c>
      <c r="Z17" s="47" t="n">
        <v>0</v>
      </c>
      <c r="AA17" s="47" t="n">
        <v>0</v>
      </c>
      <c r="AB17" s="47" t="n">
        <v>0</v>
      </c>
      <c r="AC17" s="47" t="n">
        <v>0</v>
      </c>
      <c r="AD17" s="47" t="n">
        <v>0</v>
      </c>
      <c r="AE17" s="47" t="n">
        <v>0</v>
      </c>
      <c r="AF17" s="47" t="n">
        <v>0</v>
      </c>
      <c r="AG17" s="47" t="n">
        <v>0</v>
      </c>
      <c r="AH17" s="47" t="n">
        <v>0</v>
      </c>
      <c r="AI17" s="47" t="n">
        <v>0</v>
      </c>
      <c r="AJ17" s="47" t="n">
        <v>0</v>
      </c>
      <c r="AK17" s="47" t="n">
        <v>0</v>
      </c>
      <c r="AL17" s="47" t="n">
        <v>0</v>
      </c>
    </row>
    <row r="18" customFormat="false" ht="12.75" hidden="false" customHeight="false" outlineLevel="0" collapsed="false">
      <c r="A18" s="45" t="s">
        <v>114</v>
      </c>
      <c r="B18" s="45" t="s">
        <v>138</v>
      </c>
      <c r="C18" s="45" t="s">
        <v>793</v>
      </c>
      <c r="D18" s="45" t="s">
        <v>138</v>
      </c>
      <c r="E18" s="46" t="s">
        <v>777</v>
      </c>
      <c r="F18" s="45" t="n">
        <v>0</v>
      </c>
      <c r="G18" s="45" t="n">
        <v>0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0</v>
      </c>
      <c r="N18" s="45" t="n">
        <v>0</v>
      </c>
      <c r="O18" s="45" t="n">
        <v>0</v>
      </c>
      <c r="P18" s="45" t="n">
        <v>0</v>
      </c>
      <c r="Q18" s="45" t="n">
        <v>0</v>
      </c>
      <c r="R18" s="45" t="n">
        <v>0</v>
      </c>
      <c r="S18" s="45" t="n">
        <v>0</v>
      </c>
      <c r="T18" s="45" t="n">
        <v>0</v>
      </c>
      <c r="U18" s="45" t="n">
        <v>0</v>
      </c>
      <c r="V18" s="45" t="n">
        <v>0</v>
      </c>
      <c r="W18" s="45" t="n">
        <v>0</v>
      </c>
      <c r="X18" s="45" t="n">
        <v>40</v>
      </c>
      <c r="Y18" s="45" t="n">
        <v>160</v>
      </c>
      <c r="Z18" s="47" t="n">
        <v>190</v>
      </c>
      <c r="AA18" s="47" t="n">
        <v>0</v>
      </c>
      <c r="AB18" s="47" t="n">
        <v>0</v>
      </c>
      <c r="AC18" s="47" t="n">
        <v>100</v>
      </c>
      <c r="AD18" s="47" t="n">
        <v>165</v>
      </c>
      <c r="AE18" s="47" t="n">
        <v>180</v>
      </c>
      <c r="AF18" s="47" t="n">
        <v>180</v>
      </c>
      <c r="AG18" s="47" t="n">
        <v>180</v>
      </c>
      <c r="AH18" s="47" t="n">
        <v>205</v>
      </c>
      <c r="AI18" s="47" t="n">
        <v>210</v>
      </c>
      <c r="AJ18" s="47" t="n">
        <v>215</v>
      </c>
      <c r="AK18" s="47" t="n">
        <v>220</v>
      </c>
      <c r="AL18" s="47" t="n">
        <v>225</v>
      </c>
    </row>
    <row r="19" customFormat="false" ht="12.75" hidden="false" customHeight="false" outlineLevel="0" collapsed="false">
      <c r="A19" s="45" t="s">
        <v>114</v>
      </c>
      <c r="B19" s="45" t="s">
        <v>138</v>
      </c>
      <c r="C19" s="45" t="s">
        <v>581</v>
      </c>
      <c r="D19" s="45" t="s">
        <v>138</v>
      </c>
      <c r="E19" s="46" t="s">
        <v>777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  <c r="R19" s="45" t="n">
        <v>0</v>
      </c>
      <c r="S19" s="45" t="n">
        <v>0</v>
      </c>
      <c r="T19" s="45" t="n">
        <v>0</v>
      </c>
      <c r="U19" s="45" t="n">
        <v>50</v>
      </c>
      <c r="V19" s="45" t="n">
        <v>75</v>
      </c>
      <c r="W19" s="45" t="n">
        <v>60</v>
      </c>
      <c r="X19" s="45" t="n">
        <v>20</v>
      </c>
      <c r="Y19" s="45" t="n">
        <v>40</v>
      </c>
      <c r="Z19" s="47" t="n">
        <v>100</v>
      </c>
      <c r="AA19" s="47" t="n">
        <v>150</v>
      </c>
      <c r="AB19" s="47" t="n">
        <v>160</v>
      </c>
      <c r="AC19" s="47" t="n">
        <v>200</v>
      </c>
      <c r="AD19" s="47" t="n">
        <v>210</v>
      </c>
      <c r="AE19" s="47" t="n">
        <v>230</v>
      </c>
      <c r="AF19" s="47" t="n">
        <v>230</v>
      </c>
      <c r="AG19" s="47" t="n">
        <v>270</v>
      </c>
      <c r="AH19" s="47" t="n">
        <v>290</v>
      </c>
      <c r="AI19" s="47" t="n">
        <v>320</v>
      </c>
      <c r="AJ19" s="47" t="n">
        <v>330</v>
      </c>
      <c r="AK19" s="47" t="n">
        <v>340</v>
      </c>
      <c r="AL19" s="47" t="n">
        <v>350</v>
      </c>
    </row>
    <row r="20" customFormat="false" ht="12.75" hidden="false" customHeight="false" outlineLevel="0" collapsed="false">
      <c r="A20" s="45" t="s">
        <v>114</v>
      </c>
      <c r="B20" s="81" t="s">
        <v>794</v>
      </c>
      <c r="C20" s="45" t="s">
        <v>795</v>
      </c>
      <c r="D20" s="45" t="s">
        <v>794</v>
      </c>
      <c r="E20" s="46" t="s">
        <v>777</v>
      </c>
      <c r="F20" s="45" t="n">
        <v>0</v>
      </c>
      <c r="G20" s="45" t="n">
        <v>0</v>
      </c>
      <c r="H20" s="45" t="n">
        <v>0</v>
      </c>
      <c r="I20" s="45" t="n">
        <v>0</v>
      </c>
      <c r="J20" s="45" t="n">
        <v>0</v>
      </c>
      <c r="K20" s="45" t="n">
        <v>0</v>
      </c>
      <c r="L20" s="45" t="n">
        <v>0</v>
      </c>
      <c r="M20" s="45" t="n">
        <v>0</v>
      </c>
      <c r="N20" s="45" t="n">
        <v>0</v>
      </c>
      <c r="O20" s="45" t="n">
        <v>0</v>
      </c>
      <c r="P20" s="45" t="n">
        <v>0</v>
      </c>
      <c r="Q20" s="45" t="n">
        <v>0</v>
      </c>
      <c r="R20" s="45" t="n">
        <v>0</v>
      </c>
      <c r="S20" s="45" t="n">
        <v>0</v>
      </c>
      <c r="T20" s="45" t="n">
        <v>0</v>
      </c>
      <c r="U20" s="45" t="n">
        <v>0</v>
      </c>
      <c r="V20" s="45" t="n">
        <v>40</v>
      </c>
      <c r="W20" s="45" t="n">
        <v>145</v>
      </c>
      <c r="X20" s="45" t="n">
        <v>170</v>
      </c>
      <c r="Y20" s="45" t="n">
        <v>120</v>
      </c>
      <c r="Z20" s="47" t="n">
        <v>0</v>
      </c>
      <c r="AA20" s="47" t="n">
        <v>0</v>
      </c>
      <c r="AB20" s="47" t="n">
        <v>10</v>
      </c>
      <c r="AC20" s="47" t="n">
        <v>150</v>
      </c>
      <c r="AD20" s="47" t="n">
        <v>190</v>
      </c>
      <c r="AE20" s="47" t="n">
        <v>195</v>
      </c>
      <c r="AF20" s="47" t="n">
        <v>85</v>
      </c>
      <c r="AG20" s="47" t="n">
        <v>45</v>
      </c>
      <c r="AH20" s="47" t="n">
        <v>50</v>
      </c>
      <c r="AI20" s="47" t="n">
        <v>50</v>
      </c>
      <c r="AJ20" s="47" t="n">
        <v>75</v>
      </c>
      <c r="AK20" s="47" t="n">
        <v>125</v>
      </c>
      <c r="AL20" s="47" t="n">
        <v>175</v>
      </c>
    </row>
    <row r="21" customFormat="false" ht="12.75" hidden="false" customHeight="false" outlineLevel="0" collapsed="false">
      <c r="A21" s="45" t="s">
        <v>208</v>
      </c>
      <c r="B21" s="45" t="s">
        <v>215</v>
      </c>
      <c r="C21" s="45" t="s">
        <v>588</v>
      </c>
      <c r="D21" s="45" t="s">
        <v>589</v>
      </c>
      <c r="E21" s="46" t="s">
        <v>777</v>
      </c>
      <c r="F21" s="45" t="n">
        <v>0</v>
      </c>
      <c r="G21" s="45" t="n">
        <v>0</v>
      </c>
      <c r="H21" s="45" t="n">
        <v>0</v>
      </c>
      <c r="I21" s="45" t="n">
        <v>0</v>
      </c>
      <c r="J21" s="45" t="n">
        <v>0</v>
      </c>
      <c r="K21" s="45" t="n">
        <v>0</v>
      </c>
      <c r="L21" s="45" t="n">
        <v>0</v>
      </c>
      <c r="M21" s="45" t="n">
        <v>0</v>
      </c>
      <c r="N21" s="45" t="n">
        <v>0</v>
      </c>
      <c r="O21" s="45" t="n">
        <v>0</v>
      </c>
      <c r="P21" s="45" t="n">
        <v>0</v>
      </c>
      <c r="Q21" s="45" t="n">
        <v>0</v>
      </c>
      <c r="R21" s="45" t="n">
        <v>0</v>
      </c>
      <c r="S21" s="45" t="n">
        <v>0</v>
      </c>
      <c r="T21" s="45" t="n">
        <v>20</v>
      </c>
      <c r="U21" s="45" t="n">
        <v>50</v>
      </c>
      <c r="V21" s="45" t="n">
        <v>65</v>
      </c>
      <c r="W21" s="45" t="n">
        <v>70</v>
      </c>
      <c r="X21" s="45" t="n">
        <v>70</v>
      </c>
      <c r="Y21" s="45" t="n">
        <v>80</v>
      </c>
      <c r="Z21" s="47" t="n">
        <v>85</v>
      </c>
      <c r="AA21" s="47" t="n">
        <v>90</v>
      </c>
      <c r="AB21" s="47" t="n">
        <v>95</v>
      </c>
      <c r="AC21" s="47" t="n">
        <v>100</v>
      </c>
      <c r="AD21" s="47" t="n">
        <v>105</v>
      </c>
      <c r="AE21" s="47" t="n">
        <v>110</v>
      </c>
      <c r="AF21" s="47" t="n">
        <v>115</v>
      </c>
      <c r="AG21" s="47" t="n">
        <v>120</v>
      </c>
      <c r="AH21" s="47" t="n">
        <v>125</v>
      </c>
      <c r="AI21" s="47" t="n">
        <v>130</v>
      </c>
      <c r="AJ21" s="47" t="n">
        <v>135</v>
      </c>
      <c r="AK21" s="47" t="n">
        <v>140</v>
      </c>
      <c r="AL21" s="47" t="n">
        <v>145</v>
      </c>
    </row>
    <row r="22" customFormat="false" ht="12.75" hidden="false" customHeight="false" outlineLevel="0" collapsed="false">
      <c r="A22" s="45" t="s">
        <v>259</v>
      </c>
      <c r="B22" s="45" t="s">
        <v>260</v>
      </c>
      <c r="C22" s="45" t="s">
        <v>796</v>
      </c>
      <c r="D22" s="45" t="s">
        <v>260</v>
      </c>
      <c r="E22" s="46" t="s">
        <v>777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5" t="n">
        <v>0</v>
      </c>
      <c r="L22" s="45" t="n">
        <v>0</v>
      </c>
      <c r="M22" s="45" t="n">
        <v>0</v>
      </c>
      <c r="N22" s="45" t="n">
        <v>0</v>
      </c>
      <c r="O22" s="45" t="n">
        <v>0</v>
      </c>
      <c r="P22" s="45" t="n">
        <v>0</v>
      </c>
      <c r="Q22" s="45" t="n">
        <v>0</v>
      </c>
      <c r="R22" s="45" t="n">
        <v>0</v>
      </c>
      <c r="S22" s="45" t="n">
        <v>0</v>
      </c>
      <c r="T22" s="45" t="n">
        <v>0</v>
      </c>
      <c r="U22" s="45" t="n">
        <v>20</v>
      </c>
      <c r="V22" s="45" t="n">
        <v>60</v>
      </c>
      <c r="W22" s="45" t="n">
        <v>75</v>
      </c>
      <c r="X22" s="45" t="n">
        <v>75</v>
      </c>
      <c r="Y22" s="45" t="n">
        <v>50</v>
      </c>
      <c r="Z22" s="47" t="n">
        <v>0</v>
      </c>
      <c r="AA22" s="47" t="n">
        <v>0</v>
      </c>
      <c r="AB22" s="47" t="n">
        <v>0</v>
      </c>
      <c r="AC22" s="47" t="n">
        <v>25</v>
      </c>
      <c r="AD22" s="47" t="n">
        <v>50</v>
      </c>
      <c r="AE22" s="47" t="n">
        <v>10</v>
      </c>
      <c r="AF22" s="47" t="n">
        <v>20</v>
      </c>
      <c r="AG22" s="47" t="n">
        <v>40</v>
      </c>
      <c r="AH22" s="47" t="n">
        <v>60</v>
      </c>
      <c r="AI22" s="47" t="n">
        <v>75</v>
      </c>
      <c r="AJ22" s="47" t="n">
        <v>75</v>
      </c>
      <c r="AK22" s="47" t="n">
        <v>75</v>
      </c>
      <c r="AL22" s="47" t="n">
        <v>100</v>
      </c>
    </row>
    <row r="23" customFormat="false" ht="12.75" hidden="true" customHeight="false" outlineLevel="0" collapsed="false">
      <c r="A23" s="45" t="s">
        <v>267</v>
      </c>
      <c r="B23" s="45" t="s">
        <v>268</v>
      </c>
      <c r="C23" s="45" t="s">
        <v>797</v>
      </c>
      <c r="D23" s="45" t="s">
        <v>131</v>
      </c>
      <c r="E23" s="46" t="s">
        <v>777</v>
      </c>
      <c r="F23" s="45" t="n">
        <v>0</v>
      </c>
      <c r="G23" s="45" t="n">
        <v>0</v>
      </c>
      <c r="H23" s="45" t="n">
        <v>0</v>
      </c>
      <c r="I23" s="45" t="n">
        <v>0</v>
      </c>
      <c r="J23" s="45" t="n">
        <v>0</v>
      </c>
      <c r="K23" s="45" t="n">
        <v>0</v>
      </c>
      <c r="L23" s="45" t="n">
        <v>0</v>
      </c>
      <c r="M23" s="45" t="n">
        <v>0</v>
      </c>
      <c r="N23" s="45" t="n">
        <v>0</v>
      </c>
      <c r="O23" s="45" t="n">
        <v>0</v>
      </c>
      <c r="P23" s="45" t="n">
        <v>0</v>
      </c>
      <c r="Q23" s="45" t="n">
        <v>0</v>
      </c>
      <c r="R23" s="45" t="n">
        <v>0</v>
      </c>
      <c r="S23" s="45" t="n">
        <v>0</v>
      </c>
      <c r="T23" s="45" t="n">
        <v>0</v>
      </c>
      <c r="U23" s="45" t="n">
        <v>0</v>
      </c>
      <c r="V23" s="45" t="n">
        <v>10</v>
      </c>
      <c r="W23" s="45" t="n">
        <v>5</v>
      </c>
      <c r="X23" s="45" t="n">
        <v>0</v>
      </c>
      <c r="Y23" s="45" t="n">
        <v>0</v>
      </c>
      <c r="Z23" s="47" t="n">
        <v>0</v>
      </c>
      <c r="AA23" s="47" t="n">
        <v>0</v>
      </c>
      <c r="AB23" s="47" t="n">
        <v>0</v>
      </c>
      <c r="AC23" s="47" t="n">
        <v>0</v>
      </c>
      <c r="AD23" s="47" t="n">
        <v>0</v>
      </c>
      <c r="AE23" s="47" t="n">
        <v>0</v>
      </c>
      <c r="AF23" s="47" t="n">
        <v>0</v>
      </c>
      <c r="AG23" s="47" t="n">
        <v>0</v>
      </c>
      <c r="AH23" s="47" t="n">
        <v>0</v>
      </c>
      <c r="AI23" s="47" t="n">
        <v>0</v>
      </c>
      <c r="AJ23" s="47" t="n">
        <v>0</v>
      </c>
      <c r="AK23" s="47" t="n">
        <v>0</v>
      </c>
      <c r="AL23" s="47" t="n">
        <v>0</v>
      </c>
    </row>
    <row r="24" customFormat="false" ht="12.75" hidden="false" customHeight="false" outlineLevel="0" collapsed="false">
      <c r="A24" s="45" t="s">
        <v>267</v>
      </c>
      <c r="B24" s="45" t="s">
        <v>798</v>
      </c>
      <c r="C24" s="45" t="s">
        <v>799</v>
      </c>
      <c r="D24" s="45" t="s">
        <v>798</v>
      </c>
      <c r="E24" s="46" t="s">
        <v>777</v>
      </c>
      <c r="F24" s="45" t="n">
        <v>0</v>
      </c>
      <c r="G24" s="45" t="n">
        <v>0</v>
      </c>
      <c r="H24" s="45" t="n">
        <v>0</v>
      </c>
      <c r="I24" s="45" t="n">
        <v>0</v>
      </c>
      <c r="J24" s="45" t="n">
        <v>0</v>
      </c>
      <c r="K24" s="45" t="n">
        <v>0</v>
      </c>
      <c r="L24" s="45" t="n">
        <v>0</v>
      </c>
      <c r="M24" s="45" t="n">
        <v>0</v>
      </c>
      <c r="N24" s="45" t="n">
        <v>0</v>
      </c>
      <c r="O24" s="45" t="n">
        <v>0</v>
      </c>
      <c r="P24" s="45" t="n">
        <v>25</v>
      </c>
      <c r="Q24" s="45" t="n">
        <v>50</v>
      </c>
      <c r="R24" s="45" t="n">
        <v>50</v>
      </c>
      <c r="S24" s="45" t="n">
        <v>60</v>
      </c>
      <c r="T24" s="45" t="n">
        <v>90</v>
      </c>
      <c r="U24" s="45" t="n">
        <v>90</v>
      </c>
      <c r="V24" s="45" t="n">
        <v>100</v>
      </c>
      <c r="W24" s="45" t="n">
        <v>105</v>
      </c>
      <c r="X24" s="45" t="n">
        <v>110</v>
      </c>
      <c r="Y24" s="45" t="n">
        <v>110</v>
      </c>
      <c r="Z24" s="47" t="n">
        <v>110</v>
      </c>
      <c r="AA24" s="47" t="n">
        <v>110</v>
      </c>
      <c r="AB24" s="47" t="n">
        <v>110</v>
      </c>
      <c r="AC24" s="47" t="n">
        <v>110</v>
      </c>
      <c r="AD24" s="47" t="n">
        <v>110</v>
      </c>
      <c r="AE24" s="47" t="n">
        <v>120</v>
      </c>
      <c r="AF24" s="47" t="n">
        <v>125</v>
      </c>
      <c r="AG24" s="47" t="n">
        <v>120</v>
      </c>
      <c r="AH24" s="47" t="n">
        <v>120</v>
      </c>
      <c r="AI24" s="47" t="n">
        <v>120</v>
      </c>
      <c r="AJ24" s="47" t="n">
        <v>130</v>
      </c>
      <c r="AK24" s="47" t="n">
        <v>145</v>
      </c>
      <c r="AL24" s="47" t="n">
        <v>165</v>
      </c>
    </row>
    <row r="25" customFormat="false" ht="12.75" hidden="false" customHeight="false" outlineLevel="0" collapsed="false">
      <c r="A25" s="45" t="s">
        <v>272</v>
      </c>
      <c r="B25" s="45" t="s">
        <v>277</v>
      </c>
      <c r="C25" s="45" t="s">
        <v>800</v>
      </c>
      <c r="D25" s="45" t="s">
        <v>277</v>
      </c>
      <c r="E25" s="46" t="s">
        <v>777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5" t="n">
        <v>0</v>
      </c>
      <c r="L25" s="45" t="n">
        <v>0</v>
      </c>
      <c r="M25" s="45" t="n">
        <v>0</v>
      </c>
      <c r="N25" s="45" t="n">
        <v>0</v>
      </c>
      <c r="O25" s="45" t="n">
        <v>0</v>
      </c>
      <c r="P25" s="45" t="n">
        <v>0</v>
      </c>
      <c r="Q25" s="45" t="n">
        <v>0</v>
      </c>
      <c r="R25" s="45" t="n">
        <v>0</v>
      </c>
      <c r="S25" s="45" t="n">
        <v>25</v>
      </c>
      <c r="T25" s="45" t="n">
        <v>60</v>
      </c>
      <c r="U25" s="45" t="n">
        <v>65</v>
      </c>
      <c r="V25" s="45" t="n">
        <v>70</v>
      </c>
      <c r="W25" s="45" t="n">
        <v>75</v>
      </c>
      <c r="X25" s="45" t="n">
        <v>75</v>
      </c>
      <c r="Y25" s="45" t="n">
        <v>75</v>
      </c>
      <c r="Z25" s="47" t="n">
        <v>75</v>
      </c>
      <c r="AA25" s="47" t="n">
        <v>75</v>
      </c>
      <c r="AB25" s="47" t="n">
        <v>75</v>
      </c>
      <c r="AC25" s="47" t="n">
        <v>85</v>
      </c>
      <c r="AD25" s="47" t="n">
        <v>90</v>
      </c>
      <c r="AE25" s="47" t="n">
        <v>100</v>
      </c>
      <c r="AF25" s="47" t="n">
        <v>100</v>
      </c>
      <c r="AG25" s="47" t="n">
        <v>100</v>
      </c>
      <c r="AH25" s="47" t="n">
        <v>100</v>
      </c>
      <c r="AI25" s="47" t="n">
        <v>105</v>
      </c>
      <c r="AJ25" s="47" t="n">
        <v>110</v>
      </c>
      <c r="AK25" s="47" t="n">
        <v>115</v>
      </c>
      <c r="AL25" s="47" t="n">
        <v>120</v>
      </c>
    </row>
    <row r="26" customFormat="false" ht="12.75" hidden="true" customHeight="false" outlineLevel="0" collapsed="false">
      <c r="A26" s="45" t="s">
        <v>308</v>
      </c>
      <c r="B26" s="45" t="s">
        <v>647</v>
      </c>
      <c r="C26" s="45" t="s">
        <v>648</v>
      </c>
      <c r="D26" s="45" t="s">
        <v>647</v>
      </c>
      <c r="E26" s="46" t="s">
        <v>777</v>
      </c>
      <c r="F26" s="45" t="n">
        <v>0</v>
      </c>
      <c r="G26" s="45" t="n">
        <v>0</v>
      </c>
      <c r="H26" s="45" t="n">
        <v>0</v>
      </c>
      <c r="I26" s="45" t="n">
        <v>0</v>
      </c>
      <c r="J26" s="45" t="n">
        <v>0</v>
      </c>
      <c r="K26" s="45" t="n">
        <v>0</v>
      </c>
      <c r="L26" s="45" t="n">
        <v>0</v>
      </c>
      <c r="M26" s="45" t="n">
        <v>0</v>
      </c>
      <c r="N26" s="45" t="n">
        <v>0</v>
      </c>
      <c r="O26" s="45" t="n">
        <v>0</v>
      </c>
      <c r="P26" s="45" t="n">
        <v>0</v>
      </c>
      <c r="Q26" s="45" t="n">
        <v>0</v>
      </c>
      <c r="R26" s="45" t="n">
        <v>0</v>
      </c>
      <c r="S26" s="45" t="n">
        <v>0</v>
      </c>
      <c r="T26" s="45" t="n">
        <v>20</v>
      </c>
      <c r="U26" s="45" t="n">
        <v>30</v>
      </c>
      <c r="V26" s="45" t="n">
        <v>40</v>
      </c>
      <c r="W26" s="45" t="n">
        <v>40</v>
      </c>
      <c r="X26" s="45" t="n">
        <v>40</v>
      </c>
      <c r="Y26" s="45" t="n">
        <v>20</v>
      </c>
      <c r="Z26" s="47" t="n">
        <v>0</v>
      </c>
      <c r="AA26" s="47" t="n">
        <v>0</v>
      </c>
      <c r="AB26" s="47" t="n">
        <v>0</v>
      </c>
      <c r="AC26" s="47" t="n">
        <v>0</v>
      </c>
      <c r="AD26" s="47" t="n">
        <v>0</v>
      </c>
      <c r="AE26" s="47" t="n">
        <v>0</v>
      </c>
      <c r="AF26" s="47" t="n">
        <v>0</v>
      </c>
      <c r="AG26" s="47" t="n">
        <v>0</v>
      </c>
      <c r="AH26" s="47" t="n">
        <v>0</v>
      </c>
      <c r="AI26" s="47" t="n">
        <v>0</v>
      </c>
      <c r="AJ26" s="47" t="n">
        <v>0</v>
      </c>
      <c r="AK26" s="47" t="n">
        <v>0</v>
      </c>
      <c r="AL26" s="47" t="n">
        <v>0</v>
      </c>
    </row>
    <row r="27" customFormat="false" ht="12.75" hidden="false" customHeight="false" outlineLevel="0" collapsed="false">
      <c r="A27" s="45" t="s">
        <v>308</v>
      </c>
      <c r="B27" s="45" t="s">
        <v>323</v>
      </c>
      <c r="C27" s="45" t="s">
        <v>801</v>
      </c>
      <c r="D27" s="45" t="s">
        <v>325</v>
      </c>
      <c r="E27" s="46" t="s">
        <v>777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5" t="n">
        <v>0</v>
      </c>
      <c r="L27" s="45" t="n">
        <v>30</v>
      </c>
      <c r="M27" s="45" t="n">
        <v>40</v>
      </c>
      <c r="N27" s="45" t="n">
        <v>40</v>
      </c>
      <c r="O27" s="45" t="n">
        <v>40</v>
      </c>
      <c r="P27" s="45" t="n">
        <v>40</v>
      </c>
      <c r="Q27" s="45" t="n">
        <v>40</v>
      </c>
      <c r="R27" s="45" t="n">
        <v>40</v>
      </c>
      <c r="S27" s="45" t="n">
        <v>45</v>
      </c>
      <c r="T27" s="45" t="n">
        <v>50</v>
      </c>
      <c r="U27" s="45" t="n">
        <v>50</v>
      </c>
      <c r="V27" s="45" t="n">
        <v>50</v>
      </c>
      <c r="W27" s="45" t="n">
        <v>50</v>
      </c>
      <c r="X27" s="45" t="n">
        <v>50</v>
      </c>
      <c r="Y27" s="45" t="n">
        <v>50</v>
      </c>
      <c r="Z27" s="47" t="n">
        <v>60</v>
      </c>
      <c r="AA27" s="47" t="n">
        <v>60</v>
      </c>
      <c r="AB27" s="47" t="n">
        <v>60</v>
      </c>
      <c r="AC27" s="47" t="n">
        <v>60</v>
      </c>
      <c r="AD27" s="47" t="n">
        <v>60</v>
      </c>
      <c r="AE27" s="47" t="n">
        <v>60</v>
      </c>
      <c r="AF27" s="47" t="n">
        <v>80</v>
      </c>
      <c r="AG27" s="47" t="n">
        <v>80</v>
      </c>
      <c r="AH27" s="47" t="n">
        <v>80</v>
      </c>
      <c r="AI27" s="47" t="n">
        <v>80</v>
      </c>
      <c r="AJ27" s="47" t="n">
        <v>80</v>
      </c>
      <c r="AK27" s="47" t="n">
        <v>80</v>
      </c>
      <c r="AL27" s="47" t="n">
        <v>85</v>
      </c>
    </row>
    <row r="28" customFormat="false" ht="12.75" hidden="false" customHeight="false" outlineLevel="0" collapsed="false">
      <c r="A28" s="45" t="s">
        <v>308</v>
      </c>
      <c r="B28" s="45" t="s">
        <v>323</v>
      </c>
      <c r="C28" s="45" t="s">
        <v>323</v>
      </c>
      <c r="D28" s="45" t="s">
        <v>325</v>
      </c>
      <c r="E28" s="46" t="s">
        <v>777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5" t="n">
        <v>0</v>
      </c>
      <c r="L28" s="45" t="n">
        <v>0</v>
      </c>
      <c r="M28" s="45" t="n">
        <v>10</v>
      </c>
      <c r="N28" s="45" t="n">
        <v>25</v>
      </c>
      <c r="O28" s="45" t="n">
        <v>25</v>
      </c>
      <c r="P28" s="45" t="n">
        <v>25</v>
      </c>
      <c r="Q28" s="45" t="n">
        <v>25</v>
      </c>
      <c r="R28" s="45" t="n">
        <v>25</v>
      </c>
      <c r="S28" s="45" t="n">
        <v>25</v>
      </c>
      <c r="T28" s="45" t="n">
        <v>25</v>
      </c>
      <c r="U28" s="45" t="n">
        <v>25</v>
      </c>
      <c r="V28" s="45" t="n">
        <v>25</v>
      </c>
      <c r="W28" s="45" t="n">
        <v>25</v>
      </c>
      <c r="X28" s="45" t="n">
        <v>25</v>
      </c>
      <c r="Y28" s="45" t="n">
        <v>25</v>
      </c>
      <c r="Z28" s="47" t="n">
        <v>25</v>
      </c>
      <c r="AA28" s="47" t="n">
        <v>25</v>
      </c>
      <c r="AB28" s="47" t="n">
        <v>25</v>
      </c>
      <c r="AC28" s="47" t="n">
        <v>30</v>
      </c>
      <c r="AD28" s="47" t="n">
        <v>30</v>
      </c>
      <c r="AE28" s="47" t="n">
        <v>50</v>
      </c>
      <c r="AF28" s="47" t="n">
        <v>50</v>
      </c>
      <c r="AG28" s="47" t="n">
        <v>50</v>
      </c>
      <c r="AH28" s="47" t="n">
        <v>50</v>
      </c>
      <c r="AI28" s="47" t="n">
        <v>50</v>
      </c>
      <c r="AJ28" s="47" t="n">
        <v>50</v>
      </c>
      <c r="AK28" s="47" t="n">
        <v>50</v>
      </c>
      <c r="AL28" s="47" t="n">
        <v>50</v>
      </c>
    </row>
    <row r="29" customFormat="false" ht="12.75" hidden="false" customHeight="false" outlineLevel="0" collapsed="false">
      <c r="A29" s="45" t="s">
        <v>308</v>
      </c>
      <c r="B29" s="45" t="s">
        <v>217</v>
      </c>
      <c r="C29" s="45" t="s">
        <v>334</v>
      </c>
      <c r="D29" s="45" t="s">
        <v>217</v>
      </c>
      <c r="E29" s="46" t="s">
        <v>777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5" t="n">
        <v>0</v>
      </c>
      <c r="L29" s="45" t="n">
        <v>0</v>
      </c>
      <c r="M29" s="45" t="n">
        <v>0</v>
      </c>
      <c r="N29" s="45" t="n">
        <v>0</v>
      </c>
      <c r="O29" s="45" t="n">
        <v>25</v>
      </c>
      <c r="P29" s="45" t="n">
        <v>35</v>
      </c>
      <c r="Q29" s="45" t="n">
        <v>35</v>
      </c>
      <c r="R29" s="45" t="n">
        <v>35</v>
      </c>
      <c r="S29" s="45" t="n">
        <v>35</v>
      </c>
      <c r="T29" s="45" t="n">
        <v>45</v>
      </c>
      <c r="U29" s="45" t="n">
        <v>65</v>
      </c>
      <c r="V29" s="45" t="n">
        <v>70</v>
      </c>
      <c r="W29" s="45" t="n">
        <v>70</v>
      </c>
      <c r="X29" s="45" t="n">
        <v>70</v>
      </c>
      <c r="Y29" s="45" t="n">
        <v>70</v>
      </c>
      <c r="Z29" s="47" t="n">
        <v>70</v>
      </c>
      <c r="AA29" s="47" t="n">
        <v>70</v>
      </c>
      <c r="AB29" s="47" t="n">
        <v>70</v>
      </c>
      <c r="AC29" s="47" t="n">
        <v>70</v>
      </c>
      <c r="AD29" s="47" t="n">
        <v>70</v>
      </c>
      <c r="AE29" s="47" t="n">
        <v>30</v>
      </c>
      <c r="AF29" s="47" t="n">
        <v>0</v>
      </c>
      <c r="AG29" s="47" t="n">
        <v>0</v>
      </c>
      <c r="AH29" s="47" t="n">
        <v>0</v>
      </c>
      <c r="AI29" s="47" t="n">
        <v>0</v>
      </c>
      <c r="AJ29" s="47" t="n">
        <v>0</v>
      </c>
      <c r="AK29" s="47" t="n">
        <v>0</v>
      </c>
      <c r="AL29" s="47" t="n">
        <v>0</v>
      </c>
    </row>
    <row r="30" customFormat="false" ht="12.75" hidden="false" customHeight="false" outlineLevel="0" collapsed="false">
      <c r="A30" s="45" t="s">
        <v>308</v>
      </c>
      <c r="B30" s="45" t="s">
        <v>802</v>
      </c>
      <c r="C30" s="45" t="s">
        <v>758</v>
      </c>
      <c r="D30" s="45" t="s">
        <v>803</v>
      </c>
      <c r="E30" s="46" t="s">
        <v>777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20</v>
      </c>
      <c r="X30" s="45" t="n">
        <v>50</v>
      </c>
      <c r="Y30" s="45" t="n">
        <v>75</v>
      </c>
      <c r="Z30" s="47" t="n">
        <v>75</v>
      </c>
      <c r="AA30" s="47" t="n">
        <v>75</v>
      </c>
      <c r="AB30" s="47" t="n">
        <v>75</v>
      </c>
      <c r="AC30" s="47" t="n">
        <v>75</v>
      </c>
      <c r="AD30" s="47" t="n">
        <v>75</v>
      </c>
      <c r="AE30" s="47" t="n">
        <v>75</v>
      </c>
      <c r="AF30" s="47" t="n">
        <v>75</v>
      </c>
      <c r="AG30" s="47" t="n">
        <v>75</v>
      </c>
      <c r="AH30" s="47" t="n">
        <v>75</v>
      </c>
      <c r="AI30" s="47" t="n">
        <v>75</v>
      </c>
      <c r="AJ30" s="47" t="n">
        <v>75</v>
      </c>
      <c r="AK30" s="47" t="n">
        <v>75</v>
      </c>
      <c r="AL30" s="47" t="n">
        <v>75</v>
      </c>
    </row>
    <row r="31" customFormat="false" ht="12.75" hidden="false" customHeight="false" outlineLevel="0" collapsed="false">
      <c r="A31" s="45" t="s">
        <v>340</v>
      </c>
      <c r="B31" s="45" t="s">
        <v>804</v>
      </c>
      <c r="C31" s="45" t="s">
        <v>805</v>
      </c>
      <c r="D31" s="45" t="s">
        <v>804</v>
      </c>
      <c r="E31" s="46" t="s">
        <v>777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5" t="n">
        <v>0</v>
      </c>
      <c r="L31" s="45" t="n">
        <v>0</v>
      </c>
      <c r="M31" s="45" t="n">
        <v>0</v>
      </c>
      <c r="N31" s="45" t="n">
        <v>0</v>
      </c>
      <c r="O31" s="45" t="n">
        <v>0</v>
      </c>
      <c r="P31" s="45" t="n">
        <v>0</v>
      </c>
      <c r="Q31" s="45" t="n">
        <v>0</v>
      </c>
      <c r="R31" s="45" t="n">
        <v>0</v>
      </c>
      <c r="S31" s="45" t="n">
        <v>0</v>
      </c>
      <c r="T31" s="45" t="n">
        <v>0</v>
      </c>
      <c r="U31" s="45" t="n">
        <v>0</v>
      </c>
      <c r="V31" s="45" t="n">
        <v>0</v>
      </c>
      <c r="W31" s="45" t="n">
        <v>0</v>
      </c>
      <c r="X31" s="45" t="n">
        <v>0</v>
      </c>
      <c r="Y31" s="45" t="n">
        <v>0</v>
      </c>
      <c r="Z31" s="47" t="n">
        <v>0</v>
      </c>
      <c r="AA31" s="47" t="n">
        <v>0</v>
      </c>
      <c r="AB31" s="47" t="n">
        <v>0</v>
      </c>
      <c r="AC31" s="47" t="n">
        <v>0</v>
      </c>
      <c r="AD31" s="47" t="n">
        <v>0</v>
      </c>
      <c r="AE31" s="47" t="n">
        <v>0</v>
      </c>
      <c r="AF31" s="47" t="n">
        <v>0</v>
      </c>
      <c r="AG31" s="47" t="n">
        <v>0</v>
      </c>
      <c r="AH31" s="47" t="n">
        <v>0</v>
      </c>
      <c r="AI31" s="47" t="n">
        <v>0</v>
      </c>
      <c r="AJ31" s="47" t="n">
        <v>0</v>
      </c>
      <c r="AK31" s="47" t="n">
        <v>75</v>
      </c>
      <c r="AL31" s="47" t="n">
        <v>150</v>
      </c>
    </row>
    <row r="32" customFormat="false" ht="12.75" hidden="false" customHeight="false" outlineLevel="0" collapsed="false">
      <c r="A32" s="45" t="s">
        <v>200</v>
      </c>
      <c r="B32" s="45" t="s">
        <v>806</v>
      </c>
      <c r="C32" s="45" t="s">
        <v>807</v>
      </c>
      <c r="D32" s="45" t="s">
        <v>806</v>
      </c>
      <c r="E32" s="46" t="s">
        <v>808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5" t="n">
        <v>0</v>
      </c>
      <c r="P32" s="45" t="n">
        <v>0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5</v>
      </c>
      <c r="V32" s="45" t="n">
        <v>5</v>
      </c>
      <c r="W32" s="45" t="n">
        <v>5</v>
      </c>
      <c r="X32" s="45" t="n">
        <v>20</v>
      </c>
      <c r="Y32" s="45" t="n">
        <v>20</v>
      </c>
      <c r="Z32" s="47" t="n">
        <v>50</v>
      </c>
      <c r="AA32" s="47" t="n">
        <v>50</v>
      </c>
      <c r="AB32" s="47" t="n">
        <v>50</v>
      </c>
      <c r="AC32" s="47" t="n">
        <v>50</v>
      </c>
      <c r="AD32" s="47" t="n">
        <v>50</v>
      </c>
      <c r="AE32" s="47" t="n">
        <v>50</v>
      </c>
      <c r="AF32" s="47" t="n">
        <v>50</v>
      </c>
      <c r="AG32" s="47" t="n">
        <v>50</v>
      </c>
      <c r="AH32" s="47" t="n">
        <v>50</v>
      </c>
      <c r="AI32" s="47" t="n">
        <v>50</v>
      </c>
      <c r="AJ32" s="47" t="n">
        <v>50</v>
      </c>
      <c r="AK32" s="47" t="n">
        <v>50</v>
      </c>
      <c r="AL32" s="47" t="n">
        <v>50</v>
      </c>
    </row>
    <row r="33" customFormat="false" ht="12.75" hidden="false" customHeight="false" outlineLevel="0" collapsed="false">
      <c r="A33" s="45" t="s">
        <v>237</v>
      </c>
      <c r="B33" s="45" t="s">
        <v>809</v>
      </c>
      <c r="C33" s="45" t="s">
        <v>810</v>
      </c>
      <c r="D33" s="45" t="s">
        <v>811</v>
      </c>
      <c r="E33" s="46" t="s">
        <v>808</v>
      </c>
      <c r="F33" s="45" t="n">
        <v>10</v>
      </c>
      <c r="G33" s="45" t="n">
        <v>10</v>
      </c>
      <c r="H33" s="45" t="n">
        <v>15</v>
      </c>
      <c r="I33" s="45" t="n">
        <v>15</v>
      </c>
      <c r="J33" s="45" t="n">
        <v>15</v>
      </c>
      <c r="K33" s="45" t="n">
        <v>15</v>
      </c>
      <c r="L33" s="45" t="n">
        <v>15</v>
      </c>
      <c r="M33" s="45" t="n">
        <v>15</v>
      </c>
      <c r="N33" s="45" t="n">
        <v>15</v>
      </c>
      <c r="O33" s="45" t="n">
        <v>10</v>
      </c>
      <c r="P33" s="45" t="n">
        <v>10</v>
      </c>
      <c r="Q33" s="45" t="n">
        <v>5</v>
      </c>
      <c r="R33" s="45" t="n">
        <v>5</v>
      </c>
      <c r="S33" s="45" t="n">
        <v>5</v>
      </c>
      <c r="T33" s="45" t="n">
        <v>5</v>
      </c>
      <c r="U33" s="45" t="n">
        <v>10</v>
      </c>
      <c r="V33" s="45" t="n">
        <v>10</v>
      </c>
      <c r="W33" s="45" t="n">
        <v>10</v>
      </c>
      <c r="X33" s="45" t="n">
        <v>15</v>
      </c>
      <c r="Y33" s="45" t="n">
        <v>15</v>
      </c>
      <c r="Z33" s="47" t="n">
        <v>15</v>
      </c>
      <c r="AA33" s="47" t="n">
        <v>15</v>
      </c>
      <c r="AB33" s="47" t="n">
        <v>10</v>
      </c>
      <c r="AC33" s="47" t="n">
        <v>10</v>
      </c>
      <c r="AD33" s="47" t="n">
        <v>10</v>
      </c>
      <c r="AE33" s="47" t="n">
        <v>10</v>
      </c>
      <c r="AF33" s="47" t="n">
        <v>10</v>
      </c>
      <c r="AG33" s="47" t="n">
        <v>10</v>
      </c>
      <c r="AH33" s="47" t="n">
        <v>10</v>
      </c>
      <c r="AI33" s="47" t="n">
        <v>10</v>
      </c>
      <c r="AJ33" s="47" t="n">
        <v>10</v>
      </c>
      <c r="AK33" s="47" t="n">
        <v>10</v>
      </c>
      <c r="AL33" s="47" t="n">
        <v>10</v>
      </c>
    </row>
    <row r="34" customFormat="false" ht="12.75" hidden="true" customHeight="false" outlineLevel="0" collapsed="false">
      <c r="A34" s="45" t="s">
        <v>812</v>
      </c>
      <c r="B34" s="45" t="s">
        <v>813</v>
      </c>
      <c r="C34" s="45" t="s">
        <v>814</v>
      </c>
      <c r="D34" s="45" t="s">
        <v>813</v>
      </c>
      <c r="E34" s="46" t="s">
        <v>808</v>
      </c>
      <c r="F34" s="45" t="n">
        <v>10</v>
      </c>
      <c r="G34" s="45" t="n">
        <v>10</v>
      </c>
      <c r="H34" s="45" t="n">
        <v>10</v>
      </c>
      <c r="I34" s="45" t="n">
        <v>10</v>
      </c>
      <c r="J34" s="45" t="n">
        <v>15</v>
      </c>
      <c r="K34" s="45" t="n">
        <v>15</v>
      </c>
      <c r="L34" s="45" t="n">
        <v>20</v>
      </c>
      <c r="M34" s="45" t="n">
        <v>20</v>
      </c>
      <c r="N34" s="45" t="n">
        <v>20</v>
      </c>
      <c r="O34" s="45" t="n">
        <v>15</v>
      </c>
      <c r="P34" s="45" t="n">
        <v>0</v>
      </c>
      <c r="Q34" s="45" t="n">
        <v>0</v>
      </c>
      <c r="R34" s="45" t="n">
        <v>0</v>
      </c>
      <c r="S34" s="45" t="n">
        <v>0</v>
      </c>
      <c r="T34" s="45" t="n">
        <v>0</v>
      </c>
      <c r="U34" s="45" t="n">
        <v>0</v>
      </c>
      <c r="V34" s="45" t="n">
        <v>0</v>
      </c>
      <c r="W34" s="45" t="n">
        <v>0</v>
      </c>
      <c r="X34" s="45" t="n">
        <v>0</v>
      </c>
      <c r="Y34" s="45" t="n">
        <v>0</v>
      </c>
      <c r="Z34" s="47" t="n">
        <v>0</v>
      </c>
      <c r="AA34" s="47" t="n">
        <v>0</v>
      </c>
      <c r="AB34" s="47" t="n">
        <v>0</v>
      </c>
      <c r="AC34" s="47" t="n">
        <v>0</v>
      </c>
      <c r="AD34" s="47" t="n">
        <v>0</v>
      </c>
      <c r="AE34" s="47" t="n">
        <v>0</v>
      </c>
      <c r="AF34" s="47" t="n">
        <v>0</v>
      </c>
      <c r="AG34" s="47" t="n">
        <v>0</v>
      </c>
      <c r="AH34" s="47" t="n">
        <v>0</v>
      </c>
      <c r="AI34" s="47" t="n">
        <v>0</v>
      </c>
      <c r="AJ34" s="47" t="n">
        <v>0</v>
      </c>
      <c r="AK34" s="47" t="n">
        <v>0</v>
      </c>
      <c r="AL34" s="47" t="n">
        <v>0</v>
      </c>
    </row>
    <row r="35" customFormat="false" ht="12.75" hidden="false" customHeight="false" outlineLevel="0" collapsed="false">
      <c r="A35" s="45" t="s">
        <v>607</v>
      </c>
      <c r="B35" s="45" t="s">
        <v>608</v>
      </c>
      <c r="C35" s="45" t="s">
        <v>815</v>
      </c>
      <c r="D35" s="45" t="s">
        <v>610</v>
      </c>
      <c r="E35" s="46" t="s">
        <v>808</v>
      </c>
      <c r="F35" s="45" t="n">
        <v>20</v>
      </c>
      <c r="G35" s="45" t="n">
        <v>20</v>
      </c>
      <c r="H35" s="45" t="n">
        <v>20</v>
      </c>
      <c r="I35" s="45" t="n">
        <v>20</v>
      </c>
      <c r="J35" s="45" t="n">
        <v>20</v>
      </c>
      <c r="K35" s="45" t="n">
        <v>20</v>
      </c>
      <c r="L35" s="45" t="n">
        <v>20</v>
      </c>
      <c r="M35" s="45" t="n">
        <v>20</v>
      </c>
      <c r="N35" s="45" t="n">
        <v>20</v>
      </c>
      <c r="O35" s="45" t="n">
        <v>20</v>
      </c>
      <c r="P35" s="45" t="n">
        <v>20</v>
      </c>
      <c r="Q35" s="45" t="n">
        <v>20</v>
      </c>
      <c r="R35" s="45" t="n">
        <v>20</v>
      </c>
      <c r="S35" s="45" t="n">
        <v>20</v>
      </c>
      <c r="T35" s="45" t="n">
        <v>20</v>
      </c>
      <c r="U35" s="45" t="n">
        <v>20</v>
      </c>
      <c r="V35" s="45" t="n">
        <v>25</v>
      </c>
      <c r="W35" s="45" t="n">
        <v>25</v>
      </c>
      <c r="X35" s="45" t="n">
        <v>25</v>
      </c>
      <c r="Y35" s="45" t="n">
        <v>25</v>
      </c>
      <c r="Z35" s="47" t="n">
        <v>25</v>
      </c>
      <c r="AA35" s="47" t="n">
        <v>25</v>
      </c>
      <c r="AB35" s="47" t="n">
        <v>25</v>
      </c>
      <c r="AC35" s="47" t="n">
        <v>25</v>
      </c>
      <c r="AD35" s="47" t="n">
        <v>25</v>
      </c>
      <c r="AE35" s="47" t="n">
        <v>25</v>
      </c>
      <c r="AF35" s="47" t="n">
        <v>25</v>
      </c>
      <c r="AG35" s="47" t="n">
        <v>25</v>
      </c>
      <c r="AH35" s="47" t="n">
        <v>30</v>
      </c>
      <c r="AI35" s="47" t="n">
        <v>30</v>
      </c>
      <c r="AJ35" s="47" t="n">
        <v>30</v>
      </c>
      <c r="AK35" s="47" t="n">
        <v>35</v>
      </c>
      <c r="AL35" s="47" t="n">
        <v>40</v>
      </c>
    </row>
    <row r="36" customFormat="false" ht="12.75" hidden="false" customHeight="false" outlineLevel="0" collapsed="false">
      <c r="A36" s="48" t="s">
        <v>246</v>
      </c>
      <c r="B36" s="48" t="s">
        <v>816</v>
      </c>
      <c r="C36" s="48" t="s">
        <v>816</v>
      </c>
      <c r="D36" s="48" t="s">
        <v>816</v>
      </c>
      <c r="E36" s="49" t="s">
        <v>808</v>
      </c>
      <c r="F36" s="48" t="n">
        <v>45</v>
      </c>
      <c r="G36" s="48" t="n">
        <v>45</v>
      </c>
      <c r="H36" s="48" t="n">
        <v>45</v>
      </c>
      <c r="I36" s="48" t="n">
        <v>45</v>
      </c>
      <c r="J36" s="48" t="n">
        <v>40</v>
      </c>
      <c r="K36" s="48" t="n">
        <v>35</v>
      </c>
      <c r="L36" s="48" t="n">
        <v>30</v>
      </c>
      <c r="M36" s="48" t="n">
        <v>25</v>
      </c>
      <c r="N36" s="48" t="n">
        <v>25</v>
      </c>
      <c r="O36" s="48" t="n">
        <v>20</v>
      </c>
      <c r="P36" s="48" t="n">
        <v>15</v>
      </c>
      <c r="Q36" s="48" t="n">
        <v>15</v>
      </c>
      <c r="R36" s="48" t="n">
        <v>15</v>
      </c>
      <c r="S36" s="48" t="n">
        <v>15</v>
      </c>
      <c r="T36" s="48" t="n">
        <v>10</v>
      </c>
      <c r="U36" s="48" t="n">
        <v>5</v>
      </c>
      <c r="V36" s="48" t="n">
        <v>5</v>
      </c>
      <c r="W36" s="48" t="n">
        <v>5</v>
      </c>
      <c r="X36" s="48" t="n">
        <v>5</v>
      </c>
      <c r="Y36" s="48" t="n">
        <v>5</v>
      </c>
      <c r="Z36" s="50" t="n">
        <v>5</v>
      </c>
      <c r="AA36" s="50" t="n">
        <v>5</v>
      </c>
      <c r="AB36" s="50" t="n">
        <v>5</v>
      </c>
      <c r="AC36" s="50" t="n">
        <v>5</v>
      </c>
      <c r="AD36" s="50" t="n">
        <v>5</v>
      </c>
      <c r="AE36" s="50" t="n">
        <v>5</v>
      </c>
      <c r="AF36" s="50" t="n">
        <v>5</v>
      </c>
      <c r="AG36" s="50" t="n">
        <v>5</v>
      </c>
      <c r="AH36" s="50" t="n">
        <v>5</v>
      </c>
      <c r="AI36" s="50" t="n">
        <v>5</v>
      </c>
      <c r="AJ36" s="50" t="n">
        <v>5</v>
      </c>
      <c r="AK36" s="50" t="n">
        <v>5</v>
      </c>
      <c r="AL36" s="50" t="n">
        <v>5</v>
      </c>
    </row>
    <row r="37" customFormat="false" ht="12.75" hidden="false" customHeight="false" outlineLevel="0" collapsed="false">
      <c r="A37" s="45" t="s">
        <v>304</v>
      </c>
      <c r="B37" s="45" t="s">
        <v>817</v>
      </c>
      <c r="C37" s="45" t="s">
        <v>818</v>
      </c>
      <c r="D37" s="45" t="s">
        <v>819</v>
      </c>
      <c r="E37" s="46" t="s">
        <v>808</v>
      </c>
      <c r="F37" s="45" t="n">
        <v>20</v>
      </c>
      <c r="G37" s="45" t="n">
        <v>20</v>
      </c>
      <c r="H37" s="45" t="n">
        <v>20</v>
      </c>
      <c r="I37" s="45" t="n">
        <v>20</v>
      </c>
      <c r="J37" s="45" t="n">
        <v>20</v>
      </c>
      <c r="K37" s="45" t="n">
        <v>20</v>
      </c>
      <c r="L37" s="45" t="n">
        <v>20</v>
      </c>
      <c r="M37" s="45" t="n">
        <v>20</v>
      </c>
      <c r="N37" s="45" t="n">
        <v>20</v>
      </c>
      <c r="O37" s="45" t="n">
        <v>20</v>
      </c>
      <c r="P37" s="45" t="n">
        <v>35</v>
      </c>
      <c r="Q37" s="45" t="n">
        <v>45</v>
      </c>
      <c r="R37" s="45" t="n">
        <v>45</v>
      </c>
      <c r="S37" s="45" t="n">
        <v>30</v>
      </c>
      <c r="T37" s="45" t="n">
        <v>20</v>
      </c>
      <c r="U37" s="45" t="n">
        <v>20</v>
      </c>
      <c r="V37" s="45" t="n">
        <v>20</v>
      </c>
      <c r="W37" s="45" t="n">
        <v>20</v>
      </c>
      <c r="X37" s="45" t="n">
        <v>20</v>
      </c>
      <c r="Y37" s="45" t="n">
        <v>20</v>
      </c>
      <c r="Z37" s="47" t="n">
        <v>20</v>
      </c>
      <c r="AA37" s="47" t="n">
        <v>20</v>
      </c>
      <c r="AB37" s="47" t="n">
        <v>20</v>
      </c>
      <c r="AC37" s="47" t="n">
        <v>20</v>
      </c>
      <c r="AD37" s="47" t="n">
        <v>20</v>
      </c>
      <c r="AE37" s="47" t="n">
        <v>25</v>
      </c>
      <c r="AF37" s="47" t="n">
        <v>30</v>
      </c>
      <c r="AG37" s="47" t="n">
        <v>35</v>
      </c>
      <c r="AH37" s="47" t="n">
        <v>35</v>
      </c>
      <c r="AI37" s="47" t="n">
        <v>35</v>
      </c>
      <c r="AJ37" s="47" t="n">
        <v>35</v>
      </c>
      <c r="AK37" s="47" t="n">
        <v>35</v>
      </c>
      <c r="AL37" s="47" t="n">
        <v>35</v>
      </c>
    </row>
    <row r="38" customFormat="false" ht="12.75" hidden="false" customHeight="false" outlineLevel="0" collapsed="false">
      <c r="A38" s="45" t="s">
        <v>304</v>
      </c>
      <c r="B38" s="45" t="s">
        <v>820</v>
      </c>
      <c r="C38" s="45" t="s">
        <v>821</v>
      </c>
      <c r="D38" s="45" t="s">
        <v>820</v>
      </c>
      <c r="E38" s="46" t="s">
        <v>808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5" t="n">
        <v>0</v>
      </c>
      <c r="L38" s="45" t="n">
        <v>0</v>
      </c>
      <c r="M38" s="45" t="n">
        <v>0</v>
      </c>
      <c r="N38" s="45" t="n">
        <v>5</v>
      </c>
      <c r="O38" s="45" t="n">
        <v>20</v>
      </c>
      <c r="P38" s="45" t="n">
        <v>20</v>
      </c>
      <c r="Q38" s="45" t="n">
        <v>20</v>
      </c>
      <c r="R38" s="45" t="n">
        <v>20</v>
      </c>
      <c r="S38" s="45" t="n">
        <v>20</v>
      </c>
      <c r="T38" s="45" t="n">
        <v>20</v>
      </c>
      <c r="U38" s="45" t="n">
        <v>20</v>
      </c>
      <c r="V38" s="45" t="n">
        <v>20</v>
      </c>
      <c r="W38" s="45" t="n">
        <v>20</v>
      </c>
      <c r="X38" s="45" t="n">
        <v>20</v>
      </c>
      <c r="Y38" s="45" t="n">
        <v>20</v>
      </c>
      <c r="Z38" s="47" t="n">
        <v>20</v>
      </c>
      <c r="AA38" s="47" t="n">
        <v>20</v>
      </c>
      <c r="AB38" s="47" t="n">
        <v>20</v>
      </c>
      <c r="AC38" s="47" t="n">
        <v>20</v>
      </c>
      <c r="AD38" s="47" t="n">
        <v>25</v>
      </c>
      <c r="AE38" s="47" t="n">
        <v>30</v>
      </c>
      <c r="AF38" s="47" t="n">
        <v>30</v>
      </c>
      <c r="AG38" s="47" t="n">
        <v>30</v>
      </c>
      <c r="AH38" s="47" t="n">
        <v>30</v>
      </c>
      <c r="AI38" s="47" t="n">
        <v>30</v>
      </c>
      <c r="AJ38" s="47" t="n">
        <v>30</v>
      </c>
      <c r="AK38" s="47" t="n">
        <v>30</v>
      </c>
      <c r="AL38" s="47" t="n">
        <v>30</v>
      </c>
    </row>
    <row r="39" customFormat="false" ht="12.75" hidden="false" customHeight="false" outlineLevel="0" collapsed="false">
      <c r="A39" s="45" t="s">
        <v>663</v>
      </c>
      <c r="B39" s="45" t="s">
        <v>822</v>
      </c>
      <c r="C39" s="45" t="s">
        <v>823</v>
      </c>
      <c r="D39" s="45" t="s">
        <v>216</v>
      </c>
      <c r="E39" s="46" t="s">
        <v>808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5" t="n">
        <v>0</v>
      </c>
      <c r="L39" s="45" t="n">
        <v>0</v>
      </c>
      <c r="M39" s="45" t="n">
        <v>0</v>
      </c>
      <c r="N39" s="45" t="n">
        <v>0</v>
      </c>
      <c r="O39" s="45" t="n">
        <v>0</v>
      </c>
      <c r="P39" s="45" t="n">
        <v>0</v>
      </c>
      <c r="Q39" s="45" t="n">
        <v>0</v>
      </c>
      <c r="R39" s="45" t="n">
        <v>2</v>
      </c>
      <c r="S39" s="45" t="n">
        <v>2</v>
      </c>
      <c r="T39" s="45" t="n">
        <v>2</v>
      </c>
      <c r="U39" s="45" t="n">
        <v>2</v>
      </c>
      <c r="V39" s="45" t="n">
        <v>2</v>
      </c>
      <c r="W39" s="45" t="n">
        <v>0</v>
      </c>
      <c r="X39" s="45" t="n">
        <v>0</v>
      </c>
      <c r="Y39" s="45" t="n">
        <v>2</v>
      </c>
      <c r="Z39" s="47" t="n">
        <v>5</v>
      </c>
      <c r="AA39" s="47" t="n">
        <v>5</v>
      </c>
      <c r="AB39" s="47" t="n">
        <v>5</v>
      </c>
      <c r="AC39" s="47" t="n">
        <v>5</v>
      </c>
      <c r="AD39" s="47" t="n">
        <v>5</v>
      </c>
      <c r="AE39" s="47" t="n">
        <v>5</v>
      </c>
      <c r="AF39" s="47" t="n">
        <v>5</v>
      </c>
      <c r="AG39" s="47" t="n">
        <v>5</v>
      </c>
      <c r="AH39" s="47" t="n">
        <v>5</v>
      </c>
      <c r="AI39" s="47" t="n">
        <v>5</v>
      </c>
      <c r="AJ39" s="47" t="n">
        <v>5</v>
      </c>
      <c r="AK39" s="47" t="n">
        <v>5</v>
      </c>
      <c r="AL39" s="47" t="n">
        <v>5</v>
      </c>
    </row>
    <row r="40" customFormat="false" ht="12.75" hidden="false" customHeight="false" outlineLevel="0" collapsed="false">
      <c r="A40" s="45" t="s">
        <v>663</v>
      </c>
      <c r="B40" s="45" t="s">
        <v>199</v>
      </c>
      <c r="C40" s="45" t="s">
        <v>199</v>
      </c>
      <c r="D40" s="45" t="s">
        <v>199</v>
      </c>
      <c r="E40" s="46" t="s">
        <v>808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5" t="n">
        <v>0</v>
      </c>
      <c r="L40" s="45" t="n">
        <v>0</v>
      </c>
      <c r="M40" s="45" t="n">
        <v>0</v>
      </c>
      <c r="N40" s="45" t="n">
        <v>0</v>
      </c>
      <c r="O40" s="45" t="n">
        <v>0</v>
      </c>
      <c r="P40" s="45" t="n">
        <v>0</v>
      </c>
      <c r="Q40" s="45" t="n">
        <v>0</v>
      </c>
      <c r="R40" s="45" t="n">
        <v>0</v>
      </c>
      <c r="S40" s="45" t="n">
        <v>0</v>
      </c>
      <c r="T40" s="45" t="n">
        <v>0</v>
      </c>
      <c r="U40" s="45" t="n">
        <v>0</v>
      </c>
      <c r="V40" s="45" t="n">
        <v>5</v>
      </c>
      <c r="W40" s="45" t="n">
        <v>10</v>
      </c>
      <c r="X40" s="45" t="n">
        <v>5</v>
      </c>
      <c r="Y40" s="45" t="n">
        <v>5</v>
      </c>
      <c r="Z40" s="47" t="n">
        <v>5</v>
      </c>
      <c r="AA40" s="47" t="n">
        <v>5</v>
      </c>
      <c r="AB40" s="47" t="n">
        <v>0</v>
      </c>
      <c r="AC40" s="47" t="n">
        <v>5</v>
      </c>
      <c r="AD40" s="47" t="n">
        <v>5</v>
      </c>
      <c r="AE40" s="47" t="n">
        <v>20</v>
      </c>
      <c r="AF40" s="47" t="n">
        <v>25</v>
      </c>
      <c r="AG40" s="47" t="n">
        <v>25</v>
      </c>
      <c r="AH40" s="47" t="n">
        <v>25</v>
      </c>
      <c r="AI40" s="47" t="n">
        <v>25</v>
      </c>
      <c r="AJ40" s="47" t="n">
        <v>25</v>
      </c>
      <c r="AK40" s="47" t="n">
        <v>25</v>
      </c>
      <c r="AL40" s="47" t="n">
        <v>25</v>
      </c>
    </row>
    <row r="41" customFormat="false" ht="12.75" hidden="true" customHeight="false" outlineLevel="0" collapsed="false">
      <c r="A41" s="45" t="s">
        <v>114</v>
      </c>
      <c r="B41" s="45" t="s">
        <v>824</v>
      </c>
      <c r="C41" s="45" t="s">
        <v>150</v>
      </c>
      <c r="D41" s="45" t="s">
        <v>138</v>
      </c>
      <c r="E41" s="46" t="s">
        <v>825</v>
      </c>
      <c r="F41" s="45" t="n">
        <v>35</v>
      </c>
      <c r="G41" s="45" t="n">
        <v>40</v>
      </c>
      <c r="H41" s="45" t="n">
        <v>45</v>
      </c>
      <c r="I41" s="45" t="n">
        <v>50</v>
      </c>
      <c r="J41" s="45" t="n">
        <v>75</v>
      </c>
      <c r="K41" s="45" t="n">
        <v>85</v>
      </c>
      <c r="L41" s="45" t="n">
        <v>95</v>
      </c>
      <c r="M41" s="45" t="n">
        <v>100</v>
      </c>
      <c r="N41" s="45" t="n">
        <v>100</v>
      </c>
      <c r="O41" s="45" t="n">
        <v>120</v>
      </c>
      <c r="P41" s="45" t="n">
        <v>145</v>
      </c>
      <c r="Q41" s="45" t="n">
        <v>145</v>
      </c>
      <c r="R41" s="45" t="n">
        <v>145</v>
      </c>
      <c r="S41" s="45" t="n">
        <v>145</v>
      </c>
      <c r="T41" s="45" t="n">
        <v>145</v>
      </c>
      <c r="U41" s="45" t="n">
        <v>145</v>
      </c>
      <c r="V41" s="45" t="n">
        <v>145</v>
      </c>
      <c r="W41" s="45" t="n">
        <v>30</v>
      </c>
      <c r="X41" s="45" t="n">
        <v>0</v>
      </c>
      <c r="Y41" s="45" t="n">
        <v>0</v>
      </c>
      <c r="Z41" s="47" t="n">
        <v>0</v>
      </c>
      <c r="AA41" s="47" t="n">
        <v>0</v>
      </c>
      <c r="AB41" s="47" t="n">
        <v>0</v>
      </c>
      <c r="AC41" s="47" t="n">
        <v>0</v>
      </c>
      <c r="AD41" s="47" t="n">
        <v>0</v>
      </c>
      <c r="AE41" s="47" t="n">
        <v>0</v>
      </c>
      <c r="AF41" s="47" t="n">
        <v>0</v>
      </c>
      <c r="AG41" s="47" t="n">
        <v>0</v>
      </c>
      <c r="AH41" s="47" t="n">
        <v>0</v>
      </c>
      <c r="AI41" s="47" t="n">
        <v>0</v>
      </c>
      <c r="AJ41" s="47" t="n">
        <v>0</v>
      </c>
      <c r="AK41" s="47" t="n">
        <v>0</v>
      </c>
      <c r="AL41" s="47" t="n">
        <v>0</v>
      </c>
    </row>
    <row r="42" customFormat="false" ht="12.75" hidden="true" customHeight="false" outlineLevel="0" collapsed="false">
      <c r="A42" s="45" t="s">
        <v>267</v>
      </c>
      <c r="B42" s="45" t="s">
        <v>826</v>
      </c>
      <c r="C42" s="45" t="s">
        <v>827</v>
      </c>
      <c r="D42" s="45" t="s">
        <v>484</v>
      </c>
      <c r="E42" s="46" t="s">
        <v>825</v>
      </c>
      <c r="F42" s="45" t="n">
        <v>10</v>
      </c>
      <c r="G42" s="45" t="n">
        <v>10</v>
      </c>
      <c r="H42" s="45" t="n">
        <v>80</v>
      </c>
      <c r="I42" s="45" t="n">
        <v>160</v>
      </c>
      <c r="J42" s="45" t="n">
        <v>190</v>
      </c>
      <c r="K42" s="45" t="n">
        <v>250</v>
      </c>
      <c r="L42" s="45" t="n">
        <v>250</v>
      </c>
      <c r="M42" s="45" t="n">
        <v>250</v>
      </c>
      <c r="N42" s="45" t="n">
        <v>250</v>
      </c>
      <c r="O42" s="45" t="n">
        <v>250</v>
      </c>
      <c r="P42" s="45" t="n">
        <v>125</v>
      </c>
      <c r="Q42" s="45" t="n">
        <v>0</v>
      </c>
      <c r="R42" s="45" t="n">
        <v>0</v>
      </c>
      <c r="S42" s="45" t="n">
        <v>0</v>
      </c>
      <c r="T42" s="45" t="n">
        <v>0</v>
      </c>
      <c r="U42" s="45" t="n">
        <v>0</v>
      </c>
      <c r="V42" s="45" t="n">
        <v>0</v>
      </c>
      <c r="W42" s="45" t="n">
        <v>0</v>
      </c>
      <c r="X42" s="45" t="n">
        <v>0</v>
      </c>
      <c r="Y42" s="45" t="n">
        <v>0</v>
      </c>
      <c r="Z42" s="47" t="n">
        <v>0</v>
      </c>
      <c r="AA42" s="47" t="n">
        <v>0</v>
      </c>
      <c r="AB42" s="47" t="n">
        <v>0</v>
      </c>
      <c r="AC42" s="47" t="n">
        <v>0</v>
      </c>
      <c r="AD42" s="47" t="n">
        <v>0</v>
      </c>
      <c r="AE42" s="47" t="n">
        <v>0</v>
      </c>
      <c r="AF42" s="47" t="n">
        <v>0</v>
      </c>
      <c r="AG42" s="47" t="n">
        <v>0</v>
      </c>
      <c r="AH42" s="47" t="n">
        <v>0</v>
      </c>
      <c r="AI42" s="47" t="n">
        <v>0</v>
      </c>
      <c r="AJ42" s="47" t="n">
        <v>0</v>
      </c>
      <c r="AK42" s="47" t="n">
        <v>0</v>
      </c>
      <c r="AL42" s="47" t="n">
        <v>0</v>
      </c>
    </row>
    <row r="43" customFormat="false" ht="12.75" hidden="true" customHeight="false" outlineLevel="0" collapsed="false">
      <c r="A43" s="45" t="s">
        <v>308</v>
      </c>
      <c r="B43" s="45" t="s">
        <v>828</v>
      </c>
      <c r="C43" s="45" t="s">
        <v>829</v>
      </c>
      <c r="D43" s="45" t="s">
        <v>830</v>
      </c>
      <c r="E43" s="46" t="s">
        <v>825</v>
      </c>
      <c r="F43" s="45" t="n">
        <v>20</v>
      </c>
      <c r="G43" s="45" t="n">
        <v>20</v>
      </c>
      <c r="H43" s="45" t="n">
        <v>20</v>
      </c>
      <c r="I43" s="45" t="n">
        <v>20</v>
      </c>
      <c r="J43" s="45" t="n">
        <v>20</v>
      </c>
      <c r="K43" s="45" t="n">
        <v>20</v>
      </c>
      <c r="L43" s="45" t="n">
        <v>20</v>
      </c>
      <c r="M43" s="45" t="n">
        <v>20</v>
      </c>
      <c r="N43" s="45" t="n">
        <v>20</v>
      </c>
      <c r="O43" s="45" t="n">
        <v>10</v>
      </c>
      <c r="P43" s="45" t="n">
        <v>0</v>
      </c>
      <c r="Q43" s="45" t="n">
        <v>0</v>
      </c>
      <c r="R43" s="45" t="n">
        <v>0</v>
      </c>
      <c r="S43" s="45" t="n">
        <v>0</v>
      </c>
      <c r="T43" s="45" t="n">
        <v>0</v>
      </c>
      <c r="U43" s="45" t="n">
        <v>0</v>
      </c>
      <c r="V43" s="45" t="n">
        <v>0</v>
      </c>
      <c r="W43" s="45" t="n">
        <v>0</v>
      </c>
      <c r="X43" s="45" t="n">
        <v>0</v>
      </c>
      <c r="Y43" s="45" t="n">
        <v>0</v>
      </c>
      <c r="Z43" s="47" t="n">
        <v>0</v>
      </c>
      <c r="AA43" s="47" t="n">
        <v>0</v>
      </c>
      <c r="AB43" s="47" t="n">
        <v>0</v>
      </c>
      <c r="AC43" s="47" t="n">
        <v>0</v>
      </c>
      <c r="AD43" s="47" t="n">
        <v>0</v>
      </c>
      <c r="AE43" s="47" t="n">
        <v>0</v>
      </c>
      <c r="AF43" s="47" t="n">
        <v>0</v>
      </c>
      <c r="AG43" s="47" t="n">
        <v>0</v>
      </c>
      <c r="AH43" s="47" t="n">
        <v>0</v>
      </c>
      <c r="AI43" s="47" t="n">
        <v>0</v>
      </c>
      <c r="AJ43" s="47" t="n">
        <v>0</v>
      </c>
      <c r="AK43" s="47" t="n">
        <v>0</v>
      </c>
      <c r="AL43" s="47" t="n">
        <v>0</v>
      </c>
    </row>
    <row r="44" customFormat="false" ht="12.75" hidden="true" customHeight="false" outlineLevel="0" collapsed="false">
      <c r="A44" s="45" t="s">
        <v>308</v>
      </c>
      <c r="B44" s="45" t="s">
        <v>323</v>
      </c>
      <c r="C44" s="45" t="s">
        <v>801</v>
      </c>
      <c r="D44" s="45" t="s">
        <v>325</v>
      </c>
      <c r="E44" s="46" t="s">
        <v>825</v>
      </c>
      <c r="F44" s="45" t="n">
        <v>20</v>
      </c>
      <c r="G44" s="45" t="n">
        <v>10</v>
      </c>
      <c r="H44" s="45" t="n">
        <v>0</v>
      </c>
      <c r="I44" s="45" t="n">
        <v>0</v>
      </c>
      <c r="J44" s="45" t="n">
        <v>0</v>
      </c>
      <c r="K44" s="45" t="n">
        <v>0</v>
      </c>
      <c r="L44" s="45" t="n">
        <v>0</v>
      </c>
      <c r="M44" s="45" t="n">
        <v>0</v>
      </c>
      <c r="N44" s="45" t="n">
        <v>0</v>
      </c>
      <c r="O44" s="45" t="n">
        <v>0</v>
      </c>
      <c r="P44" s="45" t="n">
        <v>0</v>
      </c>
      <c r="Q44" s="45" t="n">
        <v>0</v>
      </c>
      <c r="R44" s="45" t="n">
        <v>0</v>
      </c>
      <c r="S44" s="45" t="n">
        <v>0</v>
      </c>
      <c r="T44" s="45" t="n">
        <v>0</v>
      </c>
      <c r="U44" s="45" t="n">
        <v>0</v>
      </c>
      <c r="V44" s="45" t="n">
        <v>0</v>
      </c>
      <c r="W44" s="45" t="n">
        <v>0</v>
      </c>
      <c r="X44" s="45" t="n">
        <v>0</v>
      </c>
      <c r="Y44" s="45" t="n">
        <v>0</v>
      </c>
      <c r="Z44" s="47" t="n">
        <v>0</v>
      </c>
      <c r="AA44" s="47" t="n">
        <v>0</v>
      </c>
      <c r="AB44" s="47" t="n">
        <v>0</v>
      </c>
      <c r="AC44" s="47" t="n">
        <v>0</v>
      </c>
      <c r="AD44" s="47" t="n">
        <v>0</v>
      </c>
      <c r="AE44" s="47" t="n">
        <v>0</v>
      </c>
      <c r="AF44" s="47" t="n">
        <v>0</v>
      </c>
      <c r="AG44" s="47" t="n">
        <v>0</v>
      </c>
      <c r="AH44" s="47" t="n">
        <v>0</v>
      </c>
      <c r="AI44" s="47" t="n">
        <v>0</v>
      </c>
      <c r="AJ44" s="47" t="n">
        <v>0</v>
      </c>
      <c r="AK44" s="47" t="n">
        <v>0</v>
      </c>
      <c r="AL44" s="47" t="n">
        <v>0</v>
      </c>
    </row>
    <row r="45" customFormat="false" ht="12.75" hidden="false" customHeight="false" outlineLevel="0" collapsed="false">
      <c r="A45" s="45" t="s">
        <v>101</v>
      </c>
      <c r="B45" s="45" t="s">
        <v>831</v>
      </c>
      <c r="C45" s="45" t="s">
        <v>831</v>
      </c>
      <c r="D45" s="45" t="s">
        <v>831</v>
      </c>
      <c r="E45" s="46" t="s">
        <v>832</v>
      </c>
      <c r="F45" s="45" t="n">
        <v>15</v>
      </c>
      <c r="G45" s="45" t="n">
        <v>20</v>
      </c>
      <c r="H45" s="45" t="n">
        <v>30</v>
      </c>
      <c r="I45" s="45" t="n">
        <v>30</v>
      </c>
      <c r="J45" s="45" t="n">
        <v>30</v>
      </c>
      <c r="K45" s="45" t="n">
        <v>30</v>
      </c>
      <c r="L45" s="45" t="n">
        <v>33</v>
      </c>
      <c r="M45" s="45" t="n">
        <v>33</v>
      </c>
      <c r="N45" s="45" t="n">
        <v>33</v>
      </c>
      <c r="O45" s="45" t="n">
        <v>33</v>
      </c>
      <c r="P45" s="45" t="n">
        <v>33</v>
      </c>
      <c r="Q45" s="45" t="n">
        <v>33</v>
      </c>
      <c r="R45" s="45" t="n">
        <v>33</v>
      </c>
      <c r="S45" s="45" t="n">
        <v>36</v>
      </c>
      <c r="T45" s="45" t="n">
        <v>38</v>
      </c>
      <c r="U45" s="45" t="n">
        <v>38</v>
      </c>
      <c r="V45" s="45" t="n">
        <v>40</v>
      </c>
      <c r="W45" s="45" t="n">
        <v>45</v>
      </c>
      <c r="X45" s="45" t="n">
        <v>55</v>
      </c>
      <c r="Y45" s="45" t="n">
        <v>60</v>
      </c>
      <c r="Z45" s="47" t="n">
        <v>60</v>
      </c>
      <c r="AA45" s="47" t="n">
        <v>60</v>
      </c>
      <c r="AB45" s="47" t="n">
        <v>60</v>
      </c>
      <c r="AC45" s="47" t="n">
        <v>60</v>
      </c>
      <c r="AD45" s="47" t="n">
        <v>60</v>
      </c>
      <c r="AE45" s="47" t="n">
        <v>60</v>
      </c>
      <c r="AF45" s="47" t="n">
        <v>60</v>
      </c>
      <c r="AG45" s="47" t="n">
        <v>60</v>
      </c>
      <c r="AH45" s="47" t="n">
        <v>60</v>
      </c>
      <c r="AI45" s="47" t="n">
        <v>60</v>
      </c>
      <c r="AJ45" s="47" t="n">
        <v>60</v>
      </c>
      <c r="AK45" s="47" t="n">
        <v>65</v>
      </c>
      <c r="AL45" s="47" t="n">
        <v>70</v>
      </c>
    </row>
    <row r="46" customFormat="false" ht="12.75" hidden="true" customHeight="false" outlineLevel="0" collapsed="false">
      <c r="A46" s="45" t="s">
        <v>101</v>
      </c>
      <c r="B46" s="45" t="s">
        <v>833</v>
      </c>
      <c r="C46" s="45" t="s">
        <v>834</v>
      </c>
      <c r="D46" s="45" t="s">
        <v>148</v>
      </c>
      <c r="E46" s="46" t="s">
        <v>832</v>
      </c>
      <c r="F46" s="45" t="n">
        <v>0</v>
      </c>
      <c r="G46" s="45" t="n">
        <v>0</v>
      </c>
      <c r="H46" s="45" t="n">
        <v>0</v>
      </c>
      <c r="I46" s="45" t="n">
        <v>0</v>
      </c>
      <c r="J46" s="45" t="n">
        <v>0</v>
      </c>
      <c r="K46" s="45" t="n">
        <v>0</v>
      </c>
      <c r="L46" s="45" t="n">
        <v>2</v>
      </c>
      <c r="M46" s="45" t="n">
        <v>2</v>
      </c>
      <c r="N46" s="45" t="n">
        <v>5</v>
      </c>
      <c r="O46" s="45" t="n">
        <v>5</v>
      </c>
      <c r="P46" s="45" t="n">
        <v>5</v>
      </c>
      <c r="Q46" s="45" t="n">
        <v>5</v>
      </c>
      <c r="R46" s="45" t="n">
        <v>5</v>
      </c>
      <c r="S46" s="45" t="n">
        <v>7</v>
      </c>
      <c r="T46" s="45" t="n">
        <v>10</v>
      </c>
      <c r="U46" s="45" t="n">
        <v>10</v>
      </c>
      <c r="V46" s="45" t="n">
        <v>10</v>
      </c>
      <c r="W46" s="45" t="n">
        <v>15</v>
      </c>
      <c r="X46" s="45" t="n">
        <v>5</v>
      </c>
      <c r="Y46" s="45" t="n">
        <v>0</v>
      </c>
      <c r="Z46" s="47" t="n">
        <v>0</v>
      </c>
      <c r="AA46" s="47" t="n">
        <v>0</v>
      </c>
      <c r="AB46" s="47" t="n">
        <v>0</v>
      </c>
      <c r="AC46" s="47" t="n">
        <v>0</v>
      </c>
      <c r="AD46" s="47" t="n">
        <v>0</v>
      </c>
      <c r="AE46" s="47" t="n">
        <v>0</v>
      </c>
      <c r="AF46" s="47" t="n">
        <v>0</v>
      </c>
      <c r="AG46" s="47" t="n">
        <v>0</v>
      </c>
      <c r="AH46" s="47" t="n">
        <v>0</v>
      </c>
      <c r="AI46" s="47" t="n">
        <v>0</v>
      </c>
      <c r="AJ46" s="47" t="n">
        <v>0</v>
      </c>
      <c r="AK46" s="47" t="n">
        <v>0</v>
      </c>
      <c r="AL46" s="47" t="n">
        <v>0</v>
      </c>
    </row>
    <row r="47" customFormat="false" ht="12.75" hidden="true" customHeight="false" outlineLevel="0" collapsed="false">
      <c r="A47" s="45" t="s">
        <v>114</v>
      </c>
      <c r="B47" s="45" t="s">
        <v>835</v>
      </c>
      <c r="C47" s="45" t="s">
        <v>836</v>
      </c>
      <c r="D47" s="45" t="s">
        <v>837</v>
      </c>
      <c r="E47" s="46" t="s">
        <v>832</v>
      </c>
      <c r="F47" s="45" t="n">
        <v>20</v>
      </c>
      <c r="G47" s="45" t="n">
        <v>20</v>
      </c>
      <c r="H47" s="45" t="n">
        <v>20</v>
      </c>
      <c r="I47" s="45" t="n">
        <v>20</v>
      </c>
      <c r="J47" s="45" t="n">
        <v>20</v>
      </c>
      <c r="K47" s="45" t="n">
        <v>20</v>
      </c>
      <c r="L47" s="45" t="n">
        <v>20</v>
      </c>
      <c r="M47" s="45" t="n">
        <v>20</v>
      </c>
      <c r="N47" s="45" t="n">
        <v>20</v>
      </c>
      <c r="O47" s="45" t="n">
        <v>20</v>
      </c>
      <c r="P47" s="45" t="n">
        <v>15</v>
      </c>
      <c r="Q47" s="45" t="n">
        <v>0</v>
      </c>
      <c r="R47" s="45" t="n">
        <v>0</v>
      </c>
      <c r="S47" s="45" t="n">
        <v>0</v>
      </c>
      <c r="T47" s="45" t="n">
        <v>0</v>
      </c>
      <c r="U47" s="45" t="n">
        <v>0</v>
      </c>
      <c r="V47" s="45" t="n">
        <v>0</v>
      </c>
      <c r="W47" s="45" t="n">
        <v>0</v>
      </c>
      <c r="X47" s="45" t="n">
        <v>0</v>
      </c>
      <c r="Y47" s="45" t="n">
        <v>0</v>
      </c>
      <c r="Z47" s="47" t="n">
        <v>0</v>
      </c>
      <c r="AA47" s="47" t="n">
        <v>0</v>
      </c>
      <c r="AB47" s="47" t="n">
        <v>0</v>
      </c>
      <c r="AC47" s="47" t="n">
        <v>0</v>
      </c>
      <c r="AD47" s="47" t="n">
        <v>0</v>
      </c>
      <c r="AE47" s="47" t="n">
        <v>0</v>
      </c>
      <c r="AF47" s="47" t="n">
        <v>0</v>
      </c>
      <c r="AG47" s="47" t="n">
        <v>0</v>
      </c>
      <c r="AH47" s="47" t="n">
        <v>0</v>
      </c>
      <c r="AI47" s="47" t="n">
        <v>0</v>
      </c>
      <c r="AJ47" s="47" t="n">
        <v>0</v>
      </c>
      <c r="AK47" s="47" t="n">
        <v>0</v>
      </c>
      <c r="AL47" s="47" t="n">
        <v>0</v>
      </c>
    </row>
    <row r="48" customFormat="false" ht="12.75" hidden="false" customHeight="false" outlineLevel="0" collapsed="false">
      <c r="A48" s="45" t="s">
        <v>114</v>
      </c>
      <c r="B48" s="45" t="s">
        <v>163</v>
      </c>
      <c r="C48" s="45" t="s">
        <v>163</v>
      </c>
      <c r="D48" s="45" t="s">
        <v>165</v>
      </c>
      <c r="E48" s="46" t="s">
        <v>832</v>
      </c>
      <c r="F48" s="45" t="n">
        <v>125</v>
      </c>
      <c r="G48" s="45" t="n">
        <v>130</v>
      </c>
      <c r="H48" s="45" t="n">
        <v>135</v>
      </c>
      <c r="I48" s="45" t="n">
        <v>140</v>
      </c>
      <c r="J48" s="45" t="n">
        <v>140</v>
      </c>
      <c r="K48" s="45" t="n">
        <v>140</v>
      </c>
      <c r="L48" s="45" t="n">
        <v>140</v>
      </c>
      <c r="M48" s="45" t="n">
        <v>140</v>
      </c>
      <c r="N48" s="45" t="n">
        <v>140</v>
      </c>
      <c r="O48" s="45" t="n">
        <v>140</v>
      </c>
      <c r="P48" s="45" t="n">
        <v>140</v>
      </c>
      <c r="Q48" s="45" t="n">
        <v>140</v>
      </c>
      <c r="R48" s="45" t="n">
        <v>140</v>
      </c>
      <c r="S48" s="45" t="n">
        <v>140</v>
      </c>
      <c r="T48" s="45" t="n">
        <v>120</v>
      </c>
      <c r="U48" s="45" t="n">
        <v>100</v>
      </c>
      <c r="V48" s="45" t="n">
        <v>100</v>
      </c>
      <c r="W48" s="45" t="n">
        <v>70</v>
      </c>
      <c r="X48" s="45" t="n">
        <v>30</v>
      </c>
      <c r="Y48" s="45" t="n">
        <v>15</v>
      </c>
      <c r="Z48" s="47" t="n">
        <v>15</v>
      </c>
      <c r="AA48" s="47" t="n">
        <v>15</v>
      </c>
      <c r="AB48" s="47" t="n">
        <v>15</v>
      </c>
      <c r="AC48" s="47" t="n">
        <v>15</v>
      </c>
      <c r="AD48" s="47" t="n">
        <v>15</v>
      </c>
      <c r="AE48" s="47" t="n">
        <v>15</v>
      </c>
      <c r="AF48" s="47" t="n">
        <v>15</v>
      </c>
      <c r="AG48" s="47" t="n">
        <v>15</v>
      </c>
      <c r="AH48" s="47" t="n">
        <v>15</v>
      </c>
      <c r="AI48" s="47" t="n">
        <v>15</v>
      </c>
      <c r="AJ48" s="47" t="n">
        <v>15</v>
      </c>
      <c r="AK48" s="47" t="n">
        <v>15</v>
      </c>
      <c r="AL48" s="47" t="n">
        <v>15</v>
      </c>
    </row>
    <row r="49" customFormat="false" ht="12.75" hidden="true" customHeight="false" outlineLevel="0" collapsed="false">
      <c r="A49" s="45" t="s">
        <v>114</v>
      </c>
      <c r="B49" s="45" t="s">
        <v>838</v>
      </c>
      <c r="C49" s="45" t="s">
        <v>839</v>
      </c>
      <c r="D49" s="45" t="s">
        <v>840</v>
      </c>
      <c r="E49" s="46" t="s">
        <v>832</v>
      </c>
      <c r="F49" s="45" t="n">
        <v>30</v>
      </c>
      <c r="G49" s="45" t="n">
        <v>30</v>
      </c>
      <c r="H49" s="45" t="n">
        <v>30</v>
      </c>
      <c r="I49" s="45" t="n">
        <v>30</v>
      </c>
      <c r="J49" s="45" t="n">
        <v>30</v>
      </c>
      <c r="K49" s="45" t="n">
        <v>30</v>
      </c>
      <c r="L49" s="45" t="n">
        <v>30</v>
      </c>
      <c r="M49" s="45" t="n">
        <v>30</v>
      </c>
      <c r="N49" s="45" t="n">
        <v>30</v>
      </c>
      <c r="O49" s="45" t="n">
        <v>25</v>
      </c>
      <c r="P49" s="45" t="n">
        <v>5</v>
      </c>
      <c r="Q49" s="45" t="n">
        <v>0</v>
      </c>
      <c r="R49" s="45" t="n">
        <v>0</v>
      </c>
      <c r="S49" s="45" t="n">
        <v>0</v>
      </c>
      <c r="T49" s="45" t="n">
        <v>0</v>
      </c>
      <c r="U49" s="45" t="n">
        <v>0</v>
      </c>
      <c r="V49" s="45" t="n">
        <v>0</v>
      </c>
      <c r="W49" s="45" t="n">
        <v>0</v>
      </c>
      <c r="X49" s="45" t="n">
        <v>0</v>
      </c>
      <c r="Y49" s="45" t="n">
        <v>0</v>
      </c>
      <c r="Z49" s="47" t="n">
        <v>0</v>
      </c>
      <c r="AA49" s="47" t="n">
        <v>0</v>
      </c>
      <c r="AB49" s="47" t="n">
        <v>0</v>
      </c>
      <c r="AC49" s="47" t="n">
        <v>0</v>
      </c>
      <c r="AD49" s="47" t="n">
        <v>0</v>
      </c>
      <c r="AE49" s="47" t="n">
        <v>0</v>
      </c>
      <c r="AF49" s="47" t="n">
        <v>0</v>
      </c>
      <c r="AG49" s="47" t="n">
        <v>0</v>
      </c>
      <c r="AH49" s="47" t="n">
        <v>0</v>
      </c>
      <c r="AI49" s="47" t="n">
        <v>0</v>
      </c>
      <c r="AJ49" s="47" t="n">
        <v>0</v>
      </c>
      <c r="AK49" s="47" t="n">
        <v>0</v>
      </c>
      <c r="AL49" s="47" t="n">
        <v>0</v>
      </c>
    </row>
    <row r="50" customFormat="false" ht="12.75" hidden="true" customHeight="false" outlineLevel="0" collapsed="false">
      <c r="A50" s="45" t="s">
        <v>114</v>
      </c>
      <c r="B50" s="45" t="s">
        <v>841</v>
      </c>
      <c r="C50" s="45" t="s">
        <v>842</v>
      </c>
      <c r="D50" s="45" t="s">
        <v>843</v>
      </c>
      <c r="E50" s="46" t="s">
        <v>832</v>
      </c>
      <c r="F50" s="45" t="n">
        <v>25</v>
      </c>
      <c r="G50" s="45" t="n">
        <v>25</v>
      </c>
      <c r="H50" s="45" t="n">
        <v>25</v>
      </c>
      <c r="I50" s="45" t="n">
        <v>25</v>
      </c>
      <c r="J50" s="45" t="n">
        <v>25</v>
      </c>
      <c r="K50" s="45" t="n">
        <v>25</v>
      </c>
      <c r="L50" s="45" t="n">
        <v>25</v>
      </c>
      <c r="M50" s="45" t="n">
        <v>25</v>
      </c>
      <c r="N50" s="45" t="n">
        <v>25</v>
      </c>
      <c r="O50" s="45" t="n">
        <v>15</v>
      </c>
      <c r="P50" s="45" t="n">
        <v>0</v>
      </c>
      <c r="Q50" s="45" t="n">
        <v>0</v>
      </c>
      <c r="R50" s="45" t="n">
        <v>0</v>
      </c>
      <c r="S50" s="45" t="n">
        <v>0</v>
      </c>
      <c r="T50" s="45" t="n">
        <v>0</v>
      </c>
      <c r="U50" s="45" t="n">
        <v>0</v>
      </c>
      <c r="V50" s="45" t="n">
        <v>0</v>
      </c>
      <c r="W50" s="45" t="n">
        <v>0</v>
      </c>
      <c r="X50" s="45" t="n">
        <v>0</v>
      </c>
      <c r="Y50" s="45" t="n">
        <v>0</v>
      </c>
      <c r="Z50" s="47" t="n">
        <v>0</v>
      </c>
      <c r="AA50" s="47" t="n">
        <v>0</v>
      </c>
      <c r="AB50" s="47" t="n">
        <v>0</v>
      </c>
      <c r="AC50" s="47" t="n">
        <v>0</v>
      </c>
      <c r="AD50" s="47" t="n">
        <v>0</v>
      </c>
      <c r="AE50" s="47" t="n">
        <v>0</v>
      </c>
      <c r="AF50" s="47" t="n">
        <v>0</v>
      </c>
      <c r="AG50" s="47" t="n">
        <v>0</v>
      </c>
      <c r="AH50" s="47" t="n">
        <v>0</v>
      </c>
      <c r="AI50" s="47" t="n">
        <v>0</v>
      </c>
      <c r="AJ50" s="47" t="n">
        <v>0</v>
      </c>
      <c r="AK50" s="47" t="n">
        <v>0</v>
      </c>
      <c r="AL50" s="47" t="n">
        <v>0</v>
      </c>
    </row>
    <row r="51" customFormat="false" ht="12.75" hidden="false" customHeight="false" outlineLevel="0" collapsed="false">
      <c r="A51" s="45" t="s">
        <v>114</v>
      </c>
      <c r="B51" s="45" t="s">
        <v>682</v>
      </c>
      <c r="C51" s="45" t="s">
        <v>844</v>
      </c>
      <c r="D51" s="45" t="s">
        <v>682</v>
      </c>
      <c r="E51" s="46" t="s">
        <v>832</v>
      </c>
      <c r="F51" s="45" t="n">
        <v>25</v>
      </c>
      <c r="G51" s="45" t="n">
        <v>25</v>
      </c>
      <c r="H51" s="45" t="n">
        <v>25</v>
      </c>
      <c r="I51" s="45" t="n">
        <v>25</v>
      </c>
      <c r="J51" s="45" t="n">
        <v>25</v>
      </c>
      <c r="K51" s="45" t="n">
        <v>25</v>
      </c>
      <c r="L51" s="45" t="n">
        <v>25</v>
      </c>
      <c r="M51" s="45" t="n">
        <v>25</v>
      </c>
      <c r="N51" s="45" t="n">
        <v>25</v>
      </c>
      <c r="O51" s="45" t="n">
        <v>25</v>
      </c>
      <c r="P51" s="45" t="n">
        <v>25</v>
      </c>
      <c r="Q51" s="45" t="n">
        <v>25</v>
      </c>
      <c r="R51" s="45" t="n">
        <v>25</v>
      </c>
      <c r="S51" s="45" t="n">
        <v>25</v>
      </c>
      <c r="T51" s="45" t="n">
        <v>25</v>
      </c>
      <c r="U51" s="45" t="n">
        <v>25</v>
      </c>
      <c r="V51" s="45" t="n">
        <v>15</v>
      </c>
      <c r="W51" s="45" t="n">
        <v>15</v>
      </c>
      <c r="X51" s="45" t="n">
        <v>10</v>
      </c>
      <c r="Y51" s="45" t="n">
        <v>10</v>
      </c>
      <c r="Z51" s="47" t="n">
        <v>10</v>
      </c>
      <c r="AA51" s="47" t="n">
        <v>10</v>
      </c>
      <c r="AB51" s="47" t="n">
        <v>10</v>
      </c>
      <c r="AC51" s="47" t="n">
        <v>10</v>
      </c>
      <c r="AD51" s="47" t="n">
        <v>10</v>
      </c>
      <c r="AE51" s="47" t="n">
        <v>10</v>
      </c>
      <c r="AF51" s="47" t="n">
        <v>10</v>
      </c>
      <c r="AG51" s="47" t="n">
        <v>10</v>
      </c>
      <c r="AH51" s="47" t="n">
        <v>10</v>
      </c>
      <c r="AI51" s="47" t="n">
        <v>10</v>
      </c>
      <c r="AJ51" s="47" t="n">
        <v>10</v>
      </c>
      <c r="AK51" s="47" t="n">
        <v>10</v>
      </c>
      <c r="AL51" s="47" t="n">
        <v>10</v>
      </c>
    </row>
    <row r="52" customFormat="false" ht="12.75" hidden="true" customHeight="false" outlineLevel="0" collapsed="false">
      <c r="A52" s="45" t="s">
        <v>208</v>
      </c>
      <c r="B52" s="45" t="s">
        <v>354</v>
      </c>
      <c r="C52" s="45" t="s">
        <v>585</v>
      </c>
      <c r="D52" s="45" t="s">
        <v>354</v>
      </c>
      <c r="E52" s="46" t="s">
        <v>832</v>
      </c>
      <c r="F52" s="45" t="n">
        <v>20</v>
      </c>
      <c r="G52" s="45" t="n">
        <v>20</v>
      </c>
      <c r="H52" s="45" t="n">
        <v>0</v>
      </c>
      <c r="I52" s="45" t="n">
        <v>0</v>
      </c>
      <c r="J52" s="45" t="n">
        <v>0</v>
      </c>
      <c r="K52" s="45" t="n">
        <v>0</v>
      </c>
      <c r="L52" s="45" t="n">
        <v>0</v>
      </c>
      <c r="M52" s="45" t="n">
        <v>0</v>
      </c>
      <c r="N52" s="45" t="n">
        <v>0</v>
      </c>
      <c r="O52" s="45" t="n">
        <v>0</v>
      </c>
      <c r="P52" s="45" t="n">
        <v>0</v>
      </c>
      <c r="Q52" s="45" t="n">
        <v>0</v>
      </c>
      <c r="R52" s="45" t="n">
        <v>0</v>
      </c>
      <c r="S52" s="45" t="n">
        <v>0</v>
      </c>
      <c r="T52" s="45" t="n">
        <v>0</v>
      </c>
      <c r="U52" s="45" t="n">
        <v>0</v>
      </c>
      <c r="V52" s="45" t="n">
        <v>0</v>
      </c>
      <c r="W52" s="45" t="n">
        <v>0</v>
      </c>
      <c r="X52" s="45" t="n">
        <v>0</v>
      </c>
      <c r="Y52" s="45" t="n">
        <v>0</v>
      </c>
      <c r="Z52" s="47" t="n">
        <v>0</v>
      </c>
      <c r="AA52" s="47" t="n">
        <v>0</v>
      </c>
      <c r="AB52" s="47" t="n">
        <v>0</v>
      </c>
      <c r="AC52" s="47" t="n">
        <v>0</v>
      </c>
      <c r="AD52" s="47" t="n">
        <v>0</v>
      </c>
      <c r="AE52" s="47" t="n">
        <v>0</v>
      </c>
      <c r="AF52" s="47" t="n">
        <v>0</v>
      </c>
      <c r="AG52" s="47" t="n">
        <v>0</v>
      </c>
      <c r="AH52" s="47" t="n">
        <v>0</v>
      </c>
      <c r="AI52" s="47" t="n">
        <v>0</v>
      </c>
      <c r="AJ52" s="47" t="n">
        <v>0</v>
      </c>
      <c r="AK52" s="47" t="n">
        <v>0</v>
      </c>
      <c r="AL52" s="47" t="n">
        <v>0</v>
      </c>
    </row>
    <row r="53" customFormat="false" ht="12.75" hidden="true" customHeight="false" outlineLevel="0" collapsed="false">
      <c r="A53" s="45" t="s">
        <v>208</v>
      </c>
      <c r="B53" s="45" t="s">
        <v>592</v>
      </c>
      <c r="C53" s="45" t="s">
        <v>686</v>
      </c>
      <c r="D53" s="45" t="s">
        <v>592</v>
      </c>
      <c r="E53" s="46" t="s">
        <v>832</v>
      </c>
      <c r="F53" s="45" t="n">
        <v>25</v>
      </c>
      <c r="G53" s="45" t="n">
        <v>25</v>
      </c>
      <c r="H53" s="45" t="n">
        <v>0</v>
      </c>
      <c r="I53" s="45" t="n">
        <v>0</v>
      </c>
      <c r="J53" s="45" t="n">
        <v>0</v>
      </c>
      <c r="K53" s="45" t="n">
        <v>0</v>
      </c>
      <c r="L53" s="45" t="n">
        <v>0</v>
      </c>
      <c r="M53" s="45" t="n">
        <v>0</v>
      </c>
      <c r="N53" s="45" t="n">
        <v>0</v>
      </c>
      <c r="O53" s="45" t="n">
        <v>0</v>
      </c>
      <c r="P53" s="45" t="n">
        <v>0</v>
      </c>
      <c r="Q53" s="45" t="n">
        <v>0</v>
      </c>
      <c r="R53" s="45" t="n">
        <v>0</v>
      </c>
      <c r="S53" s="45" t="n">
        <v>0</v>
      </c>
      <c r="T53" s="45" t="n">
        <v>0</v>
      </c>
      <c r="U53" s="45" t="n">
        <v>0</v>
      </c>
      <c r="V53" s="45" t="n">
        <v>0</v>
      </c>
      <c r="W53" s="45" t="n">
        <v>0</v>
      </c>
      <c r="X53" s="45" t="n">
        <v>0</v>
      </c>
      <c r="Y53" s="45" t="n">
        <v>0</v>
      </c>
      <c r="Z53" s="47" t="n">
        <v>0</v>
      </c>
      <c r="AA53" s="47" t="n">
        <v>0</v>
      </c>
      <c r="AB53" s="47" t="n">
        <v>0</v>
      </c>
      <c r="AC53" s="47" t="n">
        <v>0</v>
      </c>
      <c r="AD53" s="47" t="n">
        <v>0</v>
      </c>
      <c r="AE53" s="47" t="n">
        <v>0</v>
      </c>
      <c r="AF53" s="47" t="n">
        <v>0</v>
      </c>
      <c r="AG53" s="47" t="n">
        <v>0</v>
      </c>
      <c r="AH53" s="47" t="n">
        <v>0</v>
      </c>
      <c r="AI53" s="47" t="n">
        <v>0</v>
      </c>
      <c r="AJ53" s="47" t="n">
        <v>0</v>
      </c>
      <c r="AK53" s="47" t="n">
        <v>0</v>
      </c>
      <c r="AL53" s="47" t="n">
        <v>0</v>
      </c>
    </row>
    <row r="54" customFormat="false" ht="12.75" hidden="true" customHeight="false" outlineLevel="0" collapsed="false">
      <c r="A54" s="45" t="s">
        <v>208</v>
      </c>
      <c r="B54" s="45" t="s">
        <v>217</v>
      </c>
      <c r="C54" s="45" t="s">
        <v>845</v>
      </c>
      <c r="D54" s="45" t="s">
        <v>217</v>
      </c>
      <c r="E54" s="46" t="s">
        <v>832</v>
      </c>
      <c r="F54" s="45" t="n">
        <v>45</v>
      </c>
      <c r="G54" s="45" t="n">
        <v>45</v>
      </c>
      <c r="H54" s="45" t="n">
        <v>45</v>
      </c>
      <c r="I54" s="45" t="n">
        <v>45</v>
      </c>
      <c r="J54" s="45" t="n">
        <v>45</v>
      </c>
      <c r="K54" s="45" t="n">
        <v>45</v>
      </c>
      <c r="L54" s="45" t="n">
        <v>45</v>
      </c>
      <c r="M54" s="45" t="n">
        <v>45</v>
      </c>
      <c r="N54" s="45" t="n">
        <v>45</v>
      </c>
      <c r="O54" s="45" t="n">
        <v>45</v>
      </c>
      <c r="P54" s="45" t="n">
        <v>45</v>
      </c>
      <c r="Q54" s="45" t="n">
        <v>45</v>
      </c>
      <c r="R54" s="45" t="n">
        <v>45</v>
      </c>
      <c r="S54" s="45" t="n">
        <v>45</v>
      </c>
      <c r="T54" s="45" t="n">
        <v>40</v>
      </c>
      <c r="U54" s="45" t="n">
        <v>35</v>
      </c>
      <c r="V54" s="45" t="n">
        <v>35</v>
      </c>
      <c r="W54" s="45" t="n">
        <v>0</v>
      </c>
      <c r="X54" s="45" t="n">
        <v>0</v>
      </c>
      <c r="Y54" s="45" t="n">
        <v>0</v>
      </c>
      <c r="Z54" s="47" t="n">
        <v>0</v>
      </c>
      <c r="AA54" s="47" t="n">
        <v>0</v>
      </c>
      <c r="AB54" s="47" t="n">
        <v>0</v>
      </c>
      <c r="AC54" s="47" t="n">
        <v>0</v>
      </c>
      <c r="AD54" s="47" t="n">
        <v>0</v>
      </c>
      <c r="AE54" s="47" t="n">
        <v>0</v>
      </c>
      <c r="AF54" s="47" t="n">
        <v>0</v>
      </c>
      <c r="AG54" s="47" t="n">
        <v>0</v>
      </c>
      <c r="AH54" s="47" t="n">
        <v>0</v>
      </c>
      <c r="AI54" s="47" t="n">
        <v>0</v>
      </c>
      <c r="AJ54" s="47" t="n">
        <v>0</v>
      </c>
      <c r="AK54" s="47" t="n">
        <v>0</v>
      </c>
      <c r="AL54" s="47" t="n">
        <v>0</v>
      </c>
    </row>
    <row r="55" customFormat="false" ht="12.75" hidden="true" customHeight="false" outlineLevel="0" collapsed="false">
      <c r="A55" s="45" t="s">
        <v>208</v>
      </c>
      <c r="B55" s="45" t="s">
        <v>225</v>
      </c>
      <c r="C55" s="45" t="s">
        <v>592</v>
      </c>
      <c r="D55" s="45" t="s">
        <v>216</v>
      </c>
      <c r="E55" s="46" t="s">
        <v>832</v>
      </c>
      <c r="F55" s="45" t="n">
        <v>20</v>
      </c>
      <c r="G55" s="45" t="n">
        <v>20</v>
      </c>
      <c r="H55" s="45" t="n">
        <v>5</v>
      </c>
      <c r="I55" s="45" t="n">
        <v>0</v>
      </c>
      <c r="J55" s="45" t="n">
        <v>0</v>
      </c>
      <c r="K55" s="45" t="n">
        <v>0</v>
      </c>
      <c r="L55" s="45" t="n">
        <v>0</v>
      </c>
      <c r="M55" s="45" t="n">
        <v>0</v>
      </c>
      <c r="N55" s="45" t="n">
        <v>0</v>
      </c>
      <c r="O55" s="45" t="n">
        <v>0</v>
      </c>
      <c r="P55" s="45" t="n">
        <v>0</v>
      </c>
      <c r="Q55" s="45" t="n">
        <v>0</v>
      </c>
      <c r="R55" s="45" t="n">
        <v>0</v>
      </c>
      <c r="S55" s="45" t="n">
        <v>0</v>
      </c>
      <c r="T55" s="45" t="n">
        <v>0</v>
      </c>
      <c r="U55" s="45" t="n">
        <v>0</v>
      </c>
      <c r="V55" s="45" t="n">
        <v>0</v>
      </c>
      <c r="W55" s="45" t="n">
        <v>0</v>
      </c>
      <c r="X55" s="45" t="n">
        <v>0</v>
      </c>
      <c r="Y55" s="45" t="n">
        <v>0</v>
      </c>
      <c r="Z55" s="47" t="n">
        <v>0</v>
      </c>
      <c r="AA55" s="47" t="n">
        <v>0</v>
      </c>
      <c r="AB55" s="47" t="n">
        <v>0</v>
      </c>
      <c r="AC55" s="47" t="n">
        <v>0</v>
      </c>
      <c r="AD55" s="47" t="n">
        <v>0</v>
      </c>
      <c r="AE55" s="47" t="n">
        <v>0</v>
      </c>
      <c r="AF55" s="47" t="n">
        <v>0</v>
      </c>
      <c r="AG55" s="47" t="n">
        <v>0</v>
      </c>
      <c r="AH55" s="47" t="n">
        <v>0</v>
      </c>
      <c r="AI55" s="47" t="n">
        <v>0</v>
      </c>
      <c r="AJ55" s="47" t="n">
        <v>0</v>
      </c>
      <c r="AK55" s="47" t="n">
        <v>0</v>
      </c>
      <c r="AL55" s="47" t="n">
        <v>0</v>
      </c>
    </row>
    <row r="56" customFormat="false" ht="12.75" hidden="false" customHeight="false" outlineLevel="0" collapsed="false">
      <c r="A56" s="45" t="s">
        <v>272</v>
      </c>
      <c r="B56" s="45" t="s">
        <v>619</v>
      </c>
      <c r="C56" s="45" t="s">
        <v>846</v>
      </c>
      <c r="D56" s="45" t="s">
        <v>619</v>
      </c>
      <c r="E56" s="46" t="s">
        <v>832</v>
      </c>
      <c r="F56" s="45" t="n">
        <v>55</v>
      </c>
      <c r="G56" s="45" t="n">
        <v>55</v>
      </c>
      <c r="H56" s="45" t="n">
        <v>55</v>
      </c>
      <c r="I56" s="45" t="n">
        <v>55</v>
      </c>
      <c r="J56" s="45" t="n">
        <v>55</v>
      </c>
      <c r="K56" s="45" t="n">
        <v>55</v>
      </c>
      <c r="L56" s="45" t="n">
        <v>55</v>
      </c>
      <c r="M56" s="45" t="n">
        <v>55</v>
      </c>
      <c r="N56" s="45" t="n">
        <v>55</v>
      </c>
      <c r="O56" s="45" t="n">
        <v>55</v>
      </c>
      <c r="P56" s="45" t="n">
        <v>55</v>
      </c>
      <c r="Q56" s="45" t="n">
        <v>55</v>
      </c>
      <c r="R56" s="45" t="n">
        <v>55</v>
      </c>
      <c r="S56" s="45" t="n">
        <v>55</v>
      </c>
      <c r="T56" s="45" t="n">
        <v>55</v>
      </c>
      <c r="U56" s="45" t="n">
        <v>55</v>
      </c>
      <c r="V56" s="45" t="n">
        <v>55</v>
      </c>
      <c r="W56" s="45" t="n">
        <v>55</v>
      </c>
      <c r="X56" s="45" t="n">
        <v>55</v>
      </c>
      <c r="Y56" s="45" t="n">
        <v>55</v>
      </c>
      <c r="Z56" s="47" t="n">
        <v>55</v>
      </c>
      <c r="AA56" s="47" t="n">
        <v>55</v>
      </c>
      <c r="AB56" s="47" t="n">
        <v>55</v>
      </c>
      <c r="AC56" s="47" t="n">
        <v>55</v>
      </c>
      <c r="AD56" s="47" t="n">
        <v>55</v>
      </c>
      <c r="AE56" s="47" t="n">
        <v>55</v>
      </c>
      <c r="AF56" s="47" t="n">
        <v>55</v>
      </c>
      <c r="AG56" s="47" t="n">
        <v>55</v>
      </c>
      <c r="AH56" s="47" t="n">
        <v>55</v>
      </c>
      <c r="AI56" s="47" t="n">
        <v>55</v>
      </c>
      <c r="AJ56" s="47" t="n">
        <v>55</v>
      </c>
      <c r="AK56" s="47" t="n">
        <v>55</v>
      </c>
      <c r="AL56" s="47" t="n">
        <v>55</v>
      </c>
    </row>
    <row r="57" customFormat="false" ht="12.75" hidden="true" customHeight="false" outlineLevel="0" collapsed="false">
      <c r="A57" s="45" t="s">
        <v>272</v>
      </c>
      <c r="B57" s="45" t="s">
        <v>847</v>
      </c>
      <c r="C57" s="45" t="s">
        <v>848</v>
      </c>
      <c r="D57" s="45" t="s">
        <v>847</v>
      </c>
      <c r="E57" s="46" t="s">
        <v>832</v>
      </c>
      <c r="F57" s="45" t="n">
        <v>15</v>
      </c>
      <c r="G57" s="45" t="n">
        <v>15</v>
      </c>
      <c r="H57" s="45" t="n">
        <v>15</v>
      </c>
      <c r="I57" s="45" t="n">
        <v>15</v>
      </c>
      <c r="J57" s="45" t="n">
        <v>15</v>
      </c>
      <c r="K57" s="45" t="n">
        <v>15</v>
      </c>
      <c r="L57" s="45" t="n">
        <v>15</v>
      </c>
      <c r="M57" s="45" t="n">
        <v>15</v>
      </c>
      <c r="N57" s="45" t="n">
        <v>15</v>
      </c>
      <c r="O57" s="45" t="n">
        <v>15</v>
      </c>
      <c r="P57" s="45" t="n">
        <v>15</v>
      </c>
      <c r="Q57" s="45" t="n">
        <v>15</v>
      </c>
      <c r="R57" s="45" t="n">
        <v>15</v>
      </c>
      <c r="S57" s="45" t="n">
        <v>15</v>
      </c>
      <c r="T57" s="45" t="n">
        <v>15</v>
      </c>
      <c r="U57" s="45" t="n">
        <v>15</v>
      </c>
      <c r="V57" s="45" t="n">
        <v>10</v>
      </c>
      <c r="W57" s="45" t="n">
        <v>0</v>
      </c>
      <c r="X57" s="45" t="n">
        <v>0</v>
      </c>
      <c r="Y57" s="45" t="n">
        <v>0</v>
      </c>
      <c r="Z57" s="47" t="n">
        <v>0</v>
      </c>
      <c r="AA57" s="47" t="n">
        <v>0</v>
      </c>
      <c r="AB57" s="47" t="n">
        <v>0</v>
      </c>
      <c r="AC57" s="47" t="n">
        <v>0</v>
      </c>
      <c r="AD57" s="47" t="n">
        <v>0</v>
      </c>
      <c r="AE57" s="47" t="n">
        <v>0</v>
      </c>
      <c r="AF57" s="47" t="n">
        <v>0</v>
      </c>
      <c r="AG57" s="47" t="n">
        <v>0</v>
      </c>
      <c r="AH57" s="47" t="n">
        <v>0</v>
      </c>
      <c r="AI57" s="47" t="n">
        <v>0</v>
      </c>
      <c r="AJ57" s="47" t="n">
        <v>0</v>
      </c>
      <c r="AK57" s="47" t="n">
        <v>0</v>
      </c>
      <c r="AL57" s="47" t="n">
        <v>0</v>
      </c>
    </row>
    <row r="58" customFormat="false" ht="12.75" hidden="false" customHeight="false" outlineLevel="0" collapsed="false">
      <c r="A58" s="45" t="s">
        <v>272</v>
      </c>
      <c r="B58" s="45" t="s">
        <v>849</v>
      </c>
      <c r="C58" s="45" t="s">
        <v>850</v>
      </c>
      <c r="D58" s="45" t="s">
        <v>849</v>
      </c>
      <c r="E58" s="46" t="s">
        <v>832</v>
      </c>
      <c r="F58" s="45" t="n">
        <v>15</v>
      </c>
      <c r="G58" s="45" t="n">
        <v>15</v>
      </c>
      <c r="H58" s="45" t="n">
        <v>15</v>
      </c>
      <c r="I58" s="45" t="n">
        <v>15</v>
      </c>
      <c r="J58" s="45" t="n">
        <v>15</v>
      </c>
      <c r="K58" s="45" t="n">
        <v>15</v>
      </c>
      <c r="L58" s="45" t="n">
        <v>15</v>
      </c>
      <c r="M58" s="45" t="n">
        <v>15</v>
      </c>
      <c r="N58" s="45" t="n">
        <v>15</v>
      </c>
      <c r="O58" s="45" t="n">
        <v>15</v>
      </c>
      <c r="P58" s="45" t="n">
        <v>15</v>
      </c>
      <c r="Q58" s="45" t="n">
        <v>15</v>
      </c>
      <c r="R58" s="45" t="n">
        <v>15</v>
      </c>
      <c r="S58" s="45" t="n">
        <v>15</v>
      </c>
      <c r="T58" s="45" t="n">
        <v>15</v>
      </c>
      <c r="U58" s="45" t="n">
        <v>15</v>
      </c>
      <c r="V58" s="45" t="n">
        <v>15</v>
      </c>
      <c r="W58" s="45" t="n">
        <v>15</v>
      </c>
      <c r="X58" s="45" t="n">
        <v>15</v>
      </c>
      <c r="Y58" s="45" t="n">
        <v>15</v>
      </c>
      <c r="Z58" s="47" t="n">
        <v>15</v>
      </c>
      <c r="AA58" s="47" t="n">
        <v>15</v>
      </c>
      <c r="AB58" s="47" t="n">
        <v>15</v>
      </c>
      <c r="AC58" s="47" t="n">
        <v>15</v>
      </c>
      <c r="AD58" s="47" t="n">
        <v>0</v>
      </c>
      <c r="AE58" s="47" t="n">
        <v>0</v>
      </c>
      <c r="AF58" s="47" t="n">
        <v>0</v>
      </c>
      <c r="AG58" s="47" t="n">
        <v>0</v>
      </c>
      <c r="AH58" s="47" t="n">
        <v>0</v>
      </c>
      <c r="AI58" s="47" t="n">
        <v>0</v>
      </c>
      <c r="AJ58" s="47" t="n">
        <v>0</v>
      </c>
      <c r="AK58" s="47" t="n">
        <v>0</v>
      </c>
      <c r="AL58" s="47" t="n">
        <v>0</v>
      </c>
    </row>
    <row r="59" customFormat="false" ht="12.75" hidden="true" customHeight="false" outlineLevel="0" collapsed="false">
      <c r="A59" s="45" t="s">
        <v>272</v>
      </c>
      <c r="B59" s="45" t="s">
        <v>851</v>
      </c>
      <c r="C59" s="45" t="s">
        <v>851</v>
      </c>
      <c r="D59" s="45" t="s">
        <v>851</v>
      </c>
      <c r="E59" s="46" t="s">
        <v>832</v>
      </c>
      <c r="F59" s="45" t="n">
        <v>20</v>
      </c>
      <c r="G59" s="45" t="n">
        <v>20</v>
      </c>
      <c r="H59" s="45" t="n">
        <v>20</v>
      </c>
      <c r="I59" s="45" t="n">
        <v>20</v>
      </c>
      <c r="J59" s="45" t="n">
        <v>20</v>
      </c>
      <c r="K59" s="45" t="n">
        <v>20</v>
      </c>
      <c r="L59" s="45" t="n">
        <v>20</v>
      </c>
      <c r="M59" s="45" t="n">
        <v>20</v>
      </c>
      <c r="N59" s="45" t="n">
        <v>20</v>
      </c>
      <c r="O59" s="45" t="n">
        <v>20</v>
      </c>
      <c r="P59" s="45" t="n">
        <v>20</v>
      </c>
      <c r="Q59" s="45" t="n">
        <v>0</v>
      </c>
      <c r="R59" s="45" t="n">
        <v>0</v>
      </c>
      <c r="S59" s="45" t="n">
        <v>0</v>
      </c>
      <c r="T59" s="45" t="n">
        <v>0</v>
      </c>
      <c r="U59" s="45" t="n">
        <v>0</v>
      </c>
      <c r="V59" s="45" t="n">
        <v>0</v>
      </c>
      <c r="W59" s="45" t="n">
        <v>0</v>
      </c>
      <c r="X59" s="45" t="n">
        <v>0</v>
      </c>
      <c r="Y59" s="45" t="n">
        <v>0</v>
      </c>
      <c r="Z59" s="47" t="n">
        <v>0</v>
      </c>
      <c r="AA59" s="47" t="n">
        <v>0</v>
      </c>
      <c r="AB59" s="47" t="n">
        <v>0</v>
      </c>
      <c r="AC59" s="47" t="n">
        <v>0</v>
      </c>
      <c r="AD59" s="47" t="n">
        <v>0</v>
      </c>
      <c r="AE59" s="47" t="n">
        <v>0</v>
      </c>
      <c r="AF59" s="47" t="n">
        <v>0</v>
      </c>
      <c r="AG59" s="47" t="n">
        <v>0</v>
      </c>
      <c r="AH59" s="47" t="n">
        <v>0</v>
      </c>
      <c r="AI59" s="47" t="n">
        <v>0</v>
      </c>
      <c r="AJ59" s="47" t="n">
        <v>0</v>
      </c>
      <c r="AK59" s="47" t="n">
        <v>0</v>
      </c>
      <c r="AL59" s="47" t="n">
        <v>0</v>
      </c>
    </row>
    <row r="60" customFormat="false" ht="12.75" hidden="true" customHeight="false" outlineLevel="0" collapsed="false">
      <c r="A60" s="45" t="s">
        <v>272</v>
      </c>
      <c r="B60" s="45" t="s">
        <v>852</v>
      </c>
      <c r="C60" s="45" t="s">
        <v>853</v>
      </c>
      <c r="D60" s="45" t="s">
        <v>852</v>
      </c>
      <c r="E60" s="46" t="s">
        <v>832</v>
      </c>
      <c r="F60" s="45" t="n">
        <v>35</v>
      </c>
      <c r="G60" s="45" t="n">
        <v>35</v>
      </c>
      <c r="H60" s="45" t="n">
        <v>35</v>
      </c>
      <c r="I60" s="45" t="n">
        <v>35</v>
      </c>
      <c r="J60" s="45" t="n">
        <v>35</v>
      </c>
      <c r="K60" s="45" t="n">
        <v>30</v>
      </c>
      <c r="L60" s="45" t="n">
        <v>25</v>
      </c>
      <c r="M60" s="45" t="n">
        <v>20</v>
      </c>
      <c r="N60" s="45" t="n">
        <v>20</v>
      </c>
      <c r="O60" s="45" t="n">
        <v>20</v>
      </c>
      <c r="P60" s="45" t="n">
        <v>10</v>
      </c>
      <c r="Q60" s="45" t="n">
        <v>0</v>
      </c>
      <c r="R60" s="45" t="n">
        <v>0</v>
      </c>
      <c r="S60" s="45" t="n">
        <v>0</v>
      </c>
      <c r="T60" s="45" t="n">
        <v>0</v>
      </c>
      <c r="U60" s="45" t="n">
        <v>0</v>
      </c>
      <c r="V60" s="45" t="n">
        <v>0</v>
      </c>
      <c r="W60" s="45" t="n">
        <v>0</v>
      </c>
      <c r="X60" s="45" t="n">
        <v>0</v>
      </c>
      <c r="Y60" s="45" t="n">
        <v>0</v>
      </c>
      <c r="Z60" s="47" t="n">
        <v>0</v>
      </c>
      <c r="AA60" s="47" t="n">
        <v>0</v>
      </c>
      <c r="AB60" s="47" t="n">
        <v>0</v>
      </c>
      <c r="AC60" s="47" t="n">
        <v>0</v>
      </c>
      <c r="AD60" s="47" t="n">
        <v>0</v>
      </c>
      <c r="AE60" s="47" t="n">
        <v>0</v>
      </c>
      <c r="AF60" s="47" t="n">
        <v>0</v>
      </c>
      <c r="AG60" s="47" t="n">
        <v>0</v>
      </c>
      <c r="AH60" s="47" t="n">
        <v>0</v>
      </c>
      <c r="AI60" s="47" t="n">
        <v>0</v>
      </c>
      <c r="AJ60" s="47" t="n">
        <v>0</v>
      </c>
      <c r="AK60" s="47" t="n">
        <v>0</v>
      </c>
      <c r="AL60" s="47" t="n">
        <v>0</v>
      </c>
    </row>
    <row r="61" customFormat="false" ht="12.75" hidden="false" customHeight="false" outlineLevel="0" collapsed="false">
      <c r="A61" s="45" t="s">
        <v>272</v>
      </c>
      <c r="B61" s="45" t="s">
        <v>854</v>
      </c>
      <c r="C61" s="45" t="s">
        <v>855</v>
      </c>
      <c r="D61" s="45" t="s">
        <v>854</v>
      </c>
      <c r="E61" s="46" t="s">
        <v>832</v>
      </c>
      <c r="F61" s="45" t="n">
        <v>45</v>
      </c>
      <c r="G61" s="45" t="n">
        <v>45</v>
      </c>
      <c r="H61" s="45" t="n">
        <v>45</v>
      </c>
      <c r="I61" s="45" t="n">
        <v>40</v>
      </c>
      <c r="J61" s="45" t="n">
        <v>35</v>
      </c>
      <c r="K61" s="45" t="n">
        <v>30</v>
      </c>
      <c r="L61" s="45" t="n">
        <v>25</v>
      </c>
      <c r="M61" s="45" t="n">
        <v>20</v>
      </c>
      <c r="N61" s="45" t="n">
        <v>20</v>
      </c>
      <c r="O61" s="45" t="n">
        <v>20</v>
      </c>
      <c r="P61" s="45" t="n">
        <v>20</v>
      </c>
      <c r="Q61" s="45" t="n">
        <v>20</v>
      </c>
      <c r="R61" s="45" t="n">
        <v>20</v>
      </c>
      <c r="S61" s="45" t="n">
        <v>20</v>
      </c>
      <c r="T61" s="45" t="n">
        <v>20</v>
      </c>
      <c r="U61" s="45" t="n">
        <v>20</v>
      </c>
      <c r="V61" s="45" t="n">
        <v>20</v>
      </c>
      <c r="W61" s="45" t="n">
        <v>20</v>
      </c>
      <c r="X61" s="45" t="n">
        <v>20</v>
      </c>
      <c r="Y61" s="45" t="n">
        <v>20</v>
      </c>
      <c r="Z61" s="47" t="n">
        <v>20</v>
      </c>
      <c r="AA61" s="47" t="n">
        <v>20</v>
      </c>
      <c r="AB61" s="47" t="n">
        <v>20</v>
      </c>
      <c r="AC61" s="47" t="n">
        <v>20</v>
      </c>
      <c r="AD61" s="47" t="n">
        <v>20</v>
      </c>
      <c r="AE61" s="47" t="n">
        <v>20</v>
      </c>
      <c r="AF61" s="47" t="n">
        <v>20</v>
      </c>
      <c r="AG61" s="47" t="n">
        <v>20</v>
      </c>
      <c r="AH61" s="47" t="n">
        <v>20</v>
      </c>
      <c r="AI61" s="47" t="n">
        <v>20</v>
      </c>
      <c r="AJ61" s="47" t="n">
        <v>20</v>
      </c>
      <c r="AK61" s="47" t="n">
        <v>20</v>
      </c>
      <c r="AL61" s="47" t="n">
        <v>20</v>
      </c>
    </row>
    <row r="62" customFormat="false" ht="12.75" hidden="true" customHeight="false" outlineLevel="0" collapsed="false">
      <c r="A62" s="45" t="s">
        <v>272</v>
      </c>
      <c r="B62" s="45" t="s">
        <v>856</v>
      </c>
      <c r="C62" s="45" t="s">
        <v>857</v>
      </c>
      <c r="D62" s="45" t="s">
        <v>856</v>
      </c>
      <c r="E62" s="46" t="s">
        <v>832</v>
      </c>
      <c r="F62" s="45" t="n">
        <v>30</v>
      </c>
      <c r="G62" s="45" t="n">
        <v>0</v>
      </c>
      <c r="H62" s="45" t="n">
        <v>0</v>
      </c>
      <c r="I62" s="45" t="n">
        <v>0</v>
      </c>
      <c r="J62" s="45" t="n">
        <v>0</v>
      </c>
      <c r="K62" s="45" t="n">
        <v>0</v>
      </c>
      <c r="L62" s="45" t="n">
        <v>0</v>
      </c>
      <c r="M62" s="45" t="n">
        <v>0</v>
      </c>
      <c r="N62" s="45" t="n">
        <v>0</v>
      </c>
      <c r="O62" s="45" t="n">
        <v>0</v>
      </c>
      <c r="P62" s="45" t="n">
        <v>0</v>
      </c>
      <c r="Q62" s="45" t="n">
        <v>0</v>
      </c>
      <c r="R62" s="45" t="n">
        <v>0</v>
      </c>
      <c r="S62" s="45" t="n">
        <v>0</v>
      </c>
      <c r="T62" s="45" t="n">
        <v>0</v>
      </c>
      <c r="U62" s="45" t="n">
        <v>0</v>
      </c>
      <c r="V62" s="45" t="n">
        <v>0</v>
      </c>
      <c r="W62" s="45" t="n">
        <v>0</v>
      </c>
      <c r="X62" s="45" t="n">
        <v>0</v>
      </c>
      <c r="Y62" s="45" t="n">
        <v>0</v>
      </c>
      <c r="Z62" s="47" t="n">
        <v>0</v>
      </c>
      <c r="AA62" s="47" t="n">
        <v>0</v>
      </c>
      <c r="AB62" s="47" t="n">
        <v>0</v>
      </c>
      <c r="AC62" s="47" t="n">
        <v>0</v>
      </c>
      <c r="AD62" s="47" t="n">
        <v>0</v>
      </c>
      <c r="AE62" s="47" t="n">
        <v>0</v>
      </c>
      <c r="AF62" s="47" t="n">
        <v>0</v>
      </c>
      <c r="AG62" s="47" t="n">
        <v>0</v>
      </c>
      <c r="AH62" s="47" t="n">
        <v>0</v>
      </c>
      <c r="AI62" s="47" t="n">
        <v>0</v>
      </c>
      <c r="AJ62" s="47" t="n">
        <v>0</v>
      </c>
      <c r="AK62" s="47" t="n">
        <v>0</v>
      </c>
      <c r="AL62" s="47" t="n">
        <v>0</v>
      </c>
    </row>
    <row r="63" customFormat="false" ht="12.75" hidden="true" customHeight="false" outlineLevel="0" collapsed="false">
      <c r="A63" s="45" t="s">
        <v>272</v>
      </c>
      <c r="B63" s="45" t="s">
        <v>858</v>
      </c>
      <c r="C63" s="45" t="s">
        <v>859</v>
      </c>
      <c r="D63" s="45" t="s">
        <v>148</v>
      </c>
      <c r="E63" s="46" t="s">
        <v>832</v>
      </c>
      <c r="F63" s="45" t="n">
        <v>45</v>
      </c>
      <c r="G63" s="45" t="n">
        <v>45</v>
      </c>
      <c r="H63" s="45" t="n">
        <v>45</v>
      </c>
      <c r="I63" s="45" t="n">
        <v>45</v>
      </c>
      <c r="J63" s="45" t="n">
        <v>45</v>
      </c>
      <c r="K63" s="45" t="n">
        <v>45</v>
      </c>
      <c r="L63" s="45" t="n">
        <v>45</v>
      </c>
      <c r="M63" s="45" t="n">
        <v>30</v>
      </c>
      <c r="N63" s="45" t="n">
        <v>0</v>
      </c>
      <c r="O63" s="45" t="n">
        <v>0</v>
      </c>
      <c r="P63" s="45" t="n">
        <v>0</v>
      </c>
      <c r="Q63" s="45" t="n">
        <v>0</v>
      </c>
      <c r="R63" s="45" t="n">
        <v>0</v>
      </c>
      <c r="S63" s="45" t="n">
        <v>0</v>
      </c>
      <c r="T63" s="45" t="n">
        <v>0</v>
      </c>
      <c r="U63" s="45" t="n">
        <v>0</v>
      </c>
      <c r="V63" s="45" t="n">
        <v>0</v>
      </c>
      <c r="W63" s="45" t="n">
        <v>0</v>
      </c>
      <c r="X63" s="45" t="n">
        <v>0</v>
      </c>
      <c r="Y63" s="45" t="n">
        <v>0</v>
      </c>
      <c r="Z63" s="47" t="n">
        <v>0</v>
      </c>
      <c r="AA63" s="47" t="n">
        <v>0</v>
      </c>
      <c r="AB63" s="47" t="n">
        <v>0</v>
      </c>
      <c r="AC63" s="47" t="n">
        <v>0</v>
      </c>
      <c r="AD63" s="47" t="n">
        <v>0</v>
      </c>
      <c r="AE63" s="47" t="n">
        <v>0</v>
      </c>
      <c r="AF63" s="47" t="n">
        <v>0</v>
      </c>
      <c r="AG63" s="47" t="n">
        <v>0</v>
      </c>
      <c r="AH63" s="47" t="n">
        <v>0</v>
      </c>
      <c r="AI63" s="47" t="n">
        <v>0</v>
      </c>
      <c r="AJ63" s="47" t="n">
        <v>0</v>
      </c>
      <c r="AK63" s="47" t="n">
        <v>0</v>
      </c>
      <c r="AL63" s="47" t="n">
        <v>0</v>
      </c>
    </row>
    <row r="64" customFormat="false" ht="12.75" hidden="true" customHeight="false" outlineLevel="0" collapsed="false">
      <c r="A64" s="45" t="s">
        <v>272</v>
      </c>
      <c r="B64" s="45" t="s">
        <v>148</v>
      </c>
      <c r="C64" s="45" t="s">
        <v>860</v>
      </c>
      <c r="D64" s="45" t="s">
        <v>861</v>
      </c>
      <c r="E64" s="46" t="s">
        <v>832</v>
      </c>
      <c r="F64" s="45" t="n">
        <v>105</v>
      </c>
      <c r="G64" s="45" t="n">
        <v>105</v>
      </c>
      <c r="H64" s="45" t="n">
        <v>105</v>
      </c>
      <c r="I64" s="45" t="n">
        <v>105</v>
      </c>
      <c r="J64" s="45" t="n">
        <v>105</v>
      </c>
      <c r="K64" s="45" t="n">
        <v>105</v>
      </c>
      <c r="L64" s="45" t="n">
        <v>100</v>
      </c>
      <c r="M64" s="45" t="n">
        <v>90</v>
      </c>
      <c r="N64" s="45" t="n">
        <v>90</v>
      </c>
      <c r="O64" s="45" t="n">
        <v>0</v>
      </c>
      <c r="P64" s="45" t="n">
        <v>0</v>
      </c>
      <c r="Q64" s="45" t="n">
        <v>0</v>
      </c>
      <c r="R64" s="45" t="n">
        <v>0</v>
      </c>
      <c r="S64" s="45" t="n">
        <v>0</v>
      </c>
      <c r="T64" s="45" t="n">
        <v>0</v>
      </c>
      <c r="U64" s="45" t="n">
        <v>0</v>
      </c>
      <c r="V64" s="45" t="n">
        <v>0</v>
      </c>
      <c r="W64" s="45" t="n">
        <v>0</v>
      </c>
      <c r="X64" s="45" t="n">
        <v>0</v>
      </c>
      <c r="Y64" s="45" t="n">
        <v>0</v>
      </c>
      <c r="Z64" s="47" t="n">
        <v>0</v>
      </c>
      <c r="AA64" s="47" t="n">
        <v>0</v>
      </c>
      <c r="AB64" s="47" t="n">
        <v>0</v>
      </c>
      <c r="AC64" s="47" t="n">
        <v>0</v>
      </c>
      <c r="AD64" s="47" t="n">
        <v>0</v>
      </c>
      <c r="AE64" s="47" t="n">
        <v>0</v>
      </c>
      <c r="AF64" s="47" t="n">
        <v>0</v>
      </c>
      <c r="AG64" s="47" t="n">
        <v>0</v>
      </c>
      <c r="AH64" s="47" t="n">
        <v>0</v>
      </c>
      <c r="AI64" s="47" t="n">
        <v>0</v>
      </c>
      <c r="AJ64" s="47" t="n">
        <v>0</v>
      </c>
      <c r="AK64" s="47" t="n">
        <v>0</v>
      </c>
      <c r="AL64" s="47" t="n">
        <v>0</v>
      </c>
    </row>
    <row r="65" customFormat="false" ht="12.75" hidden="true" customHeight="false" outlineLevel="0" collapsed="false">
      <c r="A65" s="45" t="s">
        <v>272</v>
      </c>
      <c r="B65" s="45" t="s">
        <v>862</v>
      </c>
      <c r="C65" s="45" t="s">
        <v>863</v>
      </c>
      <c r="D65" s="45" t="s">
        <v>862</v>
      </c>
      <c r="E65" s="46" t="s">
        <v>832</v>
      </c>
      <c r="F65" s="45" t="n">
        <v>85</v>
      </c>
      <c r="G65" s="45" t="n">
        <v>85</v>
      </c>
      <c r="H65" s="45" t="n">
        <v>85</v>
      </c>
      <c r="I65" s="45" t="n">
        <v>85</v>
      </c>
      <c r="J65" s="45" t="n">
        <v>85</v>
      </c>
      <c r="K65" s="45" t="n">
        <v>40</v>
      </c>
      <c r="L65" s="45" t="n">
        <v>0</v>
      </c>
      <c r="M65" s="45" t="n">
        <v>0</v>
      </c>
      <c r="N65" s="45" t="n">
        <v>0</v>
      </c>
      <c r="O65" s="45" t="n">
        <v>0</v>
      </c>
      <c r="P65" s="45" t="n">
        <v>0</v>
      </c>
      <c r="Q65" s="45" t="n">
        <v>0</v>
      </c>
      <c r="R65" s="45" t="n">
        <v>0</v>
      </c>
      <c r="S65" s="45" t="n">
        <v>0</v>
      </c>
      <c r="T65" s="45" t="n">
        <v>0</v>
      </c>
      <c r="U65" s="45" t="n">
        <v>0</v>
      </c>
      <c r="V65" s="45" t="n">
        <v>0</v>
      </c>
      <c r="W65" s="45" t="n">
        <v>0</v>
      </c>
      <c r="X65" s="45" t="n">
        <v>0</v>
      </c>
      <c r="Y65" s="45" t="n">
        <v>0</v>
      </c>
      <c r="Z65" s="47" t="n">
        <v>0</v>
      </c>
      <c r="AA65" s="47" t="n">
        <v>0</v>
      </c>
      <c r="AB65" s="47" t="n">
        <v>0</v>
      </c>
      <c r="AC65" s="47" t="n">
        <v>0</v>
      </c>
      <c r="AD65" s="47" t="n">
        <v>0</v>
      </c>
      <c r="AE65" s="47" t="n">
        <v>0</v>
      </c>
      <c r="AF65" s="47" t="n">
        <v>0</v>
      </c>
      <c r="AG65" s="47" t="n">
        <v>0</v>
      </c>
      <c r="AH65" s="47" t="n">
        <v>0</v>
      </c>
      <c r="AI65" s="47" t="n">
        <v>0</v>
      </c>
      <c r="AJ65" s="47" t="n">
        <v>0</v>
      </c>
      <c r="AK65" s="47" t="n">
        <v>0</v>
      </c>
      <c r="AL65" s="47" t="n">
        <v>0</v>
      </c>
    </row>
    <row r="66" customFormat="false" ht="12.75" hidden="false" customHeight="false" outlineLevel="0" collapsed="false">
      <c r="A66" s="45" t="s">
        <v>272</v>
      </c>
      <c r="B66" s="45" t="s">
        <v>864</v>
      </c>
      <c r="C66" s="45" t="s">
        <v>865</v>
      </c>
      <c r="D66" s="45" t="s">
        <v>866</v>
      </c>
      <c r="E66" s="46" t="s">
        <v>832</v>
      </c>
      <c r="F66" s="45" t="n">
        <v>30</v>
      </c>
      <c r="G66" s="45" t="n">
        <v>30</v>
      </c>
      <c r="H66" s="45" t="n">
        <v>30</v>
      </c>
      <c r="I66" s="45" t="n">
        <v>30</v>
      </c>
      <c r="J66" s="45" t="n">
        <v>30</v>
      </c>
      <c r="K66" s="45" t="n">
        <v>30</v>
      </c>
      <c r="L66" s="45" t="n">
        <v>30</v>
      </c>
      <c r="M66" s="45" t="n">
        <v>30</v>
      </c>
      <c r="N66" s="45" t="n">
        <v>30</v>
      </c>
      <c r="O66" s="45" t="n">
        <v>30</v>
      </c>
      <c r="P66" s="45" t="n">
        <v>30</v>
      </c>
      <c r="Q66" s="45" t="n">
        <v>30</v>
      </c>
      <c r="R66" s="45" t="n">
        <v>30</v>
      </c>
      <c r="S66" s="45" t="n">
        <v>30</v>
      </c>
      <c r="T66" s="45" t="n">
        <v>35</v>
      </c>
      <c r="U66" s="45" t="n">
        <v>40</v>
      </c>
      <c r="V66" s="45" t="n">
        <v>40</v>
      </c>
      <c r="W66" s="45" t="n">
        <v>45</v>
      </c>
      <c r="X66" s="45" t="n">
        <v>45</v>
      </c>
      <c r="Y66" s="45" t="n">
        <v>45</v>
      </c>
      <c r="Z66" s="47" t="n">
        <v>45</v>
      </c>
      <c r="AA66" s="47" t="n">
        <v>45</v>
      </c>
      <c r="AB66" s="47" t="n">
        <v>45</v>
      </c>
      <c r="AC66" s="47" t="n">
        <v>45</v>
      </c>
      <c r="AD66" s="47" t="n">
        <v>20</v>
      </c>
      <c r="AE66" s="47" t="n">
        <v>0</v>
      </c>
      <c r="AF66" s="47" t="n">
        <v>0</v>
      </c>
      <c r="AG66" s="47" t="n">
        <v>0</v>
      </c>
      <c r="AH66" s="47" t="n">
        <v>0</v>
      </c>
      <c r="AI66" s="47" t="n">
        <v>0</v>
      </c>
      <c r="AJ66" s="47" t="n">
        <v>0</v>
      </c>
      <c r="AK66" s="47" t="n">
        <v>0</v>
      </c>
      <c r="AL66" s="47" t="n">
        <v>0</v>
      </c>
    </row>
    <row r="67" customFormat="false" ht="12.75" hidden="true" customHeight="false" outlineLevel="0" collapsed="false">
      <c r="A67" s="45" t="s">
        <v>272</v>
      </c>
      <c r="B67" s="45" t="s">
        <v>867</v>
      </c>
      <c r="C67" s="45" t="s">
        <v>868</v>
      </c>
      <c r="D67" s="45" t="s">
        <v>869</v>
      </c>
      <c r="E67" s="46" t="s">
        <v>832</v>
      </c>
      <c r="F67" s="45" t="n">
        <v>35</v>
      </c>
      <c r="G67" s="45" t="n">
        <v>35</v>
      </c>
      <c r="H67" s="45" t="n">
        <v>35</v>
      </c>
      <c r="I67" s="45" t="n">
        <v>35</v>
      </c>
      <c r="J67" s="45" t="n">
        <v>35</v>
      </c>
      <c r="K67" s="45" t="n">
        <v>35</v>
      </c>
      <c r="L67" s="45" t="n">
        <v>35</v>
      </c>
      <c r="M67" s="45" t="n">
        <v>35</v>
      </c>
      <c r="N67" s="45" t="n">
        <v>35</v>
      </c>
      <c r="O67" s="45" t="n">
        <v>35</v>
      </c>
      <c r="P67" s="45" t="n">
        <v>30</v>
      </c>
      <c r="Q67" s="45" t="n">
        <v>25</v>
      </c>
      <c r="R67" s="45" t="n">
        <v>20</v>
      </c>
      <c r="S67" s="45" t="n">
        <v>20</v>
      </c>
      <c r="T67" s="45" t="n">
        <v>0</v>
      </c>
      <c r="U67" s="45" t="n">
        <v>0</v>
      </c>
      <c r="V67" s="45" t="n">
        <v>0</v>
      </c>
      <c r="W67" s="45" t="n">
        <v>0</v>
      </c>
      <c r="X67" s="45" t="n">
        <v>0</v>
      </c>
      <c r="Y67" s="45" t="n">
        <v>0</v>
      </c>
      <c r="Z67" s="47" t="n">
        <v>0</v>
      </c>
      <c r="AA67" s="47" t="n">
        <v>0</v>
      </c>
      <c r="AB67" s="47" t="n">
        <v>0</v>
      </c>
      <c r="AC67" s="47" t="n">
        <v>0</v>
      </c>
      <c r="AD67" s="47" t="n">
        <v>0</v>
      </c>
      <c r="AE67" s="47" t="n">
        <v>0</v>
      </c>
      <c r="AF67" s="47" t="n">
        <v>0</v>
      </c>
      <c r="AG67" s="47" t="n">
        <v>0</v>
      </c>
      <c r="AH67" s="47" t="n">
        <v>0</v>
      </c>
      <c r="AI67" s="47" t="n">
        <v>0</v>
      </c>
      <c r="AJ67" s="47" t="n">
        <v>0</v>
      </c>
      <c r="AK67" s="47" t="n">
        <v>0</v>
      </c>
      <c r="AL67" s="47" t="n">
        <v>0</v>
      </c>
    </row>
    <row r="68" customFormat="false" ht="12.75" hidden="true" customHeight="false" outlineLevel="0" collapsed="false">
      <c r="A68" s="45" t="s">
        <v>272</v>
      </c>
      <c r="B68" s="45" t="s">
        <v>277</v>
      </c>
      <c r="C68" s="45" t="s">
        <v>800</v>
      </c>
      <c r="D68" s="45" t="s">
        <v>277</v>
      </c>
      <c r="E68" s="46" t="s">
        <v>832</v>
      </c>
      <c r="F68" s="45" t="n">
        <v>50</v>
      </c>
      <c r="G68" s="45" t="n">
        <v>50</v>
      </c>
      <c r="H68" s="45" t="n">
        <v>50</v>
      </c>
      <c r="I68" s="45" t="n">
        <v>50</v>
      </c>
      <c r="J68" s="45" t="n">
        <v>50</v>
      </c>
      <c r="K68" s="45" t="n">
        <v>50</v>
      </c>
      <c r="L68" s="45" t="n">
        <v>50</v>
      </c>
      <c r="M68" s="45" t="n">
        <v>50</v>
      </c>
      <c r="N68" s="45" t="n">
        <v>50</v>
      </c>
      <c r="O68" s="45" t="n">
        <v>50</v>
      </c>
      <c r="P68" s="45" t="n">
        <v>50</v>
      </c>
      <c r="Q68" s="45" t="n">
        <v>50</v>
      </c>
      <c r="R68" s="45" t="n">
        <v>50</v>
      </c>
      <c r="S68" s="45" t="n">
        <v>40</v>
      </c>
      <c r="T68" s="45" t="n">
        <v>35</v>
      </c>
      <c r="U68" s="45" t="n">
        <v>25</v>
      </c>
      <c r="V68" s="45" t="n">
        <v>0</v>
      </c>
      <c r="W68" s="45" t="n">
        <v>0</v>
      </c>
      <c r="X68" s="45" t="n">
        <v>0</v>
      </c>
      <c r="Y68" s="45" t="n">
        <v>0</v>
      </c>
      <c r="Z68" s="47" t="n">
        <v>0</v>
      </c>
      <c r="AA68" s="47" t="n">
        <v>0</v>
      </c>
      <c r="AB68" s="47" t="n">
        <v>0</v>
      </c>
      <c r="AC68" s="47" t="n">
        <v>0</v>
      </c>
      <c r="AD68" s="47" t="n">
        <v>0</v>
      </c>
      <c r="AE68" s="47" t="n">
        <v>0</v>
      </c>
      <c r="AF68" s="47" t="n">
        <v>0</v>
      </c>
      <c r="AG68" s="47" t="n">
        <v>0</v>
      </c>
      <c r="AH68" s="47" t="n">
        <v>0</v>
      </c>
      <c r="AI68" s="47" t="n">
        <v>0</v>
      </c>
      <c r="AJ68" s="47" t="n">
        <v>0</v>
      </c>
      <c r="AK68" s="47" t="n">
        <v>0</v>
      </c>
      <c r="AL68" s="47" t="n">
        <v>0</v>
      </c>
    </row>
    <row r="69" customFormat="false" ht="12.75" hidden="true" customHeight="false" outlineLevel="0" collapsed="false">
      <c r="A69" s="45" t="s">
        <v>308</v>
      </c>
      <c r="B69" s="45" t="s">
        <v>649</v>
      </c>
      <c r="C69" s="45" t="s">
        <v>649</v>
      </c>
      <c r="D69" s="45" t="s">
        <v>649</v>
      </c>
      <c r="E69" s="46" t="s">
        <v>832</v>
      </c>
      <c r="F69" s="45" t="n">
        <v>60</v>
      </c>
      <c r="G69" s="45" t="n">
        <v>60</v>
      </c>
      <c r="H69" s="45" t="n">
        <v>60</v>
      </c>
      <c r="I69" s="45" t="n">
        <v>60</v>
      </c>
      <c r="J69" s="45" t="n">
        <v>60</v>
      </c>
      <c r="K69" s="45" t="n">
        <v>30</v>
      </c>
      <c r="L69" s="45" t="n">
        <v>0</v>
      </c>
      <c r="M69" s="45" t="n">
        <v>0</v>
      </c>
      <c r="N69" s="45" t="n">
        <v>0</v>
      </c>
      <c r="O69" s="45" t="n">
        <v>0</v>
      </c>
      <c r="P69" s="45" t="n">
        <v>0</v>
      </c>
      <c r="Q69" s="45" t="n">
        <v>0</v>
      </c>
      <c r="R69" s="45" t="n">
        <v>0</v>
      </c>
      <c r="S69" s="45" t="n">
        <v>0</v>
      </c>
      <c r="T69" s="45" t="n">
        <v>0</v>
      </c>
      <c r="U69" s="45" t="n">
        <v>0</v>
      </c>
      <c r="V69" s="45" t="n">
        <v>0</v>
      </c>
      <c r="W69" s="45" t="n">
        <v>0</v>
      </c>
      <c r="X69" s="45" t="n">
        <v>0</v>
      </c>
      <c r="Y69" s="45" t="n">
        <v>0</v>
      </c>
      <c r="Z69" s="47" t="n">
        <v>0</v>
      </c>
      <c r="AA69" s="47" t="n">
        <v>0</v>
      </c>
      <c r="AB69" s="47" t="n">
        <v>0</v>
      </c>
      <c r="AC69" s="47" t="n">
        <v>0</v>
      </c>
      <c r="AD69" s="47" t="n">
        <v>0</v>
      </c>
      <c r="AE69" s="47" t="n">
        <v>0</v>
      </c>
      <c r="AF69" s="47" t="n">
        <v>0</v>
      </c>
      <c r="AG69" s="47" t="n">
        <v>0</v>
      </c>
      <c r="AH69" s="47" t="n">
        <v>0</v>
      </c>
      <c r="AI69" s="47" t="n">
        <v>0</v>
      </c>
      <c r="AJ69" s="47" t="n">
        <v>0</v>
      </c>
      <c r="AK69" s="47" t="n">
        <v>0</v>
      </c>
      <c r="AL69" s="47" t="n">
        <v>0</v>
      </c>
    </row>
    <row r="70" customFormat="false" ht="12.75" hidden="true" customHeight="false" outlineLevel="0" collapsed="false">
      <c r="A70" s="45" t="s">
        <v>308</v>
      </c>
      <c r="B70" s="45" t="s">
        <v>315</v>
      </c>
      <c r="C70" s="45" t="s">
        <v>870</v>
      </c>
      <c r="D70" s="45" t="s">
        <v>315</v>
      </c>
      <c r="E70" s="46" t="s">
        <v>832</v>
      </c>
      <c r="F70" s="45" t="n">
        <v>80</v>
      </c>
      <c r="G70" s="45" t="n">
        <v>80</v>
      </c>
      <c r="H70" s="45" t="n">
        <v>80</v>
      </c>
      <c r="I70" s="45" t="n">
        <v>80</v>
      </c>
      <c r="J70" s="45" t="n">
        <v>80</v>
      </c>
      <c r="K70" s="45" t="n">
        <v>80</v>
      </c>
      <c r="L70" s="45" t="n">
        <v>80</v>
      </c>
      <c r="M70" s="45" t="n">
        <v>80</v>
      </c>
      <c r="N70" s="45" t="n">
        <v>80</v>
      </c>
      <c r="O70" s="45" t="n">
        <v>80</v>
      </c>
      <c r="P70" s="45" t="n">
        <v>80</v>
      </c>
      <c r="Q70" s="45" t="n">
        <v>80</v>
      </c>
      <c r="R70" s="45" t="n">
        <v>80</v>
      </c>
      <c r="S70" s="45" t="n">
        <v>80</v>
      </c>
      <c r="T70" s="45" t="n">
        <v>80</v>
      </c>
      <c r="U70" s="45" t="n">
        <v>80</v>
      </c>
      <c r="V70" s="45" t="n">
        <v>80</v>
      </c>
      <c r="W70" s="45" t="n">
        <v>80</v>
      </c>
      <c r="X70" s="45" t="n">
        <v>80</v>
      </c>
      <c r="Y70" s="45" t="n">
        <v>80</v>
      </c>
      <c r="Z70" s="47" t="n">
        <v>0</v>
      </c>
      <c r="AA70" s="47" t="n">
        <v>0</v>
      </c>
      <c r="AB70" s="47" t="n">
        <v>0</v>
      </c>
      <c r="AC70" s="47" t="n">
        <v>0</v>
      </c>
      <c r="AD70" s="47" t="n">
        <v>0</v>
      </c>
      <c r="AE70" s="47" t="n">
        <v>0</v>
      </c>
      <c r="AF70" s="47" t="n">
        <v>0</v>
      </c>
      <c r="AG70" s="47" t="n">
        <v>0</v>
      </c>
      <c r="AH70" s="47" t="n">
        <v>0</v>
      </c>
      <c r="AI70" s="47" t="n">
        <v>0</v>
      </c>
      <c r="AJ70" s="47" t="n">
        <v>0</v>
      </c>
      <c r="AK70" s="47" t="n">
        <v>0</v>
      </c>
      <c r="AL70" s="47" t="n">
        <v>0</v>
      </c>
    </row>
    <row r="71" customFormat="false" ht="12.75" hidden="false" customHeight="false" outlineLevel="0" collapsed="false">
      <c r="A71" s="45" t="s">
        <v>308</v>
      </c>
      <c r="B71" s="45" t="s">
        <v>323</v>
      </c>
      <c r="C71" s="45" t="s">
        <v>323</v>
      </c>
      <c r="D71" s="45" t="s">
        <v>325</v>
      </c>
      <c r="E71" s="46" t="s">
        <v>832</v>
      </c>
      <c r="F71" s="45" t="n">
        <v>90</v>
      </c>
      <c r="G71" s="45" t="n">
        <v>90</v>
      </c>
      <c r="H71" s="45" t="n">
        <v>90</v>
      </c>
      <c r="I71" s="45" t="n">
        <v>90</v>
      </c>
      <c r="J71" s="45" t="n">
        <v>90</v>
      </c>
      <c r="K71" s="45" t="n">
        <v>90</v>
      </c>
      <c r="L71" s="45" t="n">
        <v>90</v>
      </c>
      <c r="M71" s="45" t="n">
        <v>90</v>
      </c>
      <c r="N71" s="45" t="n">
        <v>90</v>
      </c>
      <c r="O71" s="45" t="n">
        <v>60</v>
      </c>
      <c r="P71" s="45" t="n">
        <v>50</v>
      </c>
      <c r="Q71" s="45" t="n">
        <v>50</v>
      </c>
      <c r="R71" s="45" t="n">
        <v>70</v>
      </c>
      <c r="S71" s="45" t="n">
        <v>80</v>
      </c>
      <c r="T71" s="45" t="n">
        <v>90</v>
      </c>
      <c r="U71" s="45" t="n">
        <v>90</v>
      </c>
      <c r="V71" s="45" t="n">
        <v>90</v>
      </c>
      <c r="W71" s="45" t="n">
        <v>90</v>
      </c>
      <c r="X71" s="45" t="n">
        <v>90</v>
      </c>
      <c r="Y71" s="45" t="n">
        <v>90</v>
      </c>
      <c r="Z71" s="47" t="n">
        <v>90</v>
      </c>
      <c r="AA71" s="47" t="n">
        <v>90</v>
      </c>
      <c r="AB71" s="47" t="n">
        <v>90</v>
      </c>
      <c r="AC71" s="47" t="n">
        <v>90</v>
      </c>
      <c r="AD71" s="47" t="n">
        <v>90</v>
      </c>
      <c r="AE71" s="47" t="n">
        <v>90</v>
      </c>
      <c r="AF71" s="47" t="n">
        <v>90</v>
      </c>
      <c r="AG71" s="47" t="n">
        <v>90</v>
      </c>
      <c r="AH71" s="47" t="n">
        <v>90</v>
      </c>
      <c r="AI71" s="47" t="n">
        <v>90</v>
      </c>
      <c r="AJ71" s="47" t="n">
        <v>90</v>
      </c>
      <c r="AK71" s="47" t="n">
        <v>90</v>
      </c>
      <c r="AL71" s="47" t="n">
        <v>90</v>
      </c>
    </row>
    <row r="72" customFormat="false" ht="12.75" hidden="false" customHeight="false" outlineLevel="0" collapsed="false">
      <c r="A72" s="45" t="s">
        <v>308</v>
      </c>
      <c r="B72" s="45" t="s">
        <v>323</v>
      </c>
      <c r="C72" s="45" t="s">
        <v>655</v>
      </c>
      <c r="D72" s="45" t="s">
        <v>325</v>
      </c>
      <c r="E72" s="46" t="s">
        <v>832</v>
      </c>
      <c r="F72" s="45" t="n">
        <v>80</v>
      </c>
      <c r="G72" s="45" t="n">
        <v>80</v>
      </c>
      <c r="H72" s="45" t="n">
        <v>80</v>
      </c>
      <c r="I72" s="45" t="n">
        <v>80</v>
      </c>
      <c r="J72" s="45" t="n">
        <v>80</v>
      </c>
      <c r="K72" s="45" t="n">
        <v>80</v>
      </c>
      <c r="L72" s="45" t="n">
        <v>80</v>
      </c>
      <c r="M72" s="45" t="n">
        <v>80</v>
      </c>
      <c r="N72" s="45" t="n">
        <v>80</v>
      </c>
      <c r="O72" s="45" t="n">
        <v>80</v>
      </c>
      <c r="P72" s="45" t="n">
        <v>80</v>
      </c>
      <c r="Q72" s="45" t="n">
        <v>80</v>
      </c>
      <c r="R72" s="45" t="n">
        <v>80</v>
      </c>
      <c r="S72" s="45" t="n">
        <v>80</v>
      </c>
      <c r="T72" s="45" t="n">
        <v>80</v>
      </c>
      <c r="U72" s="45" t="n">
        <v>80</v>
      </c>
      <c r="V72" s="45" t="n">
        <v>80</v>
      </c>
      <c r="W72" s="45" t="n">
        <v>80</v>
      </c>
      <c r="X72" s="45" t="n">
        <v>80</v>
      </c>
      <c r="Y72" s="45" t="n">
        <v>80</v>
      </c>
      <c r="Z72" s="47" t="n">
        <v>80</v>
      </c>
      <c r="AA72" s="47" t="n">
        <v>80</v>
      </c>
      <c r="AB72" s="47" t="n">
        <v>80</v>
      </c>
      <c r="AC72" s="47" t="n">
        <v>80</v>
      </c>
      <c r="AD72" s="47" t="n">
        <v>80</v>
      </c>
      <c r="AE72" s="47" t="n">
        <v>80</v>
      </c>
      <c r="AF72" s="47" t="n">
        <v>80</v>
      </c>
      <c r="AG72" s="47" t="n">
        <v>80</v>
      </c>
      <c r="AH72" s="47" t="n">
        <v>80</v>
      </c>
      <c r="AI72" s="47" t="n">
        <v>80</v>
      </c>
      <c r="AJ72" s="47" t="n">
        <v>80</v>
      </c>
      <c r="AK72" s="47" t="n">
        <v>80</v>
      </c>
      <c r="AL72" s="47" t="n">
        <v>80</v>
      </c>
    </row>
    <row r="73" customFormat="false" ht="12.75" hidden="true" customHeight="false" outlineLevel="0" collapsed="false">
      <c r="A73" s="45" t="s">
        <v>308</v>
      </c>
      <c r="B73" s="45" t="s">
        <v>871</v>
      </c>
      <c r="C73" s="45" t="s">
        <v>872</v>
      </c>
      <c r="D73" s="45" t="s">
        <v>871</v>
      </c>
      <c r="E73" s="46" t="s">
        <v>832</v>
      </c>
      <c r="F73" s="45" t="n">
        <v>40</v>
      </c>
      <c r="G73" s="45" t="n">
        <v>40</v>
      </c>
      <c r="H73" s="45" t="n">
        <v>40</v>
      </c>
      <c r="I73" s="45" t="n">
        <v>40</v>
      </c>
      <c r="J73" s="45" t="n">
        <v>40</v>
      </c>
      <c r="K73" s="45" t="n">
        <v>40</v>
      </c>
      <c r="L73" s="45" t="n">
        <v>40</v>
      </c>
      <c r="M73" s="45" t="n">
        <v>40</v>
      </c>
      <c r="N73" s="45" t="n">
        <v>40</v>
      </c>
      <c r="O73" s="45" t="n">
        <v>40</v>
      </c>
      <c r="P73" s="45" t="n">
        <v>20</v>
      </c>
      <c r="Q73" s="45" t="n">
        <v>0</v>
      </c>
      <c r="R73" s="45" t="n">
        <v>0</v>
      </c>
      <c r="S73" s="45" t="n">
        <v>0</v>
      </c>
      <c r="T73" s="45" t="n">
        <v>0</v>
      </c>
      <c r="U73" s="45" t="n">
        <v>0</v>
      </c>
      <c r="V73" s="45" t="n">
        <v>0</v>
      </c>
      <c r="W73" s="45" t="n">
        <v>0</v>
      </c>
      <c r="X73" s="45" t="n">
        <v>0</v>
      </c>
      <c r="Y73" s="45" t="n">
        <v>0</v>
      </c>
      <c r="Z73" s="47" t="n">
        <v>0</v>
      </c>
      <c r="AA73" s="47" t="n">
        <v>0</v>
      </c>
      <c r="AB73" s="47" t="n">
        <v>0</v>
      </c>
      <c r="AC73" s="47" t="n">
        <v>0</v>
      </c>
      <c r="AD73" s="47" t="n">
        <v>0</v>
      </c>
      <c r="AE73" s="47" t="n">
        <v>0</v>
      </c>
      <c r="AF73" s="47" t="n">
        <v>0</v>
      </c>
      <c r="AG73" s="47" t="n">
        <v>0</v>
      </c>
      <c r="AH73" s="47" t="n">
        <v>0</v>
      </c>
      <c r="AI73" s="47" t="n">
        <v>0</v>
      </c>
      <c r="AJ73" s="47" t="n">
        <v>0</v>
      </c>
      <c r="AK73" s="47" t="n">
        <v>0</v>
      </c>
      <c r="AL73" s="47" t="n">
        <v>0</v>
      </c>
    </row>
    <row r="74" customFormat="false" ht="12.75" hidden="true" customHeight="false" outlineLevel="0" collapsed="false">
      <c r="A74" s="45" t="s">
        <v>308</v>
      </c>
      <c r="B74" s="45" t="s">
        <v>873</v>
      </c>
      <c r="C74" s="45" t="s">
        <v>874</v>
      </c>
      <c r="D74" s="45" t="s">
        <v>873</v>
      </c>
      <c r="E74" s="46" t="s">
        <v>832</v>
      </c>
      <c r="F74" s="45" t="n">
        <v>130</v>
      </c>
      <c r="G74" s="45" t="n">
        <v>130</v>
      </c>
      <c r="H74" s="45" t="n">
        <v>130</v>
      </c>
      <c r="I74" s="45" t="n">
        <v>130</v>
      </c>
      <c r="J74" s="45" t="n">
        <v>130</v>
      </c>
      <c r="K74" s="45" t="n">
        <v>130</v>
      </c>
      <c r="L74" s="45" t="n">
        <v>130</v>
      </c>
      <c r="M74" s="45" t="n">
        <v>130</v>
      </c>
      <c r="N74" s="45" t="n">
        <v>130</v>
      </c>
      <c r="O74" s="45" t="n">
        <v>130</v>
      </c>
      <c r="P74" s="45" t="n">
        <v>130</v>
      </c>
      <c r="Q74" s="45" t="n">
        <v>130</v>
      </c>
      <c r="R74" s="45" t="n">
        <v>130</v>
      </c>
      <c r="S74" s="45" t="n">
        <v>130</v>
      </c>
      <c r="T74" s="45" t="n">
        <v>130</v>
      </c>
      <c r="U74" s="45" t="n">
        <v>135</v>
      </c>
      <c r="V74" s="45" t="n">
        <v>140</v>
      </c>
      <c r="W74" s="45" t="n">
        <v>140</v>
      </c>
      <c r="X74" s="45" t="n">
        <v>140</v>
      </c>
      <c r="Y74" s="45" t="n">
        <v>40</v>
      </c>
      <c r="Z74" s="47" t="n">
        <v>0</v>
      </c>
      <c r="AA74" s="47" t="n">
        <v>0</v>
      </c>
      <c r="AB74" s="47" t="n">
        <v>0</v>
      </c>
      <c r="AC74" s="47" t="n">
        <v>0</v>
      </c>
      <c r="AD74" s="47" t="n">
        <v>0</v>
      </c>
      <c r="AE74" s="47" t="n">
        <v>0</v>
      </c>
      <c r="AF74" s="47" t="n">
        <v>0</v>
      </c>
      <c r="AG74" s="47" t="n">
        <v>0</v>
      </c>
      <c r="AH74" s="47" t="n">
        <v>0</v>
      </c>
      <c r="AI74" s="47" t="n">
        <v>0</v>
      </c>
      <c r="AJ74" s="47" t="n">
        <v>0</v>
      </c>
      <c r="AK74" s="47" t="n">
        <v>0</v>
      </c>
      <c r="AL74" s="47" t="n">
        <v>0</v>
      </c>
    </row>
    <row r="75" customFormat="false" ht="12.75" hidden="true" customHeight="false" outlineLevel="0" collapsed="false">
      <c r="A75" s="45" t="s">
        <v>340</v>
      </c>
      <c r="B75" s="45" t="s">
        <v>875</v>
      </c>
      <c r="C75" s="45" t="s">
        <v>876</v>
      </c>
      <c r="D75" s="45" t="s">
        <v>875</v>
      </c>
      <c r="E75" s="46" t="s">
        <v>832</v>
      </c>
      <c r="F75" s="45" t="n">
        <v>15</v>
      </c>
      <c r="G75" s="45" t="n">
        <v>15</v>
      </c>
      <c r="H75" s="45" t="n">
        <v>15</v>
      </c>
      <c r="I75" s="45" t="n">
        <v>15</v>
      </c>
      <c r="J75" s="45" t="n">
        <v>15</v>
      </c>
      <c r="K75" s="45" t="n">
        <v>15</v>
      </c>
      <c r="L75" s="45" t="n">
        <v>15</v>
      </c>
      <c r="M75" s="45" t="n">
        <v>15</v>
      </c>
      <c r="N75" s="45" t="n">
        <v>15</v>
      </c>
      <c r="O75" s="45" t="n">
        <v>15</v>
      </c>
      <c r="P75" s="45" t="n">
        <v>15</v>
      </c>
      <c r="Q75" s="45" t="n">
        <v>15</v>
      </c>
      <c r="R75" s="45" t="n">
        <v>15</v>
      </c>
      <c r="S75" s="45" t="n">
        <v>15</v>
      </c>
      <c r="T75" s="45" t="n">
        <v>15</v>
      </c>
      <c r="U75" s="45" t="n">
        <v>15</v>
      </c>
      <c r="V75" s="45" t="n">
        <v>15</v>
      </c>
      <c r="W75" s="45" t="n">
        <v>15</v>
      </c>
      <c r="X75" s="45" t="n">
        <v>15</v>
      </c>
      <c r="Y75" s="45" t="n">
        <v>10</v>
      </c>
      <c r="Z75" s="47" t="n">
        <v>0</v>
      </c>
      <c r="AA75" s="47" t="n">
        <v>0</v>
      </c>
      <c r="AB75" s="47" t="n">
        <v>0</v>
      </c>
      <c r="AC75" s="47" t="n">
        <v>0</v>
      </c>
      <c r="AD75" s="47" t="n">
        <v>0</v>
      </c>
      <c r="AE75" s="47" t="n">
        <v>0</v>
      </c>
      <c r="AF75" s="47" t="n">
        <v>0</v>
      </c>
      <c r="AG75" s="47" t="n">
        <v>0</v>
      </c>
      <c r="AH75" s="47" t="n">
        <v>0</v>
      </c>
      <c r="AI75" s="47" t="n">
        <v>0</v>
      </c>
      <c r="AJ75" s="47" t="n">
        <v>0</v>
      </c>
      <c r="AK75" s="47" t="n">
        <v>0</v>
      </c>
      <c r="AL75" s="47" t="n">
        <v>0</v>
      </c>
    </row>
    <row r="76" customFormat="false" ht="12.75" hidden="false" customHeight="false" outlineLevel="0" collapsed="false">
      <c r="A76" s="45" t="s">
        <v>101</v>
      </c>
      <c r="B76" s="45" t="s">
        <v>575</v>
      </c>
      <c r="C76" s="45" t="s">
        <v>576</v>
      </c>
      <c r="D76" s="45" t="s">
        <v>577</v>
      </c>
      <c r="E76" s="46" t="s">
        <v>877</v>
      </c>
      <c r="F76" s="45" t="n">
        <v>0</v>
      </c>
      <c r="G76" s="45" t="n">
        <v>0</v>
      </c>
      <c r="H76" s="45" t="n">
        <v>0</v>
      </c>
      <c r="I76" s="45" t="n">
        <v>0</v>
      </c>
      <c r="J76" s="45" t="n">
        <v>0</v>
      </c>
      <c r="K76" s="45" t="n">
        <v>0</v>
      </c>
      <c r="L76" s="45" t="n">
        <v>0</v>
      </c>
      <c r="M76" s="45" t="n">
        <v>0</v>
      </c>
      <c r="N76" s="45" t="n">
        <v>0</v>
      </c>
      <c r="O76" s="45" t="n">
        <v>0</v>
      </c>
      <c r="P76" s="45" t="n">
        <v>5</v>
      </c>
      <c r="Q76" s="45" t="n">
        <v>5</v>
      </c>
      <c r="R76" s="45" t="n">
        <v>5</v>
      </c>
      <c r="S76" s="45" t="n">
        <v>5</v>
      </c>
      <c r="T76" s="45" t="n">
        <v>5</v>
      </c>
      <c r="U76" s="45" t="n">
        <v>5</v>
      </c>
      <c r="V76" s="45" t="n">
        <v>5</v>
      </c>
      <c r="W76" s="45" t="n">
        <v>5</v>
      </c>
      <c r="X76" s="45" t="n">
        <v>5</v>
      </c>
      <c r="Y76" s="45" t="n">
        <v>5</v>
      </c>
      <c r="Z76" s="47" t="n">
        <v>5</v>
      </c>
      <c r="AA76" s="47" t="n">
        <v>5</v>
      </c>
      <c r="AB76" s="47" t="n">
        <v>5</v>
      </c>
      <c r="AC76" s="47" t="n">
        <v>5</v>
      </c>
      <c r="AD76" s="47" t="n">
        <v>5</v>
      </c>
      <c r="AE76" s="47" t="n">
        <v>5</v>
      </c>
      <c r="AF76" s="47" t="n">
        <v>5</v>
      </c>
      <c r="AG76" s="47" t="n">
        <v>5</v>
      </c>
      <c r="AH76" s="47" t="n">
        <v>5</v>
      </c>
      <c r="AI76" s="47" t="n">
        <v>5</v>
      </c>
      <c r="AJ76" s="47" t="n">
        <v>5</v>
      </c>
      <c r="AK76" s="47" t="n">
        <v>5</v>
      </c>
      <c r="AL76" s="47" t="n">
        <v>5</v>
      </c>
    </row>
    <row r="77" customFormat="false" ht="12.75" hidden="true" customHeight="false" outlineLevel="0" collapsed="false">
      <c r="A77" s="45" t="s">
        <v>101</v>
      </c>
      <c r="B77" s="45" t="s">
        <v>833</v>
      </c>
      <c r="C77" s="45" t="s">
        <v>834</v>
      </c>
      <c r="D77" s="45" t="s">
        <v>148</v>
      </c>
      <c r="E77" s="46" t="s">
        <v>877</v>
      </c>
      <c r="F77" s="45" t="n">
        <v>0</v>
      </c>
      <c r="G77" s="45" t="n">
        <v>0</v>
      </c>
      <c r="H77" s="45" t="n">
        <v>0</v>
      </c>
      <c r="I77" s="45" t="n">
        <v>0</v>
      </c>
      <c r="J77" s="45" t="n">
        <v>0</v>
      </c>
      <c r="K77" s="45" t="n">
        <v>0</v>
      </c>
      <c r="L77" s="45" t="n">
        <v>0</v>
      </c>
      <c r="M77" s="45" t="n">
        <v>2</v>
      </c>
      <c r="N77" s="45" t="n">
        <v>2</v>
      </c>
      <c r="O77" s="45" t="n">
        <v>2</v>
      </c>
      <c r="P77" s="45" t="n">
        <v>2</v>
      </c>
      <c r="Q77" s="45" t="n">
        <v>2</v>
      </c>
      <c r="R77" s="45" t="n">
        <v>2</v>
      </c>
      <c r="S77" s="45" t="n">
        <v>2</v>
      </c>
      <c r="T77" s="45" t="n">
        <v>2</v>
      </c>
      <c r="U77" s="45" t="n">
        <v>3</v>
      </c>
      <c r="V77" s="45" t="n">
        <v>4</v>
      </c>
      <c r="W77" s="45" t="n">
        <v>5</v>
      </c>
      <c r="X77" s="45" t="n">
        <v>0</v>
      </c>
      <c r="Y77" s="45" t="n">
        <v>0</v>
      </c>
      <c r="Z77" s="47" t="n">
        <v>0</v>
      </c>
      <c r="AA77" s="47" t="n">
        <v>0</v>
      </c>
      <c r="AB77" s="47" t="n">
        <v>0</v>
      </c>
      <c r="AC77" s="47" t="n">
        <v>0</v>
      </c>
      <c r="AD77" s="47" t="n">
        <v>0</v>
      </c>
      <c r="AE77" s="47" t="n">
        <v>0</v>
      </c>
      <c r="AF77" s="47" t="n">
        <v>0</v>
      </c>
      <c r="AG77" s="47" t="n">
        <v>0</v>
      </c>
      <c r="AH77" s="47" t="n">
        <v>0</v>
      </c>
      <c r="AI77" s="47" t="n">
        <v>0</v>
      </c>
      <c r="AJ77" s="47" t="n">
        <v>0</v>
      </c>
      <c r="AK77" s="47" t="n">
        <v>0</v>
      </c>
      <c r="AL77" s="47" t="n">
        <v>0</v>
      </c>
    </row>
    <row r="78" customFormat="false" ht="12.75" hidden="false" customHeight="false" outlineLevel="0" collapsed="false">
      <c r="A78" s="45" t="s">
        <v>114</v>
      </c>
      <c r="B78" s="45" t="s">
        <v>786</v>
      </c>
      <c r="C78" s="45" t="s">
        <v>787</v>
      </c>
      <c r="D78" s="45" t="s">
        <v>788</v>
      </c>
      <c r="E78" s="46" t="s">
        <v>877</v>
      </c>
      <c r="F78" s="45" t="n">
        <v>0</v>
      </c>
      <c r="G78" s="45" t="n">
        <v>0</v>
      </c>
      <c r="H78" s="45" t="n">
        <v>0</v>
      </c>
      <c r="I78" s="45" t="n">
        <v>0</v>
      </c>
      <c r="J78" s="45" t="n">
        <v>0</v>
      </c>
      <c r="K78" s="45" t="n">
        <v>0</v>
      </c>
      <c r="L78" s="45" t="n">
        <v>0</v>
      </c>
      <c r="M78" s="45" t="n">
        <v>0</v>
      </c>
      <c r="N78" s="45" t="n">
        <v>0</v>
      </c>
      <c r="O78" s="45" t="n">
        <v>40</v>
      </c>
      <c r="P78" s="45" t="n">
        <v>90</v>
      </c>
      <c r="Q78" s="45" t="n">
        <v>70</v>
      </c>
      <c r="R78" s="45" t="n">
        <v>85</v>
      </c>
      <c r="S78" s="45" t="n">
        <v>90</v>
      </c>
      <c r="T78" s="45" t="n">
        <v>90</v>
      </c>
      <c r="U78" s="45" t="n">
        <v>90</v>
      </c>
      <c r="V78" s="45" t="n">
        <v>110</v>
      </c>
      <c r="W78" s="45" t="n">
        <v>135</v>
      </c>
      <c r="X78" s="45" t="n">
        <v>145</v>
      </c>
      <c r="Y78" s="45" t="n">
        <v>150</v>
      </c>
      <c r="Z78" s="47" t="n">
        <v>150</v>
      </c>
      <c r="AA78" s="47" t="n">
        <v>150</v>
      </c>
      <c r="AB78" s="47" t="n">
        <v>150</v>
      </c>
      <c r="AC78" s="47" t="n">
        <v>150</v>
      </c>
      <c r="AD78" s="47" t="n">
        <v>150</v>
      </c>
      <c r="AE78" s="47" t="n">
        <v>150</v>
      </c>
      <c r="AF78" s="47" t="n">
        <v>150</v>
      </c>
      <c r="AG78" s="47" t="n">
        <v>150</v>
      </c>
      <c r="AH78" s="47" t="n">
        <v>150</v>
      </c>
      <c r="AI78" s="47" t="n">
        <v>150</v>
      </c>
      <c r="AJ78" s="47" t="n">
        <v>150</v>
      </c>
      <c r="AK78" s="47" t="n">
        <v>150</v>
      </c>
      <c r="AL78" s="47" t="n">
        <v>150</v>
      </c>
    </row>
    <row r="79" customFormat="false" ht="12.75" hidden="false" customHeight="false" outlineLevel="0" collapsed="false">
      <c r="A79" s="45" t="s">
        <v>267</v>
      </c>
      <c r="B79" s="45" t="s">
        <v>826</v>
      </c>
      <c r="C79" s="45" t="s">
        <v>827</v>
      </c>
      <c r="D79" s="45" t="s">
        <v>484</v>
      </c>
      <c r="E79" s="46" t="s">
        <v>877</v>
      </c>
      <c r="F79" s="45" t="n">
        <v>0</v>
      </c>
      <c r="G79" s="45" t="n">
        <v>0</v>
      </c>
      <c r="H79" s="45" t="n">
        <v>0</v>
      </c>
      <c r="I79" s="45" t="n">
        <v>0</v>
      </c>
      <c r="J79" s="45" t="n">
        <v>0</v>
      </c>
      <c r="K79" s="45" t="n">
        <v>0</v>
      </c>
      <c r="L79" s="45" t="n">
        <v>0</v>
      </c>
      <c r="M79" s="45" t="n">
        <v>0</v>
      </c>
      <c r="N79" s="45" t="n">
        <v>0</v>
      </c>
      <c r="O79" s="45" t="n">
        <v>0</v>
      </c>
      <c r="P79" s="45" t="n">
        <v>125</v>
      </c>
      <c r="Q79" s="45" t="n">
        <v>250</v>
      </c>
      <c r="R79" s="45" t="n">
        <v>250</v>
      </c>
      <c r="S79" s="45" t="n">
        <v>250</v>
      </c>
      <c r="T79" s="45" t="n">
        <v>250</v>
      </c>
      <c r="U79" s="45" t="n">
        <v>250</v>
      </c>
      <c r="V79" s="45" t="n">
        <v>250</v>
      </c>
      <c r="W79" s="45" t="n">
        <v>250</v>
      </c>
      <c r="X79" s="45" t="n">
        <v>250</v>
      </c>
      <c r="Y79" s="45" t="n">
        <v>250</v>
      </c>
      <c r="Z79" s="47" t="n">
        <v>250</v>
      </c>
      <c r="AA79" s="47" t="n">
        <v>250</v>
      </c>
      <c r="AB79" s="47" t="n">
        <v>250</v>
      </c>
      <c r="AC79" s="47" t="n">
        <v>250</v>
      </c>
      <c r="AD79" s="47" t="n">
        <v>270</v>
      </c>
      <c r="AE79" s="47" t="n">
        <v>240</v>
      </c>
      <c r="AF79" s="47" t="n">
        <v>240</v>
      </c>
      <c r="AG79" s="47" t="n">
        <v>240</v>
      </c>
      <c r="AH79" s="47" t="n">
        <v>240</v>
      </c>
      <c r="AI79" s="47" t="n">
        <v>240</v>
      </c>
      <c r="AJ79" s="47" t="n">
        <v>240</v>
      </c>
      <c r="AK79" s="47" t="n">
        <v>240</v>
      </c>
      <c r="AL79" s="47" t="n">
        <v>240</v>
      </c>
    </row>
    <row r="80" customFormat="false" ht="12.75" hidden="true" customHeight="false" outlineLevel="0" collapsed="false">
      <c r="A80" s="45" t="s">
        <v>267</v>
      </c>
      <c r="B80" s="45" t="s">
        <v>798</v>
      </c>
      <c r="C80" s="45" t="s">
        <v>799</v>
      </c>
      <c r="D80" s="45" t="s">
        <v>798</v>
      </c>
      <c r="E80" s="46" t="s">
        <v>877</v>
      </c>
      <c r="F80" s="45" t="n">
        <v>0</v>
      </c>
      <c r="G80" s="45" t="n">
        <v>0</v>
      </c>
      <c r="H80" s="45" t="n">
        <v>0</v>
      </c>
      <c r="I80" s="45" t="n">
        <v>0</v>
      </c>
      <c r="J80" s="45" t="n">
        <v>0</v>
      </c>
      <c r="K80" s="45" t="n">
        <v>0</v>
      </c>
      <c r="L80" s="45" t="n">
        <v>0</v>
      </c>
      <c r="M80" s="45" t="n">
        <v>5</v>
      </c>
      <c r="N80" s="45" t="n">
        <v>25</v>
      </c>
      <c r="O80" s="45" t="n">
        <v>50</v>
      </c>
      <c r="P80" s="45" t="n">
        <v>25</v>
      </c>
      <c r="Q80" s="45" t="n">
        <v>0</v>
      </c>
      <c r="R80" s="45" t="n">
        <v>0</v>
      </c>
      <c r="S80" s="45" t="n">
        <v>0</v>
      </c>
      <c r="T80" s="45" t="n">
        <v>0</v>
      </c>
      <c r="U80" s="45" t="n">
        <v>0</v>
      </c>
      <c r="V80" s="45" t="n">
        <v>0</v>
      </c>
      <c r="W80" s="45" t="n">
        <v>0</v>
      </c>
      <c r="X80" s="45" t="n">
        <v>0</v>
      </c>
      <c r="Y80" s="45" t="n">
        <v>0</v>
      </c>
      <c r="Z80" s="47" t="n">
        <v>0</v>
      </c>
      <c r="AA80" s="47" t="n">
        <v>0</v>
      </c>
      <c r="AB80" s="47" t="n">
        <v>0</v>
      </c>
      <c r="AC80" s="47" t="n">
        <v>0</v>
      </c>
      <c r="AD80" s="47" t="n">
        <v>0</v>
      </c>
      <c r="AE80" s="47" t="n">
        <v>0</v>
      </c>
      <c r="AF80" s="47" t="n">
        <v>0</v>
      </c>
      <c r="AG80" s="47" t="n">
        <v>0</v>
      </c>
      <c r="AH80" s="47" t="n">
        <v>0</v>
      </c>
      <c r="AI80" s="47" t="n">
        <v>0</v>
      </c>
      <c r="AJ80" s="47" t="n">
        <v>0</v>
      </c>
      <c r="AK80" s="47" t="n">
        <v>0</v>
      </c>
      <c r="AL80" s="47" t="n">
        <v>0</v>
      </c>
    </row>
    <row r="81" customFormat="false" ht="12.75" hidden="false" customHeight="false" outlineLevel="0" collapsed="false">
      <c r="A81" s="45" t="s">
        <v>272</v>
      </c>
      <c r="B81" s="45" t="s">
        <v>854</v>
      </c>
      <c r="C81" s="45" t="s">
        <v>855</v>
      </c>
      <c r="D81" s="45" t="s">
        <v>854</v>
      </c>
      <c r="E81" s="46" t="s">
        <v>877</v>
      </c>
      <c r="F81" s="45" t="n">
        <v>0</v>
      </c>
      <c r="G81" s="45" t="n">
        <v>0</v>
      </c>
      <c r="H81" s="45" t="n">
        <v>0</v>
      </c>
      <c r="I81" s="45" t="n">
        <v>5</v>
      </c>
      <c r="J81" s="45" t="n">
        <v>15</v>
      </c>
      <c r="K81" s="45" t="n">
        <v>15</v>
      </c>
      <c r="L81" s="45" t="n">
        <v>15</v>
      </c>
      <c r="M81" s="45" t="n">
        <v>15</v>
      </c>
      <c r="N81" s="45" t="n">
        <v>15</v>
      </c>
      <c r="O81" s="45" t="n">
        <v>15</v>
      </c>
      <c r="P81" s="45" t="n">
        <v>15</v>
      </c>
      <c r="Q81" s="45" t="n">
        <v>15</v>
      </c>
      <c r="R81" s="45" t="n">
        <v>15</v>
      </c>
      <c r="S81" s="45" t="n">
        <v>15</v>
      </c>
      <c r="T81" s="45" t="n">
        <v>15</v>
      </c>
      <c r="U81" s="45" t="n">
        <v>15</v>
      </c>
      <c r="V81" s="45" t="n">
        <v>15</v>
      </c>
      <c r="W81" s="45" t="n">
        <v>15</v>
      </c>
      <c r="X81" s="45" t="n">
        <v>15</v>
      </c>
      <c r="Y81" s="45" t="n">
        <v>15</v>
      </c>
      <c r="Z81" s="47" t="n">
        <v>15</v>
      </c>
      <c r="AA81" s="47" t="n">
        <v>15</v>
      </c>
      <c r="AB81" s="47" t="n">
        <v>15</v>
      </c>
      <c r="AC81" s="47" t="n">
        <v>15</v>
      </c>
      <c r="AD81" s="47" t="n">
        <v>15</v>
      </c>
      <c r="AE81" s="47" t="n">
        <v>0</v>
      </c>
      <c r="AF81" s="47" t="n">
        <v>0</v>
      </c>
      <c r="AG81" s="47" t="n">
        <v>0</v>
      </c>
      <c r="AH81" s="47" t="n">
        <v>0</v>
      </c>
      <c r="AI81" s="47" t="n">
        <v>0</v>
      </c>
      <c r="AJ81" s="47" t="n">
        <v>0</v>
      </c>
      <c r="AK81" s="47" t="n">
        <v>0</v>
      </c>
      <c r="AL81" s="47" t="n">
        <v>0</v>
      </c>
    </row>
    <row r="82" customFormat="false" ht="12.75" hidden="true" customHeight="false" outlineLevel="0" collapsed="false">
      <c r="A82" s="45" t="s">
        <v>308</v>
      </c>
      <c r="B82" s="45" t="s">
        <v>649</v>
      </c>
      <c r="C82" s="45" t="s">
        <v>649</v>
      </c>
      <c r="D82" s="45" t="s">
        <v>649</v>
      </c>
      <c r="E82" s="46" t="s">
        <v>877</v>
      </c>
      <c r="F82" s="45" t="n">
        <v>40</v>
      </c>
      <c r="G82" s="45" t="n">
        <v>75</v>
      </c>
      <c r="H82" s="45" t="n">
        <v>75</v>
      </c>
      <c r="I82" s="45" t="n">
        <v>75</v>
      </c>
      <c r="J82" s="45" t="n">
        <v>75</v>
      </c>
      <c r="K82" s="45" t="n">
        <v>75</v>
      </c>
      <c r="L82" s="45" t="n">
        <v>75</v>
      </c>
      <c r="M82" s="45" t="n">
        <v>75</v>
      </c>
      <c r="N82" s="45" t="n">
        <v>75</v>
      </c>
      <c r="O82" s="45" t="n">
        <v>0</v>
      </c>
      <c r="P82" s="45" t="n">
        <v>0</v>
      </c>
      <c r="Q82" s="45" t="n">
        <v>0</v>
      </c>
      <c r="R82" s="45" t="n">
        <v>0</v>
      </c>
      <c r="S82" s="45" t="n">
        <v>0</v>
      </c>
      <c r="T82" s="45" t="n">
        <v>0</v>
      </c>
      <c r="U82" s="45" t="n">
        <v>0</v>
      </c>
      <c r="V82" s="45" t="n">
        <v>0</v>
      </c>
      <c r="W82" s="45" t="n">
        <v>0</v>
      </c>
      <c r="X82" s="45" t="n">
        <v>0</v>
      </c>
      <c r="Y82" s="45" t="n">
        <v>0</v>
      </c>
      <c r="Z82" s="47" t="n">
        <v>0</v>
      </c>
      <c r="AA82" s="47" t="n">
        <v>0</v>
      </c>
      <c r="AB82" s="47" t="n">
        <v>0</v>
      </c>
      <c r="AC82" s="47" t="n">
        <v>0</v>
      </c>
      <c r="AD82" s="47" t="n">
        <v>0</v>
      </c>
      <c r="AE82" s="47" t="n">
        <v>0</v>
      </c>
      <c r="AF82" s="47" t="n">
        <v>0</v>
      </c>
      <c r="AG82" s="47" t="n">
        <v>0</v>
      </c>
      <c r="AH82" s="47" t="n">
        <v>0</v>
      </c>
      <c r="AI82" s="47" t="n">
        <v>0</v>
      </c>
      <c r="AJ82" s="47" t="n">
        <v>0</v>
      </c>
      <c r="AK82" s="47" t="n">
        <v>0</v>
      </c>
      <c r="AL82" s="47" t="n">
        <v>0</v>
      </c>
    </row>
    <row r="83" customFormat="false" ht="12.75" hidden="true" customHeight="false" outlineLevel="0" collapsed="false">
      <c r="A83" s="45" t="s">
        <v>308</v>
      </c>
      <c r="B83" s="45" t="s">
        <v>323</v>
      </c>
      <c r="C83" s="45" t="s">
        <v>801</v>
      </c>
      <c r="D83" s="45" t="s">
        <v>325</v>
      </c>
      <c r="E83" s="46" t="s">
        <v>877</v>
      </c>
      <c r="F83" s="45" t="n">
        <v>10</v>
      </c>
      <c r="G83" s="45" t="n">
        <v>20</v>
      </c>
      <c r="H83" s="45" t="n">
        <v>30</v>
      </c>
      <c r="I83" s="45" t="n">
        <v>30</v>
      </c>
      <c r="J83" s="45" t="n">
        <v>30</v>
      </c>
      <c r="K83" s="45" t="n">
        <v>30</v>
      </c>
      <c r="L83" s="45" t="n">
        <v>10</v>
      </c>
      <c r="M83" s="45" t="n">
        <v>0</v>
      </c>
      <c r="N83" s="45" t="n">
        <v>0</v>
      </c>
      <c r="O83" s="45" t="n">
        <v>0</v>
      </c>
      <c r="P83" s="45" t="n">
        <v>0</v>
      </c>
      <c r="Q83" s="45" t="n">
        <v>0</v>
      </c>
      <c r="R83" s="45" t="n">
        <v>0</v>
      </c>
      <c r="S83" s="45" t="n">
        <v>0</v>
      </c>
      <c r="T83" s="45" t="n">
        <v>0</v>
      </c>
      <c r="U83" s="45" t="n">
        <v>0</v>
      </c>
      <c r="V83" s="45" t="n">
        <v>0</v>
      </c>
      <c r="W83" s="45" t="n">
        <v>0</v>
      </c>
      <c r="X83" s="45" t="n">
        <v>0</v>
      </c>
      <c r="Y83" s="45" t="n">
        <v>0</v>
      </c>
      <c r="Z83" s="47" t="n">
        <v>0</v>
      </c>
      <c r="AA83" s="47" t="n">
        <v>0</v>
      </c>
      <c r="AB83" s="47" t="n">
        <v>0</v>
      </c>
      <c r="AC83" s="47" t="n">
        <v>0</v>
      </c>
      <c r="AD83" s="47" t="n">
        <v>0</v>
      </c>
      <c r="AE83" s="47" t="n">
        <v>0</v>
      </c>
      <c r="AF83" s="47" t="n">
        <v>0</v>
      </c>
      <c r="AG83" s="47" t="n">
        <v>0</v>
      </c>
      <c r="AH83" s="47" t="n">
        <v>0</v>
      </c>
      <c r="AI83" s="47" t="n">
        <v>0</v>
      </c>
      <c r="AJ83" s="47" t="n">
        <v>0</v>
      </c>
      <c r="AK83" s="47" t="n">
        <v>0</v>
      </c>
      <c r="AL83" s="47" t="n">
        <v>0</v>
      </c>
    </row>
    <row r="84" customFormat="false" ht="12.75" hidden="false" customHeight="false" outlineLevel="0" collapsed="false">
      <c r="A84" s="45" t="s">
        <v>308</v>
      </c>
      <c r="B84" s="45" t="s">
        <v>323</v>
      </c>
      <c r="C84" s="45" t="s">
        <v>323</v>
      </c>
      <c r="D84" s="45" t="s">
        <v>325</v>
      </c>
      <c r="E84" s="46" t="s">
        <v>877</v>
      </c>
      <c r="F84" s="45" t="n">
        <v>50</v>
      </c>
      <c r="G84" s="45" t="n">
        <v>50</v>
      </c>
      <c r="H84" s="45" t="n">
        <v>50</v>
      </c>
      <c r="I84" s="45" t="n">
        <v>50</v>
      </c>
      <c r="J84" s="45" t="n">
        <v>50</v>
      </c>
      <c r="K84" s="45" t="n">
        <v>50</v>
      </c>
      <c r="L84" s="45" t="n">
        <v>50</v>
      </c>
      <c r="M84" s="45" t="n">
        <v>40</v>
      </c>
      <c r="N84" s="45" t="n">
        <v>25</v>
      </c>
      <c r="O84" s="45" t="n">
        <v>25</v>
      </c>
      <c r="P84" s="45" t="n">
        <v>25</v>
      </c>
      <c r="Q84" s="45" t="n">
        <v>25</v>
      </c>
      <c r="R84" s="45" t="n">
        <v>25</v>
      </c>
      <c r="S84" s="45" t="n">
        <v>25</v>
      </c>
      <c r="T84" s="45" t="n">
        <v>25</v>
      </c>
      <c r="U84" s="45" t="n">
        <v>25</v>
      </c>
      <c r="V84" s="45" t="n">
        <v>25</v>
      </c>
      <c r="W84" s="45" t="n">
        <v>25</v>
      </c>
      <c r="X84" s="45" t="n">
        <v>25</v>
      </c>
      <c r="Y84" s="45" t="n">
        <v>25</v>
      </c>
      <c r="Z84" s="47" t="n">
        <v>25</v>
      </c>
      <c r="AA84" s="47" t="n">
        <v>25</v>
      </c>
      <c r="AB84" s="47" t="n">
        <v>25</v>
      </c>
      <c r="AC84" s="47" t="n">
        <v>25</v>
      </c>
      <c r="AD84" s="47" t="n">
        <v>25</v>
      </c>
      <c r="AE84" s="47" t="n">
        <v>25</v>
      </c>
      <c r="AF84" s="47" t="n">
        <v>25</v>
      </c>
      <c r="AG84" s="47" t="n">
        <v>25</v>
      </c>
      <c r="AH84" s="47" t="n">
        <v>25</v>
      </c>
      <c r="AI84" s="47" t="n">
        <v>25</v>
      </c>
      <c r="AJ84" s="47" t="n">
        <v>25</v>
      </c>
      <c r="AK84" s="47" t="n">
        <v>25</v>
      </c>
      <c r="AL84" s="47" t="n">
        <v>25</v>
      </c>
    </row>
    <row r="85" customFormat="false" ht="12.75" hidden="true" customHeight="false" outlineLevel="0" collapsed="false">
      <c r="A85" s="45" t="s">
        <v>340</v>
      </c>
      <c r="B85" s="45" t="s">
        <v>183</v>
      </c>
      <c r="C85" s="45" t="s">
        <v>406</v>
      </c>
      <c r="D85" s="45" t="s">
        <v>183</v>
      </c>
      <c r="E85" s="46" t="s">
        <v>877</v>
      </c>
      <c r="F85" s="45" t="n">
        <v>0</v>
      </c>
      <c r="G85" s="45" t="n">
        <v>0</v>
      </c>
      <c r="H85" s="45" t="n">
        <v>0</v>
      </c>
      <c r="I85" s="45" t="n">
        <v>5</v>
      </c>
      <c r="J85" s="45" t="n">
        <v>60</v>
      </c>
      <c r="K85" s="45" t="n">
        <v>75</v>
      </c>
      <c r="L85" s="45" t="n">
        <v>75</v>
      </c>
      <c r="M85" s="45" t="n">
        <v>75</v>
      </c>
      <c r="N85" s="45" t="n">
        <v>75</v>
      </c>
      <c r="O85" s="45" t="n">
        <v>20</v>
      </c>
      <c r="P85" s="45" t="n">
        <v>0</v>
      </c>
      <c r="Q85" s="45" t="n">
        <v>0</v>
      </c>
      <c r="R85" s="45" t="n">
        <v>0</v>
      </c>
      <c r="S85" s="45" t="n">
        <v>0</v>
      </c>
      <c r="T85" s="45" t="n">
        <v>0</v>
      </c>
      <c r="U85" s="45" t="n">
        <v>0</v>
      </c>
      <c r="V85" s="45" t="n">
        <v>0</v>
      </c>
      <c r="W85" s="45" t="n">
        <v>0</v>
      </c>
      <c r="X85" s="45" t="n">
        <v>0</v>
      </c>
      <c r="Y85" s="45" t="n">
        <v>0</v>
      </c>
      <c r="Z85" s="47" t="n">
        <v>0</v>
      </c>
      <c r="AA85" s="47" t="n">
        <v>0</v>
      </c>
      <c r="AB85" s="47" t="n">
        <v>0</v>
      </c>
      <c r="AC85" s="47" t="n">
        <v>0</v>
      </c>
      <c r="AD85" s="47" t="n">
        <v>0</v>
      </c>
      <c r="AE85" s="47" t="n">
        <v>0</v>
      </c>
      <c r="AF85" s="47" t="n">
        <v>0</v>
      </c>
      <c r="AG85" s="47" t="n">
        <v>0</v>
      </c>
      <c r="AH85" s="47" t="n">
        <v>0</v>
      </c>
      <c r="AI85" s="47" t="n">
        <v>0</v>
      </c>
      <c r="AJ85" s="47" t="n">
        <v>0</v>
      </c>
      <c r="AK85" s="47" t="n">
        <v>0</v>
      </c>
      <c r="AL85" s="47" t="n">
        <v>0</v>
      </c>
    </row>
    <row r="87" customFormat="false" ht="12.75" hidden="false" customHeight="false" outlineLevel="0" collapsed="false">
      <c r="D87" s="51" t="s">
        <v>411</v>
      </c>
      <c r="F87" s="46" t="n">
        <v>1755</v>
      </c>
      <c r="G87" s="46" t="n">
        <v>1775</v>
      </c>
      <c r="H87" s="46" t="n">
        <v>1810</v>
      </c>
      <c r="I87" s="46" t="n">
        <v>1895</v>
      </c>
      <c r="J87" s="46" t="n">
        <v>1955</v>
      </c>
      <c r="K87" s="46" t="n">
        <v>1935</v>
      </c>
      <c r="L87" s="46" t="n">
        <v>1875</v>
      </c>
      <c r="M87" s="46" t="n">
        <v>1847</v>
      </c>
      <c r="N87" s="46" t="n">
        <v>1845</v>
      </c>
      <c r="O87" s="46" t="n">
        <v>1725</v>
      </c>
      <c r="P87" s="46" t="n">
        <v>1695</v>
      </c>
      <c r="Q87" s="46" t="n">
        <v>1700</v>
      </c>
      <c r="R87" s="46" t="n">
        <v>1877</v>
      </c>
      <c r="S87" s="46" t="n">
        <v>1927</v>
      </c>
      <c r="T87" s="46" t="n">
        <v>2017</v>
      </c>
      <c r="U87" s="46" t="n">
        <v>2148</v>
      </c>
      <c r="V87" s="46" t="n">
        <v>2421</v>
      </c>
      <c r="W87" s="46" t="n">
        <v>2700</v>
      </c>
      <c r="X87" s="46" t="n">
        <v>2755</v>
      </c>
      <c r="Y87" s="46" t="n">
        <v>2847</v>
      </c>
      <c r="Z87" s="52" t="n">
        <v>2935</v>
      </c>
      <c r="AA87" s="52" t="n">
        <v>2940</v>
      </c>
      <c r="AB87" s="52" t="n">
        <v>3020</v>
      </c>
      <c r="AC87" s="52" t="n">
        <v>3340</v>
      </c>
      <c r="AD87" s="52" t="n">
        <v>3505</v>
      </c>
      <c r="AE87" s="52" t="n">
        <v>3490</v>
      </c>
      <c r="AF87" s="52" t="n">
        <v>3380</v>
      </c>
      <c r="AG87" s="52" t="n">
        <v>3370</v>
      </c>
      <c r="AH87" s="52" t="n">
        <v>3440</v>
      </c>
      <c r="AI87" s="52" t="n">
        <v>3535</v>
      </c>
      <c r="AJ87" s="52" t="n">
        <v>3645</v>
      </c>
      <c r="AK87" s="52" t="n">
        <v>3830</v>
      </c>
      <c r="AL87" s="52" t="n">
        <v>4050</v>
      </c>
    </row>
    <row r="88" customFormat="false" ht="12.75" hidden="false" customHeight="false" outlineLevel="0" collapsed="false">
      <c r="D88" s="51" t="s">
        <v>878</v>
      </c>
      <c r="F88" s="46" t="n">
        <v>0</v>
      </c>
      <c r="G88" s="46" t="n">
        <v>0</v>
      </c>
      <c r="H88" s="46" t="n">
        <v>0</v>
      </c>
      <c r="I88" s="46" t="n">
        <v>0</v>
      </c>
      <c r="J88" s="46" t="n">
        <v>0</v>
      </c>
      <c r="K88" s="46" t="n">
        <v>0</v>
      </c>
      <c r="L88" s="46" t="n">
        <v>30</v>
      </c>
      <c r="M88" s="46" t="n">
        <v>50</v>
      </c>
      <c r="N88" s="46" t="n">
        <v>65</v>
      </c>
      <c r="O88" s="46" t="n">
        <v>90</v>
      </c>
      <c r="P88" s="46" t="n">
        <v>125</v>
      </c>
      <c r="Q88" s="46" t="n">
        <v>245</v>
      </c>
      <c r="R88" s="46" t="n">
        <v>390</v>
      </c>
      <c r="S88" s="46" t="n">
        <v>445</v>
      </c>
      <c r="T88" s="46" t="n">
        <v>575</v>
      </c>
      <c r="U88" s="46" t="n">
        <v>710</v>
      </c>
      <c r="V88" s="46" t="n">
        <v>955</v>
      </c>
      <c r="W88" s="46" t="n">
        <v>1380</v>
      </c>
      <c r="X88" s="46" t="n">
        <v>1490</v>
      </c>
      <c r="Y88" s="46" t="n">
        <v>1695</v>
      </c>
      <c r="Z88" s="52" t="n">
        <v>1880</v>
      </c>
      <c r="AA88" s="52" t="n">
        <v>1885</v>
      </c>
      <c r="AB88" s="52" t="n">
        <v>1975</v>
      </c>
      <c r="AC88" s="52" t="n">
        <v>2290</v>
      </c>
      <c r="AD88" s="52" t="n">
        <v>2470</v>
      </c>
      <c r="AE88" s="52" t="n">
        <v>2495</v>
      </c>
      <c r="AF88" s="52" t="n">
        <v>2375</v>
      </c>
      <c r="AG88" s="52" t="n">
        <v>2360</v>
      </c>
      <c r="AH88" s="52" t="n">
        <v>2425</v>
      </c>
      <c r="AI88" s="52" t="n">
        <v>2520</v>
      </c>
      <c r="AJ88" s="52" t="n">
        <v>2630</v>
      </c>
      <c r="AK88" s="52" t="n">
        <v>2805</v>
      </c>
      <c r="AL88" s="52" t="n">
        <v>3015</v>
      </c>
    </row>
  </sheetData>
  <printOptions headings="false" gridLines="false" gridLinesSet="true" horizontalCentered="false" verticalCentered="false"/>
  <pageMargins left="0" right="0" top="0.75" bottom="0.5" header="0.511811023622047" footer="0.25"/>
  <pageSetup paperSize="1" scale="75" fitToWidth="1" fitToHeight="1" pageOrder="downThenOver" orientation="landscape" blackAndWhite="false" draft="false" cellComments="none" firstPageNumber="43" useFirstPageNumber="true" horizontalDpi="300" verticalDpi="300" copies="1"/>
  <headerFooter differentFirst="false" differentOddEven="false">
    <oddHeader/>
    <oddFooter>&amp;L&amp;11RISI-World Market Pulp Capacity&amp;C&amp;11&amp;P&amp;R&amp;11Mechanical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60" zoomScalePageLayoutView="100" workbookViewId="0">
      <selection pane="topLeft" activeCell="D69" activeCellId="0" sqref="D69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35" width="16.7"/>
    <col collapsed="false" customWidth="true" hidden="false" outlineLevel="0" max="2" min="2" style="35" width="19.85"/>
    <col collapsed="false" customWidth="true" hidden="false" outlineLevel="0" max="3" min="3" style="35" width="14.7"/>
    <col collapsed="false" customWidth="true" hidden="false" outlineLevel="0" max="4" min="4" style="35" width="21.7"/>
    <col collapsed="false" customWidth="true" hidden="false" outlineLevel="0" max="5" min="5" style="35" width="8.41"/>
    <col collapsed="false" customWidth="false" hidden="true" outlineLevel="0" max="24" min="6" style="35" width="7.99"/>
    <col collapsed="false" customWidth="true" hidden="true" outlineLevel="0" max="25" min="25" style="35" width="6.99"/>
    <col collapsed="false" customWidth="false" hidden="false" outlineLevel="0" max="38" min="26" style="36" width="7.99"/>
    <col collapsed="false" customWidth="false" hidden="false" outlineLevel="0" max="257" min="39" style="35" width="7.99"/>
  </cols>
  <sheetData>
    <row r="1" customFormat="false" ht="15.75" hidden="false" customHeight="false" outlineLevel="0" collapsed="false">
      <c r="A1" s="37" t="s">
        <v>879</v>
      </c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customFormat="false" ht="15.75" hidden="false" customHeight="false" outlineLevel="0" collapsed="false">
      <c r="A2" s="40" t="s">
        <v>89</v>
      </c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customFormat="false" ht="15.75" hidden="false" customHeight="false" outlineLevel="0" collapsed="false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customFormat="false" ht="12.75" hidden="false" customHeight="false" outlineLevel="0" collapsed="false">
      <c r="A4" s="42" t="s">
        <v>2</v>
      </c>
      <c r="B4" s="43" t="s">
        <v>3</v>
      </c>
      <c r="C4" s="43" t="s">
        <v>4</v>
      </c>
      <c r="D4" s="43" t="s">
        <v>6</v>
      </c>
      <c r="E4" s="43" t="s">
        <v>7</v>
      </c>
      <c r="F4" s="43" t="n">
        <v>1972</v>
      </c>
      <c r="G4" s="43" t="n">
        <v>1973</v>
      </c>
      <c r="H4" s="43" t="n">
        <v>1974</v>
      </c>
      <c r="I4" s="43" t="n">
        <v>1975</v>
      </c>
      <c r="J4" s="43" t="n">
        <v>1976</v>
      </c>
      <c r="K4" s="43" t="n">
        <v>1977</v>
      </c>
      <c r="L4" s="43" t="n">
        <v>1978</v>
      </c>
      <c r="M4" s="43" t="n">
        <v>1979</v>
      </c>
      <c r="N4" s="43" t="n">
        <v>1980</v>
      </c>
      <c r="O4" s="43" t="n">
        <v>1981</v>
      </c>
      <c r="P4" s="43" t="n">
        <v>1982</v>
      </c>
      <c r="Q4" s="43" t="n">
        <v>1983</v>
      </c>
      <c r="R4" s="43" t="n">
        <v>1984</v>
      </c>
      <c r="S4" s="43" t="n">
        <v>1985</v>
      </c>
      <c r="T4" s="43" t="n">
        <v>1986</v>
      </c>
      <c r="U4" s="43" t="n">
        <v>1987</v>
      </c>
      <c r="V4" s="43" t="n">
        <v>1988</v>
      </c>
      <c r="W4" s="43" t="n">
        <v>1989</v>
      </c>
      <c r="X4" s="43" t="n">
        <v>1990</v>
      </c>
      <c r="Y4" s="43" t="n">
        <v>1991</v>
      </c>
      <c r="Z4" s="44" t="n">
        <v>1992</v>
      </c>
      <c r="AA4" s="44" t="n">
        <v>1993</v>
      </c>
      <c r="AB4" s="44" t="n">
        <v>1994</v>
      </c>
      <c r="AC4" s="44" t="n">
        <v>1995</v>
      </c>
      <c r="AD4" s="44" t="n">
        <v>1996</v>
      </c>
      <c r="AE4" s="44" t="n">
        <v>1997</v>
      </c>
      <c r="AF4" s="44" t="n">
        <v>1998</v>
      </c>
      <c r="AG4" s="44" t="n">
        <v>1999</v>
      </c>
      <c r="AH4" s="44" t="n">
        <v>2000</v>
      </c>
      <c r="AI4" s="44" t="n">
        <v>2001</v>
      </c>
      <c r="AJ4" s="44" t="n">
        <v>2002</v>
      </c>
      <c r="AK4" s="44" t="n">
        <v>2003</v>
      </c>
      <c r="AL4" s="44" t="n">
        <v>2004</v>
      </c>
    </row>
    <row r="6" customFormat="false" ht="11.25" hidden="true" customHeight="false" outlineLevel="0" collapsed="false">
      <c r="A6" s="35" t="s">
        <v>416</v>
      </c>
      <c r="B6" s="35" t="s">
        <v>417</v>
      </c>
      <c r="C6" s="35" t="s">
        <v>880</v>
      </c>
      <c r="D6" s="35" t="s">
        <v>419</v>
      </c>
      <c r="E6" s="77" t="s">
        <v>881</v>
      </c>
      <c r="F6" s="35" t="n">
        <v>0</v>
      </c>
      <c r="G6" s="35" t="n">
        <v>0</v>
      </c>
      <c r="H6" s="35" t="n">
        <v>0</v>
      </c>
      <c r="I6" s="35" t="n">
        <v>0</v>
      </c>
      <c r="J6" s="35" t="n">
        <v>0</v>
      </c>
      <c r="K6" s="35" t="n">
        <v>0</v>
      </c>
      <c r="L6" s="35" t="n">
        <v>0</v>
      </c>
      <c r="M6" s="35" t="n">
        <v>0</v>
      </c>
      <c r="N6" s="35" t="n">
        <v>0</v>
      </c>
      <c r="O6" s="35" t="n">
        <v>0</v>
      </c>
      <c r="P6" s="35" t="n">
        <v>0</v>
      </c>
      <c r="Q6" s="35" t="n">
        <v>0</v>
      </c>
      <c r="R6" s="35" t="n">
        <v>0</v>
      </c>
      <c r="S6" s="35" t="n">
        <v>0</v>
      </c>
      <c r="T6" s="35" t="n">
        <v>0</v>
      </c>
      <c r="U6" s="35" t="n">
        <v>30</v>
      </c>
      <c r="V6" s="35" t="n">
        <v>50</v>
      </c>
      <c r="W6" s="35" t="n">
        <v>60</v>
      </c>
      <c r="X6" s="35" t="n">
        <v>30</v>
      </c>
      <c r="Y6" s="35" t="n">
        <v>50</v>
      </c>
      <c r="Z6" s="36" t="n">
        <v>0</v>
      </c>
      <c r="AA6" s="36" t="n">
        <v>0</v>
      </c>
      <c r="AB6" s="36" t="n">
        <v>0</v>
      </c>
      <c r="AC6" s="36" t="n">
        <v>0</v>
      </c>
      <c r="AD6" s="36" t="n">
        <v>0</v>
      </c>
      <c r="AE6" s="36" t="n">
        <v>0</v>
      </c>
      <c r="AF6" s="36" t="n">
        <v>0</v>
      </c>
      <c r="AG6" s="36" t="n">
        <v>0</v>
      </c>
      <c r="AH6" s="36" t="n">
        <v>0</v>
      </c>
      <c r="AI6" s="36" t="n">
        <v>0</v>
      </c>
      <c r="AJ6" s="36" t="n">
        <v>0</v>
      </c>
      <c r="AK6" s="36" t="n">
        <v>0</v>
      </c>
      <c r="AL6" s="36" t="n">
        <v>0</v>
      </c>
      <c r="AN6" s="35" t="n">
        <v>0</v>
      </c>
    </row>
    <row r="7" customFormat="false" ht="12.75" hidden="false" customHeight="false" outlineLevel="0" collapsed="false">
      <c r="A7" s="45" t="s">
        <v>882</v>
      </c>
      <c r="B7" s="45" t="s">
        <v>883</v>
      </c>
      <c r="C7" s="45" t="s">
        <v>884</v>
      </c>
      <c r="D7" s="45" t="s">
        <v>883</v>
      </c>
      <c r="E7" s="46" t="s">
        <v>881</v>
      </c>
      <c r="F7" s="45" t="n">
        <v>90</v>
      </c>
      <c r="G7" s="45" t="n">
        <v>90</v>
      </c>
      <c r="H7" s="45" t="n">
        <v>90</v>
      </c>
      <c r="I7" s="45" t="n">
        <v>90</v>
      </c>
      <c r="J7" s="45" t="n">
        <v>65</v>
      </c>
      <c r="K7" s="45" t="n">
        <v>65</v>
      </c>
      <c r="L7" s="45" t="n">
        <v>65</v>
      </c>
      <c r="M7" s="45" t="n">
        <v>65</v>
      </c>
      <c r="N7" s="45" t="n">
        <v>65</v>
      </c>
      <c r="O7" s="45" t="n">
        <v>65</v>
      </c>
      <c r="P7" s="45" t="n">
        <v>65</v>
      </c>
      <c r="Q7" s="45" t="n">
        <v>65</v>
      </c>
      <c r="R7" s="45" t="n">
        <v>65</v>
      </c>
      <c r="S7" s="45" t="n">
        <v>65</v>
      </c>
      <c r="T7" s="45" t="n">
        <v>65</v>
      </c>
      <c r="U7" s="45" t="n">
        <v>65</v>
      </c>
      <c r="V7" s="45" t="n">
        <v>65</v>
      </c>
      <c r="W7" s="45" t="n">
        <v>70</v>
      </c>
      <c r="X7" s="45" t="n">
        <v>70</v>
      </c>
      <c r="Y7" s="45" t="n">
        <v>70</v>
      </c>
      <c r="Z7" s="47" t="n">
        <v>70</v>
      </c>
      <c r="AA7" s="47" t="n">
        <v>70</v>
      </c>
      <c r="AB7" s="47" t="n">
        <v>70</v>
      </c>
      <c r="AC7" s="47" t="n">
        <v>70</v>
      </c>
      <c r="AD7" s="47" t="n">
        <v>70</v>
      </c>
      <c r="AE7" s="47" t="n">
        <v>70</v>
      </c>
      <c r="AF7" s="47" t="n">
        <v>50</v>
      </c>
      <c r="AG7" s="47" t="n">
        <v>30</v>
      </c>
      <c r="AH7" s="47" t="n">
        <v>30</v>
      </c>
      <c r="AI7" s="47" t="n">
        <v>30</v>
      </c>
      <c r="AJ7" s="47" t="n">
        <v>30</v>
      </c>
      <c r="AK7" s="47" t="n">
        <v>30</v>
      </c>
      <c r="AL7" s="47" t="n">
        <v>30</v>
      </c>
    </row>
    <row r="8" customFormat="false" ht="12.75" hidden="true" customHeight="false" outlineLevel="0" collapsed="false">
      <c r="A8" s="45" t="s">
        <v>882</v>
      </c>
      <c r="B8" s="45" t="s">
        <v>883</v>
      </c>
      <c r="C8" s="45" t="s">
        <v>885</v>
      </c>
      <c r="D8" s="45" t="s">
        <v>886</v>
      </c>
      <c r="E8" s="46" t="s">
        <v>881</v>
      </c>
      <c r="F8" s="45" t="n">
        <v>35</v>
      </c>
      <c r="G8" s="45" t="n">
        <v>35</v>
      </c>
      <c r="H8" s="45" t="n">
        <v>35</v>
      </c>
      <c r="I8" s="45" t="n">
        <v>10</v>
      </c>
      <c r="J8" s="45" t="n">
        <v>0</v>
      </c>
      <c r="K8" s="45" t="n">
        <v>0</v>
      </c>
      <c r="L8" s="45" t="n">
        <v>0</v>
      </c>
      <c r="M8" s="45" t="n">
        <v>0</v>
      </c>
      <c r="N8" s="45" t="n">
        <v>0</v>
      </c>
      <c r="O8" s="45" t="n">
        <v>0</v>
      </c>
      <c r="P8" s="45" t="n">
        <v>0</v>
      </c>
      <c r="Q8" s="45" t="n">
        <v>0</v>
      </c>
      <c r="R8" s="45" t="n">
        <v>0</v>
      </c>
      <c r="S8" s="45" t="n">
        <v>0</v>
      </c>
      <c r="T8" s="45" t="n">
        <v>0</v>
      </c>
      <c r="U8" s="45" t="n">
        <v>0</v>
      </c>
      <c r="V8" s="45" t="n">
        <v>0</v>
      </c>
      <c r="W8" s="45" t="n">
        <v>0</v>
      </c>
      <c r="X8" s="45" t="n">
        <v>0</v>
      </c>
      <c r="Y8" s="45" t="n">
        <v>0</v>
      </c>
      <c r="Z8" s="47" t="n">
        <v>0</v>
      </c>
      <c r="AA8" s="47" t="n">
        <v>0</v>
      </c>
      <c r="AB8" s="47" t="n">
        <v>0</v>
      </c>
      <c r="AC8" s="47" t="n">
        <v>0</v>
      </c>
      <c r="AD8" s="47" t="n">
        <v>0</v>
      </c>
      <c r="AE8" s="47" t="n">
        <v>0</v>
      </c>
      <c r="AF8" s="47" t="n">
        <v>0</v>
      </c>
      <c r="AG8" s="47" t="n">
        <v>0</v>
      </c>
      <c r="AH8" s="47" t="n">
        <v>0</v>
      </c>
      <c r="AI8" s="47" t="n">
        <v>0</v>
      </c>
      <c r="AJ8" s="47" t="n">
        <v>0</v>
      </c>
      <c r="AK8" s="47" t="n">
        <v>0</v>
      </c>
      <c r="AL8" s="47" t="n">
        <v>0</v>
      </c>
    </row>
    <row r="9" customFormat="false" ht="12.75" hidden="false" customHeight="false" outlineLevel="0" collapsed="false">
      <c r="A9" s="45" t="s">
        <v>607</v>
      </c>
      <c r="B9" s="45" t="s">
        <v>887</v>
      </c>
      <c r="C9" s="45" t="s">
        <v>888</v>
      </c>
      <c r="D9" s="45" t="s">
        <v>889</v>
      </c>
      <c r="E9" s="46" t="s">
        <v>881</v>
      </c>
      <c r="F9" s="45" t="n">
        <v>50</v>
      </c>
      <c r="G9" s="45" t="n">
        <v>50</v>
      </c>
      <c r="H9" s="45" t="n">
        <v>50</v>
      </c>
      <c r="I9" s="45" t="n">
        <v>50</v>
      </c>
      <c r="J9" s="45" t="n">
        <v>50</v>
      </c>
      <c r="K9" s="45" t="n">
        <v>50</v>
      </c>
      <c r="L9" s="45" t="n">
        <v>50</v>
      </c>
      <c r="M9" s="45" t="n">
        <v>50</v>
      </c>
      <c r="N9" s="45" t="n">
        <v>50</v>
      </c>
      <c r="O9" s="45" t="n">
        <v>50</v>
      </c>
      <c r="P9" s="45" t="n">
        <v>50</v>
      </c>
      <c r="Q9" s="45" t="n">
        <v>50</v>
      </c>
      <c r="R9" s="45" t="n">
        <v>50</v>
      </c>
      <c r="S9" s="45" t="n">
        <v>50</v>
      </c>
      <c r="T9" s="45" t="n">
        <v>50</v>
      </c>
      <c r="U9" s="45" t="n">
        <v>50</v>
      </c>
      <c r="V9" s="45" t="n">
        <v>50</v>
      </c>
      <c r="W9" s="45" t="n">
        <v>50</v>
      </c>
      <c r="X9" s="45" t="n">
        <v>40</v>
      </c>
      <c r="Y9" s="45" t="n">
        <v>40</v>
      </c>
      <c r="Z9" s="47" t="n">
        <v>40</v>
      </c>
      <c r="AA9" s="47" t="n">
        <v>30</v>
      </c>
      <c r="AB9" s="47" t="n">
        <v>0</v>
      </c>
      <c r="AC9" s="47" t="n">
        <v>0</v>
      </c>
      <c r="AD9" s="47" t="n">
        <v>0</v>
      </c>
      <c r="AE9" s="47" t="n">
        <v>0</v>
      </c>
      <c r="AF9" s="47" t="n">
        <v>0</v>
      </c>
      <c r="AG9" s="47" t="n">
        <v>0</v>
      </c>
      <c r="AH9" s="47" t="n">
        <v>0</v>
      </c>
      <c r="AI9" s="47" t="n">
        <v>0</v>
      </c>
      <c r="AJ9" s="47" t="n">
        <v>0</v>
      </c>
      <c r="AK9" s="47" t="n">
        <v>0</v>
      </c>
      <c r="AL9" s="47" t="n">
        <v>0</v>
      </c>
    </row>
    <row r="10" customFormat="false" ht="12.75" hidden="true" customHeight="false" outlineLevel="0" collapsed="false">
      <c r="A10" s="45" t="s">
        <v>607</v>
      </c>
      <c r="B10" s="45" t="s">
        <v>611</v>
      </c>
      <c r="C10" s="45" t="s">
        <v>612</v>
      </c>
      <c r="D10" s="45" t="s">
        <v>613</v>
      </c>
      <c r="E10" s="46" t="s">
        <v>881</v>
      </c>
      <c r="F10" s="45" t="n">
        <v>20</v>
      </c>
      <c r="G10" s="45" t="n">
        <v>20</v>
      </c>
      <c r="H10" s="45" t="n">
        <v>20</v>
      </c>
      <c r="I10" s="45" t="n">
        <v>20</v>
      </c>
      <c r="J10" s="45" t="n">
        <v>20</v>
      </c>
      <c r="K10" s="45" t="n">
        <v>20</v>
      </c>
      <c r="L10" s="45" t="n">
        <v>20</v>
      </c>
      <c r="M10" s="45" t="n">
        <v>20</v>
      </c>
      <c r="N10" s="45" t="n">
        <v>25</v>
      </c>
      <c r="O10" s="45" t="n">
        <v>30</v>
      </c>
      <c r="P10" s="45" t="n">
        <v>35</v>
      </c>
      <c r="Q10" s="45" t="n">
        <v>40</v>
      </c>
      <c r="R10" s="45" t="n">
        <v>40</v>
      </c>
      <c r="S10" s="45" t="n">
        <v>40</v>
      </c>
      <c r="T10" s="45" t="n">
        <v>40</v>
      </c>
      <c r="U10" s="45" t="n">
        <v>40</v>
      </c>
      <c r="V10" s="45" t="n">
        <v>50</v>
      </c>
      <c r="W10" s="45" t="n">
        <v>60</v>
      </c>
      <c r="X10" s="45" t="n">
        <v>45</v>
      </c>
      <c r="Y10" s="45" t="n">
        <v>20</v>
      </c>
      <c r="Z10" s="47" t="n">
        <v>0</v>
      </c>
      <c r="AA10" s="47" t="n">
        <v>0</v>
      </c>
      <c r="AB10" s="47" t="n">
        <v>0</v>
      </c>
      <c r="AC10" s="47" t="n">
        <v>0</v>
      </c>
      <c r="AD10" s="47" t="n">
        <v>0</v>
      </c>
      <c r="AE10" s="47" t="n">
        <v>0</v>
      </c>
      <c r="AF10" s="47" t="n">
        <v>0</v>
      </c>
      <c r="AG10" s="47" t="n">
        <v>0</v>
      </c>
      <c r="AH10" s="47" t="n">
        <v>0</v>
      </c>
      <c r="AI10" s="47" t="n">
        <v>0</v>
      </c>
      <c r="AJ10" s="47" t="n">
        <v>0</v>
      </c>
      <c r="AK10" s="47" t="n">
        <v>0</v>
      </c>
      <c r="AL10" s="47" t="n">
        <v>0</v>
      </c>
    </row>
    <row r="11" customFormat="false" ht="12.75" hidden="false" customHeight="false" outlineLevel="0" collapsed="false">
      <c r="A11" s="48" t="s">
        <v>246</v>
      </c>
      <c r="B11" s="48" t="s">
        <v>816</v>
      </c>
      <c r="C11" s="48" t="s">
        <v>816</v>
      </c>
      <c r="D11" s="48" t="s">
        <v>816</v>
      </c>
      <c r="E11" s="49" t="s">
        <v>881</v>
      </c>
      <c r="F11" s="48" t="n">
        <v>100</v>
      </c>
      <c r="G11" s="48" t="n">
        <v>100</v>
      </c>
      <c r="H11" s="48" t="n">
        <v>100</v>
      </c>
      <c r="I11" s="48" t="n">
        <v>100</v>
      </c>
      <c r="J11" s="48" t="n">
        <v>100</v>
      </c>
      <c r="K11" s="48" t="n">
        <v>100</v>
      </c>
      <c r="L11" s="48" t="n">
        <v>100</v>
      </c>
      <c r="M11" s="48" t="n">
        <v>100</v>
      </c>
      <c r="N11" s="48" t="n">
        <v>100</v>
      </c>
      <c r="O11" s="48" t="n">
        <v>80</v>
      </c>
      <c r="P11" s="48" t="n">
        <v>60</v>
      </c>
      <c r="Q11" s="48" t="n">
        <v>40</v>
      </c>
      <c r="R11" s="48" t="n">
        <v>30</v>
      </c>
      <c r="S11" s="48" t="n">
        <v>25</v>
      </c>
      <c r="T11" s="48" t="n">
        <v>20</v>
      </c>
      <c r="U11" s="48" t="n">
        <v>15</v>
      </c>
      <c r="V11" s="48" t="n">
        <v>15</v>
      </c>
      <c r="W11" s="48" t="n">
        <v>15</v>
      </c>
      <c r="X11" s="48" t="n">
        <v>15</v>
      </c>
      <c r="Y11" s="48" t="n">
        <v>15</v>
      </c>
      <c r="Z11" s="50" t="n">
        <v>15</v>
      </c>
      <c r="AA11" s="50" t="n">
        <v>15</v>
      </c>
      <c r="AB11" s="50" t="n">
        <v>10</v>
      </c>
      <c r="AC11" s="50" t="n">
        <v>10</v>
      </c>
      <c r="AD11" s="50" t="n">
        <v>10</v>
      </c>
      <c r="AE11" s="50" t="n">
        <v>10</v>
      </c>
      <c r="AF11" s="50" t="n">
        <v>10</v>
      </c>
      <c r="AG11" s="50" t="n">
        <v>5</v>
      </c>
      <c r="AH11" s="50" t="n">
        <v>5</v>
      </c>
      <c r="AI11" s="50" t="n">
        <v>5</v>
      </c>
      <c r="AJ11" s="50" t="n">
        <v>5</v>
      </c>
      <c r="AK11" s="50" t="n">
        <v>5</v>
      </c>
      <c r="AL11" s="50" t="n">
        <v>5</v>
      </c>
    </row>
    <row r="12" customFormat="false" ht="12.75" hidden="false" customHeight="false" outlineLevel="0" collapsed="false">
      <c r="A12" s="45" t="s">
        <v>272</v>
      </c>
      <c r="B12" s="45" t="s">
        <v>854</v>
      </c>
      <c r="C12" s="45" t="s">
        <v>855</v>
      </c>
      <c r="D12" s="45" t="s">
        <v>854</v>
      </c>
      <c r="E12" s="46" t="s">
        <v>881</v>
      </c>
      <c r="F12" s="45" t="n">
        <v>35</v>
      </c>
      <c r="G12" s="45" t="n">
        <v>30</v>
      </c>
      <c r="H12" s="45" t="n">
        <v>30</v>
      </c>
      <c r="I12" s="45" t="n">
        <v>30</v>
      </c>
      <c r="J12" s="45" t="n">
        <v>30</v>
      </c>
      <c r="K12" s="45" t="n">
        <v>30</v>
      </c>
      <c r="L12" s="45" t="n">
        <v>30</v>
      </c>
      <c r="M12" s="45" t="n">
        <v>30</v>
      </c>
      <c r="N12" s="45" t="n">
        <v>30</v>
      </c>
      <c r="O12" s="45" t="n">
        <v>30</v>
      </c>
      <c r="P12" s="45" t="n">
        <v>30</v>
      </c>
      <c r="Q12" s="45" t="n">
        <v>30</v>
      </c>
      <c r="R12" s="45" t="n">
        <v>30</v>
      </c>
      <c r="S12" s="45" t="n">
        <v>30</v>
      </c>
      <c r="T12" s="45" t="n">
        <v>30</v>
      </c>
      <c r="U12" s="45" t="n">
        <v>30</v>
      </c>
      <c r="V12" s="45" t="n">
        <v>30</v>
      </c>
      <c r="W12" s="45" t="n">
        <v>30</v>
      </c>
      <c r="X12" s="45" t="n">
        <v>30</v>
      </c>
      <c r="Y12" s="45" t="n">
        <v>30</v>
      </c>
      <c r="Z12" s="47" t="n">
        <v>30</v>
      </c>
      <c r="AA12" s="47" t="n">
        <v>30</v>
      </c>
      <c r="AB12" s="47" t="n">
        <v>30</v>
      </c>
      <c r="AC12" s="47" t="n">
        <v>30</v>
      </c>
      <c r="AD12" s="47" t="n">
        <v>30</v>
      </c>
      <c r="AE12" s="47" t="n">
        <v>30</v>
      </c>
      <c r="AF12" s="47" t="n">
        <v>30</v>
      </c>
      <c r="AG12" s="47" t="n">
        <v>0</v>
      </c>
      <c r="AH12" s="47" t="n">
        <v>30</v>
      </c>
      <c r="AI12" s="47" t="n">
        <v>30</v>
      </c>
      <c r="AJ12" s="47" t="n">
        <v>30</v>
      </c>
      <c r="AK12" s="47" t="n">
        <v>30</v>
      </c>
      <c r="AL12" s="47" t="n">
        <v>30</v>
      </c>
    </row>
    <row r="13" customFormat="false" ht="11.25" hidden="true" customHeight="false" outlineLevel="0" collapsed="false">
      <c r="A13" s="35" t="s">
        <v>308</v>
      </c>
      <c r="B13" s="35" t="s">
        <v>890</v>
      </c>
      <c r="C13" s="35" t="s">
        <v>891</v>
      </c>
      <c r="D13" s="35" t="s">
        <v>890</v>
      </c>
      <c r="E13" s="77" t="s">
        <v>881</v>
      </c>
      <c r="F13" s="35" t="n">
        <v>25</v>
      </c>
      <c r="G13" s="35" t="n">
        <v>25</v>
      </c>
      <c r="H13" s="35" t="n">
        <v>25</v>
      </c>
      <c r="I13" s="35" t="n">
        <v>25</v>
      </c>
      <c r="J13" s="35" t="n">
        <v>25</v>
      </c>
      <c r="K13" s="35" t="n">
        <v>25</v>
      </c>
      <c r="L13" s="35" t="n">
        <v>25</v>
      </c>
      <c r="M13" s="35" t="n">
        <v>25</v>
      </c>
      <c r="N13" s="35" t="n">
        <v>25</v>
      </c>
      <c r="O13" s="35" t="n">
        <v>25</v>
      </c>
      <c r="P13" s="35" t="n">
        <v>0</v>
      </c>
      <c r="Q13" s="35" t="n">
        <v>0</v>
      </c>
      <c r="R13" s="35" t="n">
        <v>0</v>
      </c>
      <c r="S13" s="35" t="n">
        <v>0</v>
      </c>
      <c r="T13" s="35" t="n">
        <v>0</v>
      </c>
      <c r="U13" s="35" t="n">
        <v>0</v>
      </c>
      <c r="V13" s="35" t="n">
        <v>0</v>
      </c>
      <c r="W13" s="35" t="n">
        <v>0</v>
      </c>
      <c r="X13" s="35" t="n">
        <v>0</v>
      </c>
      <c r="Y13" s="35" t="n">
        <v>0</v>
      </c>
      <c r="Z13" s="36" t="n">
        <v>0</v>
      </c>
      <c r="AA13" s="36" t="n">
        <v>0</v>
      </c>
      <c r="AB13" s="36" t="n">
        <v>0</v>
      </c>
      <c r="AC13" s="36" t="n">
        <v>0</v>
      </c>
      <c r="AD13" s="36" t="n">
        <v>0</v>
      </c>
      <c r="AE13" s="36" t="n">
        <v>0</v>
      </c>
      <c r="AF13" s="36" t="n">
        <v>0</v>
      </c>
      <c r="AG13" s="36" t="n">
        <v>0</v>
      </c>
      <c r="AH13" s="36" t="n">
        <v>0</v>
      </c>
      <c r="AI13" s="36" t="n">
        <v>0</v>
      </c>
      <c r="AJ13" s="36" t="n">
        <v>0</v>
      </c>
      <c r="AK13" s="36" t="n">
        <v>0</v>
      </c>
      <c r="AL13" s="36" t="n">
        <v>0</v>
      </c>
    </row>
    <row r="15" customFormat="false" ht="12.75" hidden="false" customHeight="false" outlineLevel="0" collapsed="false">
      <c r="D15" s="51" t="s">
        <v>411</v>
      </c>
      <c r="E15" s="45"/>
      <c r="F15" s="46" t="n">
        <v>330</v>
      </c>
      <c r="G15" s="46" t="n">
        <v>325</v>
      </c>
      <c r="H15" s="46" t="n">
        <v>325</v>
      </c>
      <c r="I15" s="46" t="n">
        <v>300</v>
      </c>
      <c r="J15" s="46" t="n">
        <v>265</v>
      </c>
      <c r="K15" s="46" t="n">
        <v>265</v>
      </c>
      <c r="L15" s="46" t="n">
        <v>265</v>
      </c>
      <c r="M15" s="46" t="n">
        <v>265</v>
      </c>
      <c r="N15" s="46" t="n">
        <v>270</v>
      </c>
      <c r="O15" s="46" t="n">
        <v>255</v>
      </c>
      <c r="P15" s="46" t="n">
        <v>240</v>
      </c>
      <c r="Q15" s="46" t="n">
        <v>225</v>
      </c>
      <c r="R15" s="46" t="n">
        <v>215</v>
      </c>
      <c r="S15" s="46" t="n">
        <v>210</v>
      </c>
      <c r="T15" s="46" t="n">
        <v>205</v>
      </c>
      <c r="U15" s="46" t="n">
        <v>230</v>
      </c>
      <c r="V15" s="46" t="n">
        <v>260</v>
      </c>
      <c r="W15" s="46" t="n">
        <v>285</v>
      </c>
      <c r="X15" s="46" t="n">
        <v>230</v>
      </c>
      <c r="Y15" s="46" t="n">
        <v>225</v>
      </c>
      <c r="Z15" s="47" t="n">
        <v>155</v>
      </c>
      <c r="AA15" s="47" t="n">
        <v>145</v>
      </c>
      <c r="AB15" s="47" t="n">
        <v>110</v>
      </c>
      <c r="AC15" s="47" t="n">
        <v>110</v>
      </c>
      <c r="AD15" s="47" t="n">
        <v>110</v>
      </c>
      <c r="AE15" s="47" t="n">
        <v>110</v>
      </c>
      <c r="AF15" s="47" t="n">
        <v>90</v>
      </c>
      <c r="AG15" s="47" t="n">
        <v>35</v>
      </c>
      <c r="AH15" s="47" t="n">
        <v>65</v>
      </c>
      <c r="AI15" s="47" t="n">
        <v>65</v>
      </c>
      <c r="AJ15" s="47" t="n">
        <v>65</v>
      </c>
      <c r="AK15" s="47" t="n">
        <v>65</v>
      </c>
      <c r="AL15" s="47" t="n">
        <v>65</v>
      </c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</row>
  </sheetData>
  <printOptions headings="false" gridLines="false" gridLinesSet="true" horizontalCentered="false" verticalCentered="false"/>
  <pageMargins left="0.25" right="0" top="0.75" bottom="0.5" header="0.511811023622047" footer="0.25"/>
  <pageSetup paperSize="1" scale="78" fitToWidth="1" fitToHeight="1" pageOrder="downThenOver" orientation="landscape" blackAndWhite="false" draft="false" cellComments="none" firstPageNumber="44" useFirstPageNumber="true" horizontalDpi="300" verticalDpi="300" copies="1"/>
  <headerFooter differentFirst="false" differentOddEven="false">
    <oddHeader/>
    <oddFooter>&amp;LRISI-World Market Pulp Capacity&amp;C&amp;P&amp;RSemichemical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2001-10-16T15:32:41Z</dcterms:created>
  <dc:creator>Ami Thakkar</dc:creator>
  <dc:description/>
  <dc:language>en-US</dc:language>
  <cp:lastModifiedBy>kcarter4</cp:lastModifiedBy>
  <cp:lastPrinted>2001-11-01T14:13:59Z</cp:lastPrinted>
  <dcterms:modified xsi:type="dcterms:W3CDTF">2001-11-01T14:18:09Z</dcterms:modified>
  <cp:revision>0</cp:revision>
  <dc:subject/>
  <dc:title/>
</cp:coreProperties>
</file>