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<sst xmlns="http://schemas.openxmlformats.org/spreadsheetml/2006/main" count="28" uniqueCount="28">
  <si>
    <t xml:space="preserve">Producer Services</t>
  </si>
  <si>
    <t xml:space="preserve">Settlement of General Ledger Variances</t>
  </si>
  <si>
    <t xml:space="preserve">Accrual Income &amp; Firm to Actual Variances</t>
  </si>
  <si>
    <t xml:space="preserve">7/99 - 4/00</t>
  </si>
  <si>
    <t xml:space="preserve">DESCRIPTION</t>
  </si>
  <si>
    <t xml:space="preserve">99 &amp; '00</t>
  </si>
  <si>
    <t xml:space="preserve">   Producer Services</t>
  </si>
  <si>
    <t xml:space="preserve">Firm to Actual Liquidation</t>
  </si>
  <si>
    <t xml:space="preserve">     Variances:</t>
  </si>
  <si>
    <t xml:space="preserve">Cobra Operating</t>
  </si>
  <si>
    <t xml:space="preserve">Comstock</t>
  </si>
  <si>
    <t xml:space="preserve">Cabot Oil</t>
  </si>
  <si>
    <t xml:space="preserve">Costilla</t>
  </si>
  <si>
    <t xml:space="preserve">Lamay</t>
  </si>
  <si>
    <t xml:space="preserve">Cliffwood</t>
  </si>
  <si>
    <t xml:space="preserve">Dallas Production</t>
  </si>
  <si>
    <t xml:space="preserve">EOG Resources</t>
  </si>
  <si>
    <t xml:space="preserve">Forest Oil</t>
  </si>
  <si>
    <t xml:space="preserve">North Central Oil</t>
  </si>
  <si>
    <t xml:space="preserve">Saxet</t>
  </si>
  <si>
    <t xml:space="preserve">Suemar</t>
  </si>
  <si>
    <t xml:space="preserve">San Jacinto</t>
  </si>
  <si>
    <t xml:space="preserve">Superior/Walter Oil</t>
  </si>
  <si>
    <t xml:space="preserve">Tesoro</t>
  </si>
  <si>
    <t xml:space="preserve">   Total Variances</t>
  </si>
  <si>
    <t xml:space="preserve">Total Due Producer Services</t>
  </si>
  <si>
    <t xml:space="preserve">Firm to actual Variances are trued-up 60 days after the month of flow, through the OA process.</t>
  </si>
  <si>
    <t xml:space="preserve">April, 2000 accrual value is estimated.  It will be trued-up through the OA process also.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</si>
</sst>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\$* #,##0.00_);_(\$* \(#,##0.00\);_(\$* \-??_);_(@_)"/>
    <numFmt numFmtId="167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7"/>
    <col collapsed="false" customWidth="true" hidden="false" outlineLevel="0" max="2" min="2" style="0" width="0.85"/>
    <col collapsed="false" customWidth="true" hidden="false" outlineLevel="0" max="7" min="3" style="0" width="9.7"/>
    <col collapsed="false" customWidth="true" hidden="false" outlineLevel="0" max="8" min="8" style="0" width="12.14"/>
    <col collapsed="false" customWidth="true" hidden="false" outlineLevel="0" max="9" min="9" style="0" width="11.28"/>
    <col collapsed="false" customWidth="true" hidden="false" outlineLevel="0" max="10" min="10" style="0" width="10.28"/>
    <col collapsed="false" customWidth="true" hidden="false" outlineLevel="0" max="12" min="11" style="0" width="10.99"/>
    <col collapsed="false" customWidth="true" hidden="false" outlineLevel="0" max="13" min="13" style="0" width="11.56"/>
    <col collapsed="false" customWidth="true" hidden="false" outlineLevel="0" max="15" min="15" style="0" width="10.28"/>
    <col collapsed="false" customWidth="true" hidden="false" outlineLevel="0" max="16" min="16" style="0" width="11.56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 t="s">
        <v>3</v>
      </c>
    </row>
    <row r="7" customFormat="false" ht="13.5" hidden="false" customHeight="false" outlineLevel="0" collapsed="false">
      <c r="A7" s="2" t="s">
        <v>4</v>
      </c>
      <c r="B7" s="2"/>
      <c r="C7" s="3" t="n">
        <v>36342</v>
      </c>
      <c r="D7" s="3" t="n">
        <v>36373</v>
      </c>
      <c r="E7" s="3" t="n">
        <v>36404</v>
      </c>
      <c r="F7" s="3" t="n">
        <v>36434</v>
      </c>
      <c r="G7" s="3" t="n">
        <v>36465</v>
      </c>
      <c r="H7" s="3" t="n">
        <v>36495</v>
      </c>
      <c r="I7" s="2" t="n">
        <v>1999</v>
      </c>
      <c r="J7" s="3" t="n">
        <v>36526</v>
      </c>
      <c r="K7" s="3" t="n">
        <v>36557</v>
      </c>
      <c r="L7" s="3" t="n">
        <v>36586</v>
      </c>
      <c r="M7" s="3" t="n">
        <v>36617</v>
      </c>
      <c r="N7" s="3" t="n">
        <v>36647</v>
      </c>
      <c r="O7" s="2" t="n">
        <v>2000</v>
      </c>
      <c r="P7" s="2" t="s">
        <v>5</v>
      </c>
    </row>
    <row r="9" customFormat="false" ht="12.75" hidden="false" customHeight="false" outlineLevel="0" collapsed="false">
      <c r="A9" s="1" t="s">
        <v>6</v>
      </c>
      <c r="C9" s="4" t="n">
        <v>120000</v>
      </c>
      <c r="D9" s="4" t="n">
        <v>234600</v>
      </c>
      <c r="E9" s="4" t="n">
        <v>250100</v>
      </c>
      <c r="F9" s="4" t="n">
        <v>217810</v>
      </c>
      <c r="G9" s="4" t="n">
        <v>208497</v>
      </c>
      <c r="H9" s="4" t="n">
        <v>140669</v>
      </c>
      <c r="I9" s="4" t="n">
        <f aca="false">SUM(C9:H9)</f>
        <v>1171676</v>
      </c>
      <c r="J9" s="4" t="n">
        <v>148750</v>
      </c>
      <c r="K9" s="4" t="n">
        <v>177000</v>
      </c>
      <c r="L9" s="4" t="n">
        <v>172000</v>
      </c>
      <c r="M9" s="4" t="n">
        <v>189121</v>
      </c>
      <c r="N9" s="4" t="n">
        <v>0</v>
      </c>
      <c r="O9" s="4" t="n">
        <f aca="false">SUM(J9:M9)</f>
        <v>686871</v>
      </c>
      <c r="P9" s="5" t="n">
        <f aca="false">I9+O9</f>
        <v>1858547</v>
      </c>
    </row>
    <row r="11" customFormat="false" ht="12.75" hidden="false" customHeight="false" outlineLevel="0" collapsed="false">
      <c r="A11" s="0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customFormat="false" ht="12.75" hidden="false" customHeight="false" outlineLevel="0" collapsed="false">
      <c r="A12" s="0" t="s">
        <v>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customFormat="false" ht="12.75" hidden="false" customHeight="false" outlineLevel="0" collapsed="false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customFormat="false" ht="12.75" hidden="false" customHeight="false" outlineLevel="0" collapsed="false">
      <c r="A14" s="0" t="s">
        <v>9</v>
      </c>
      <c r="C14" s="4" t="n">
        <v>-11083</v>
      </c>
      <c r="D14" s="4"/>
      <c r="E14" s="4"/>
      <c r="F14" s="4"/>
      <c r="G14" s="4"/>
      <c r="H14" s="4" t="n">
        <v>-11124</v>
      </c>
      <c r="I14" s="4" t="n">
        <f aca="false">SUM(C14:H14)</f>
        <v>-22207</v>
      </c>
      <c r="J14" s="4"/>
      <c r="K14" s="4"/>
      <c r="L14" s="4"/>
      <c r="M14" s="4"/>
      <c r="N14" s="4"/>
      <c r="O14" s="4" t="n">
        <f aca="false">SUM(J14:M14)</f>
        <v>0</v>
      </c>
      <c r="P14" s="5" t="n">
        <f aca="false">I14+O14</f>
        <v>-22207</v>
      </c>
    </row>
    <row r="15" customFormat="false" ht="12.75" hidden="false" customHeight="false" outlineLevel="0" collapsed="false">
      <c r="A15" s="0" t="s">
        <v>10</v>
      </c>
      <c r="C15" s="4" t="n">
        <v>-9583</v>
      </c>
      <c r="D15" s="4"/>
      <c r="E15" s="4"/>
      <c r="F15" s="4"/>
      <c r="G15" s="4"/>
      <c r="H15" s="4"/>
      <c r="I15" s="4" t="n">
        <f aca="false">SUM(C15:H15)</f>
        <v>-9583</v>
      </c>
      <c r="J15" s="4"/>
      <c r="K15" s="4"/>
      <c r="L15" s="4"/>
      <c r="M15" s="4"/>
      <c r="N15" s="4"/>
      <c r="O15" s="4" t="n">
        <f aca="false">SUM(J15:M15)</f>
        <v>0</v>
      </c>
      <c r="P15" s="5" t="n">
        <f aca="false">I15+O15</f>
        <v>-9583</v>
      </c>
    </row>
    <row r="16" customFormat="false" ht="12.75" hidden="false" customHeight="false" outlineLevel="0" collapsed="false">
      <c r="A16" s="0" t="s">
        <v>11</v>
      </c>
      <c r="C16" s="4" t="n">
        <v>-9300</v>
      </c>
      <c r="D16" s="4" t="n">
        <v>15809</v>
      </c>
      <c r="E16" s="4" t="n">
        <v>-31512</v>
      </c>
      <c r="F16" s="4"/>
      <c r="G16" s="4" t="n">
        <v>-25932</v>
      </c>
      <c r="H16" s="4" t="n">
        <v>-23011</v>
      </c>
      <c r="I16" s="4" t="n">
        <f aca="false">SUM(C16:H16)</f>
        <v>-73946</v>
      </c>
      <c r="J16" s="4" t="n">
        <v>-20339</v>
      </c>
      <c r="K16" s="4"/>
      <c r="L16" s="4" t="n">
        <v>-25188</v>
      </c>
      <c r="M16" s="4"/>
      <c r="N16" s="4"/>
      <c r="O16" s="4" t="n">
        <f aca="false">SUM(J16:M16)</f>
        <v>-45527</v>
      </c>
      <c r="P16" s="5" t="n">
        <f aca="false">I16+O16</f>
        <v>-119473</v>
      </c>
    </row>
    <row r="17" customFormat="false" ht="12.75" hidden="false" customHeight="false" outlineLevel="0" collapsed="false">
      <c r="A17" s="0" t="s">
        <v>12</v>
      </c>
      <c r="C17" s="4"/>
      <c r="D17" s="4"/>
      <c r="E17" s="4"/>
      <c r="F17" s="4"/>
      <c r="G17" s="4" t="n">
        <v>47042</v>
      </c>
      <c r="H17" s="4" t="n">
        <v>29157</v>
      </c>
      <c r="I17" s="4" t="n">
        <f aca="false">SUM(C17:H17)</f>
        <v>76199</v>
      </c>
      <c r="J17" s="4" t="n">
        <v>27818</v>
      </c>
      <c r="K17" s="4" t="n">
        <v>40781</v>
      </c>
      <c r="L17" s="4" t="n">
        <v>40076</v>
      </c>
      <c r="M17" s="4"/>
      <c r="N17" s="4"/>
      <c r="O17" s="4" t="n">
        <f aca="false">SUM(J17:M17)</f>
        <v>108675</v>
      </c>
      <c r="P17" s="5" t="n">
        <f aca="false">I17+O17</f>
        <v>184874</v>
      </c>
    </row>
    <row r="18" customFormat="false" ht="12.75" hidden="false" customHeight="false" outlineLevel="0" collapsed="false">
      <c r="A18" s="0" t="s">
        <v>13</v>
      </c>
      <c r="C18" s="4"/>
      <c r="D18" s="4"/>
      <c r="E18" s="4"/>
      <c r="F18" s="4"/>
      <c r="G18" s="4"/>
      <c r="H18" s="4"/>
      <c r="I18" s="4" t="n">
        <f aca="false">SUM(C18:H18)</f>
        <v>0</v>
      </c>
      <c r="J18" s="4" t="n">
        <v>-30134</v>
      </c>
      <c r="K18" s="4" t="n">
        <v>-59047</v>
      </c>
      <c r="L18" s="4"/>
      <c r="M18" s="4"/>
      <c r="N18" s="4"/>
      <c r="O18" s="4" t="n">
        <f aca="false">SUM(J18:M18)</f>
        <v>-89181</v>
      </c>
      <c r="P18" s="5" t="n">
        <f aca="false">I18+O18</f>
        <v>-89181</v>
      </c>
    </row>
    <row r="19" customFormat="false" ht="12.75" hidden="false" customHeight="false" outlineLevel="0" collapsed="false">
      <c r="A19" s="0" t="s">
        <v>14</v>
      </c>
      <c r="C19" s="4"/>
      <c r="D19" s="4"/>
      <c r="E19" s="4"/>
      <c r="F19" s="4"/>
      <c r="G19" s="4"/>
      <c r="H19" s="4"/>
      <c r="I19" s="4" t="n">
        <f aca="false">SUM(C19:H19)</f>
        <v>0</v>
      </c>
      <c r="J19" s="4" t="n">
        <v>23201</v>
      </c>
      <c r="K19" s="4"/>
      <c r="L19" s="4"/>
      <c r="M19" s="4"/>
      <c r="N19" s="4"/>
      <c r="O19" s="4" t="n">
        <f aca="false">SUM(J19:M19)</f>
        <v>23201</v>
      </c>
      <c r="P19" s="5" t="n">
        <f aca="false">I19+O19</f>
        <v>23201</v>
      </c>
    </row>
    <row r="20" customFormat="false" ht="12.75" hidden="false" customHeight="false" outlineLevel="0" collapsed="false">
      <c r="A20" s="0" t="s">
        <v>15</v>
      </c>
      <c r="C20" s="4"/>
      <c r="D20" s="4"/>
      <c r="E20" s="4"/>
      <c r="F20" s="4"/>
      <c r="G20" s="4"/>
      <c r="H20" s="4" t="n">
        <v>-28859</v>
      </c>
      <c r="I20" s="4" t="n">
        <f aca="false">SUM(C20:H20)</f>
        <v>-28859</v>
      </c>
      <c r="J20" s="4"/>
      <c r="K20" s="4"/>
      <c r="L20" s="4"/>
      <c r="M20" s="4"/>
      <c r="N20" s="4"/>
      <c r="O20" s="4" t="n">
        <f aca="false">SUM(J20:M20)</f>
        <v>0</v>
      </c>
      <c r="P20" s="5" t="n">
        <f aca="false">I20+O20</f>
        <v>-28859</v>
      </c>
    </row>
    <row r="21" customFormat="false" ht="12.75" hidden="false" customHeight="false" outlineLevel="0" collapsed="false">
      <c r="A21" s="0" t="s">
        <v>16</v>
      </c>
      <c r="C21" s="4" t="n">
        <v>-23237</v>
      </c>
      <c r="D21" s="4"/>
      <c r="E21" s="4"/>
      <c r="F21" s="4"/>
      <c r="G21" s="4"/>
      <c r="H21" s="4" t="n">
        <v>-34793</v>
      </c>
      <c r="I21" s="4" t="n">
        <f aca="false">SUM(C21:H21)</f>
        <v>-58030</v>
      </c>
      <c r="J21" s="4" t="n">
        <v>-41859</v>
      </c>
      <c r="K21" s="4" t="n">
        <v>57079</v>
      </c>
      <c r="L21" s="4" t="n">
        <v>-57208</v>
      </c>
      <c r="M21" s="4"/>
      <c r="N21" s="4"/>
      <c r="O21" s="4" t="n">
        <f aca="false">SUM(J21:M21)</f>
        <v>-41988</v>
      </c>
      <c r="P21" s="5" t="n">
        <f aca="false">I21+O21</f>
        <v>-100018</v>
      </c>
    </row>
    <row r="22" customFormat="false" ht="12.75" hidden="false" customHeight="false" outlineLevel="0" collapsed="false">
      <c r="A22" s="0" t="s">
        <v>17</v>
      </c>
      <c r="C22" s="4"/>
      <c r="D22" s="4"/>
      <c r="E22" s="4"/>
      <c r="F22" s="4"/>
      <c r="G22" s="4"/>
      <c r="H22" s="4"/>
      <c r="I22" s="4" t="n">
        <f aca="false">SUM(C22:H22)</f>
        <v>0</v>
      </c>
      <c r="J22" s="4" t="n">
        <v>-14476</v>
      </c>
      <c r="K22" s="4"/>
      <c r="L22" s="4"/>
      <c r="M22" s="4"/>
      <c r="N22" s="4"/>
      <c r="O22" s="4" t="n">
        <f aca="false">SUM(J22:M22)</f>
        <v>-14476</v>
      </c>
      <c r="P22" s="5" t="n">
        <f aca="false">I22+O22</f>
        <v>-14476</v>
      </c>
    </row>
    <row r="23" customFormat="false" ht="12.75" hidden="false" customHeight="false" outlineLevel="0" collapsed="false">
      <c r="A23" s="0" t="s">
        <v>18</v>
      </c>
      <c r="C23" s="4"/>
      <c r="D23" s="4"/>
      <c r="E23" s="4"/>
      <c r="F23" s="4"/>
      <c r="G23" s="4"/>
      <c r="H23" s="4"/>
      <c r="I23" s="4"/>
      <c r="J23" s="4"/>
      <c r="K23" s="4"/>
      <c r="L23" s="4" t="n">
        <v>26037</v>
      </c>
      <c r="M23" s="4"/>
      <c r="N23" s="4"/>
      <c r="O23" s="4"/>
      <c r="P23" s="5"/>
    </row>
    <row r="24" customFormat="false" ht="12.75" hidden="false" customHeight="false" outlineLevel="0" collapsed="false">
      <c r="A24" s="0" t="s">
        <v>19</v>
      </c>
      <c r="C24" s="4"/>
      <c r="D24" s="4"/>
      <c r="E24" s="4" t="n">
        <v>-59614</v>
      </c>
      <c r="F24" s="4"/>
      <c r="G24" s="4" t="n">
        <v>63369</v>
      </c>
      <c r="H24" s="4" t="n">
        <v>-29507</v>
      </c>
      <c r="I24" s="4" t="n">
        <f aca="false">SUM(C24:H24)</f>
        <v>-25752</v>
      </c>
      <c r="K24" s="4" t="n">
        <v>-46505</v>
      </c>
      <c r="L24" s="4" t="n">
        <v>-75838</v>
      </c>
      <c r="M24" s="4"/>
      <c r="N24" s="4"/>
      <c r="O24" s="4" t="n">
        <f aca="false">SUM(K24:M24)</f>
        <v>-122343</v>
      </c>
      <c r="P24" s="5" t="n">
        <f aca="false">I24+O24</f>
        <v>-148095</v>
      </c>
    </row>
    <row r="25" customFormat="false" ht="12.75" hidden="false" customHeight="false" outlineLevel="0" collapsed="false">
      <c r="A25" s="0" t="s">
        <v>20</v>
      </c>
      <c r="C25" s="4"/>
      <c r="D25" s="4"/>
      <c r="E25" s="4"/>
      <c r="F25" s="4"/>
      <c r="G25" s="4"/>
      <c r="H25" s="4"/>
      <c r="I25" s="4" t="n">
        <f aca="false">SUM(C25:H25)</f>
        <v>0</v>
      </c>
      <c r="J25" s="4" t="n">
        <v>12367</v>
      </c>
      <c r="K25" s="4"/>
      <c r="L25" s="4"/>
      <c r="M25" s="4"/>
      <c r="N25" s="4"/>
      <c r="O25" s="4" t="n">
        <f aca="false">SUM(J25:M25)</f>
        <v>12367</v>
      </c>
      <c r="P25" s="5" t="n">
        <f aca="false">I25+O25</f>
        <v>12367</v>
      </c>
    </row>
    <row r="26" customFormat="false" ht="12.75" hidden="false" customHeight="false" outlineLevel="0" collapsed="false">
      <c r="A26" s="0" t="s">
        <v>21</v>
      </c>
      <c r="C26" s="4"/>
      <c r="D26" s="4"/>
      <c r="E26" s="4"/>
      <c r="F26" s="4"/>
      <c r="G26" s="4" t="n">
        <v>-23445</v>
      </c>
      <c r="H26" s="4" t="n">
        <v>-20773</v>
      </c>
      <c r="I26" s="4" t="n">
        <f aca="false">SUM(C26:H26)</f>
        <v>-44218</v>
      </c>
      <c r="J26" s="4" t="n">
        <v>-22135</v>
      </c>
      <c r="K26" s="4" t="n">
        <v>-23000</v>
      </c>
      <c r="L26" s="4" t="n">
        <v>-27596</v>
      </c>
      <c r="M26" s="4"/>
      <c r="N26" s="4"/>
      <c r="O26" s="4" t="n">
        <f aca="false">SUM(J26:M26)</f>
        <v>-72731</v>
      </c>
      <c r="P26" s="5" t="n">
        <f aca="false">I26+O26</f>
        <v>-116949</v>
      </c>
    </row>
    <row r="27" customFormat="false" ht="12.75" hidden="false" customHeight="false" outlineLevel="0" collapsed="false">
      <c r="A27" s="0" t="s">
        <v>22</v>
      </c>
      <c r="C27" s="4"/>
      <c r="D27" s="4" t="n">
        <v>19439</v>
      </c>
      <c r="E27" s="4" t="n">
        <v>20476</v>
      </c>
      <c r="F27" s="4"/>
      <c r="G27" s="4" t="n">
        <v>-9576</v>
      </c>
      <c r="H27" s="4" t="n">
        <v>-22774</v>
      </c>
      <c r="I27" s="4" t="n">
        <f aca="false">SUM(C27:H27)</f>
        <v>7565</v>
      </c>
      <c r="J27" s="4" t="n">
        <v>-23528</v>
      </c>
      <c r="K27" s="4" t="n">
        <v>-28841</v>
      </c>
      <c r="L27" s="4" t="n">
        <v>-33648</v>
      </c>
      <c r="M27" s="4"/>
      <c r="N27" s="4"/>
      <c r="O27" s="4" t="n">
        <f aca="false">SUM(J27:M27)</f>
        <v>-86017</v>
      </c>
      <c r="P27" s="5" t="n">
        <f aca="false">I27+O27</f>
        <v>-78452</v>
      </c>
    </row>
    <row r="28" customFormat="false" ht="12.75" hidden="false" customHeight="false" outlineLevel="0" collapsed="false">
      <c r="A28" s="0" t="s">
        <v>23</v>
      </c>
      <c r="C28" s="6"/>
      <c r="D28" s="6"/>
      <c r="E28" s="6" t="n">
        <v>-11676</v>
      </c>
      <c r="F28" s="6"/>
      <c r="G28" s="6"/>
      <c r="H28" s="6"/>
      <c r="I28" s="6" t="n">
        <f aca="false">SUM(C28:H28)</f>
        <v>-11676</v>
      </c>
      <c r="J28" s="6"/>
      <c r="K28" s="6"/>
      <c r="L28" s="6"/>
      <c r="M28" s="6"/>
      <c r="N28" s="6"/>
      <c r="O28" s="6" t="n">
        <f aca="false">SUM(J28:M28)</f>
        <v>0</v>
      </c>
      <c r="P28" s="7" t="n">
        <f aca="false">I28+O28</f>
        <v>-11676</v>
      </c>
    </row>
    <row r="29" customFormat="false" ht="12.75" hidden="false" customHeight="false" outlineLevel="0" collapsed="false">
      <c r="A29" s="0" t="s">
        <v>24</v>
      </c>
      <c r="C29" s="5" t="n">
        <f aca="false">SUM(C14:C28)</f>
        <v>-53203</v>
      </c>
      <c r="D29" s="5" t="n">
        <f aca="false">SUM(D14:D28)</f>
        <v>35248</v>
      </c>
      <c r="E29" s="5" t="n">
        <f aca="false">SUM(E14:E28)</f>
        <v>-82326</v>
      </c>
      <c r="F29" s="5" t="n">
        <f aca="false">SUM(F14:F28)</f>
        <v>0</v>
      </c>
      <c r="G29" s="5" t="n">
        <f aca="false">SUM(G14:G28)</f>
        <v>51458</v>
      </c>
      <c r="H29" s="5" t="n">
        <f aca="false">SUM(H14:H28)</f>
        <v>-141684</v>
      </c>
      <c r="I29" s="5" t="n">
        <f aca="false">SUM(I14:I28)</f>
        <v>-190507</v>
      </c>
      <c r="J29" s="5" t="n">
        <f aca="false">SUM(J14:J28)</f>
        <v>-89085</v>
      </c>
      <c r="K29" s="5" t="n">
        <f aca="false">SUM(K14:K28)</f>
        <v>-59533</v>
      </c>
      <c r="L29" s="5" t="n">
        <f aca="false">SUM(L14:L28)</f>
        <v>-153365</v>
      </c>
      <c r="M29" s="5" t="n">
        <f aca="false">SUM(M14:M28)</f>
        <v>0</v>
      </c>
      <c r="N29" s="5" t="n">
        <f aca="false">SUM(N14:N28)</f>
        <v>0</v>
      </c>
      <c r="O29" s="5" t="n">
        <f aca="false">SUM(O14:O28)</f>
        <v>-328020</v>
      </c>
      <c r="P29" s="5" t="n">
        <f aca="false">SUM(P14:P28)</f>
        <v>-518527</v>
      </c>
    </row>
    <row r="31" customFormat="false" ht="13.5" hidden="false" customHeight="false" outlineLevel="0" collapsed="false">
      <c r="A31" s="1" t="s">
        <v>25</v>
      </c>
      <c r="C31" s="8" t="n">
        <f aca="false">C9+C29</f>
        <v>66797</v>
      </c>
      <c r="D31" s="8" t="n">
        <f aca="false">D9+D29</f>
        <v>269848</v>
      </c>
      <c r="E31" s="8" t="n">
        <f aca="false">E9+E29</f>
        <v>167774</v>
      </c>
      <c r="F31" s="8" t="n">
        <f aca="false">F9+F29</f>
        <v>217810</v>
      </c>
      <c r="G31" s="8" t="n">
        <f aca="false">G9+G29</f>
        <v>259955</v>
      </c>
      <c r="H31" s="8" t="n">
        <f aca="false">H9+H29</f>
        <v>-1015</v>
      </c>
      <c r="I31" s="8" t="n">
        <f aca="false">I9+I29</f>
        <v>981169</v>
      </c>
      <c r="J31" s="8" t="n">
        <f aca="false">J9+J29</f>
        <v>59665</v>
      </c>
      <c r="K31" s="8" t="n">
        <f aca="false">K9+K29</f>
        <v>117467</v>
      </c>
      <c r="L31" s="8" t="n">
        <f aca="false">L9+L29</f>
        <v>18635</v>
      </c>
      <c r="M31" s="8" t="n">
        <f aca="false">M9+M29</f>
        <v>189121</v>
      </c>
      <c r="N31" s="8" t="n">
        <f aca="false">N9+N29</f>
        <v>0</v>
      </c>
      <c r="O31" s="8" t="n">
        <f aca="false">O9+O29</f>
        <v>358851</v>
      </c>
      <c r="P31" s="8" t="n">
        <f aca="false">P9+P29</f>
        <v>1340020</v>
      </c>
    </row>
    <row r="32" customFormat="false" ht="13.5" hidden="false" customHeight="false" outlineLevel="0" collapsed="false"/>
    <row r="34" customFormat="false" ht="12.75" hidden="false" customHeight="false" outlineLevel="0" collapsed="false">
      <c r="A34" s="0" t="s">
        <v>26</v>
      </c>
    </row>
    <row r="36" customFormat="false" ht="12.75" hidden="false" customHeight="false" outlineLevel="0" collapsed="false">
      <c r="A36" s="0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2000-05-31T21:29:58Z</dcterms:created>
  <dc:creator>bherod</dc:creator>
  <dc:description/>
  <dc:language>en-US</dc:language>
  <cp:lastModifiedBy>plove</cp:lastModifiedBy>
  <cp:lastPrinted>2000-05-31T21:41:04Z</cp:lastPrinted>
  <cp:revision>0</cp:revision>
  <dc:subject/>
  <dc:title/>
</cp:coreProperties>
</file>