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ume Summary" sheetId="1" state="visible" r:id="rId3"/>
    <sheet name="Index Prices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adjustment detail is -234 for 12/2001 prod and -4123 for 01/2002 prod.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23</xdr:colOff>
                <xdr:row>10</xdr:row>
                <xdr:rowOff>1</xdr:rowOff>
              </xdr:from>
              <xdr:to>
                <xdr:col>11</xdr:col>
                <xdr:colOff>48</xdr:colOff>
                <xdr:row>18</xdr:row>
                <xdr:rowOff>3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adjustment detail is 
6001 for 9/2001 prod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</xdr:colOff>
                <xdr:row>17</xdr:row>
                <xdr:rowOff>7</xdr:rowOff>
              </xdr:from>
              <xdr:to>
                <xdr:col>11</xdr:col>
                <xdr:colOff>52</xdr:colOff>
                <xdr:row>25</xdr:row>
                <xdr:rowOff>9</xdr:rowOff>
              </xdr:to>
            </anchor>
          </commentPr>
        </mc:Choice>
        <mc:Fallback/>
      </mc:AlternateContent>
    </comment>
    <comment ref="J2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adjustment detail is 
-477 for 12/2001 prod
-17848 for 01/2002 prod.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</xdr:colOff>
                <xdr:row>21</xdr:row>
                <xdr:rowOff>7</xdr:rowOff>
              </xdr:from>
              <xdr:to>
                <xdr:col>11</xdr:col>
                <xdr:colOff>52</xdr:colOff>
                <xdr:row>29</xdr:row>
                <xdr:rowOff>9</xdr:rowOff>
              </xdr:to>
            </anchor>
          </commentPr>
        </mc:Choice>
        <mc:Fallback/>
      </mc:AlternateContent>
    </comment>
    <comment ref="K1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adjustment detail is as follows
162 for 01/2001
-508 for 08/2001
-612 for 09/2001
-644 for 10/2001
-146 for 11/2001
-27744 for 12/2001
-131938 for 01/2002
-161430 TOTAL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69</xdr:colOff>
                <xdr:row>9</xdr:row>
                <xdr:rowOff>7</xdr:rowOff>
              </xdr:from>
              <xdr:to>
                <xdr:col>13</xdr:col>
                <xdr:colOff>5</xdr:colOff>
                <xdr:row>20</xdr:row>
                <xdr:rowOff>14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adjustment detail is 
-13983 for 12/2001 prod
-24763 for 01/2002 prod.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69</xdr:colOff>
                <xdr:row>21</xdr:row>
                <xdr:rowOff>7</xdr:rowOff>
              </xdr:from>
              <xdr:to>
                <xdr:col>12</xdr:col>
                <xdr:colOff>39</xdr:colOff>
                <xdr:row>29</xdr:row>
                <xdr:rowOff>9</xdr:rowOff>
              </xdr:to>
            </anchor>
          </commentPr>
        </mc:Choice>
        <mc:Fallback/>
      </mc:AlternateContent>
    </comment>
    <comment ref="L1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adjustment detail as follows
-22 for 12/2001
-619 for 01/2002
-641 TOTAL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56</xdr:colOff>
                <xdr:row>9</xdr:row>
                <xdr:rowOff>3</xdr:rowOff>
              </xdr:from>
              <xdr:to>
                <xdr:col>12</xdr:col>
                <xdr:colOff>22</xdr:colOff>
                <xdr:row>17</xdr:row>
                <xdr:rowOff>6</xdr:rowOff>
              </xdr:to>
            </anchor>
          </commentPr>
        </mc:Choice>
        <mc:Fallback/>
      </mc:AlternateContent>
    </comment>
    <comment ref="L2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adjustment detail is 
-2203 for 12/2001 prod
-9688 for 01/2002 prod.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56</xdr:colOff>
                <xdr:row>21</xdr:row>
                <xdr:rowOff>7</xdr:rowOff>
              </xdr:from>
              <xdr:to>
                <xdr:col>13</xdr:col>
                <xdr:colOff>39</xdr:colOff>
                <xdr:row>29</xdr:row>
                <xdr:rowOff>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<sst xmlns="http://schemas.openxmlformats.org/spreadsheetml/2006/main" count="62" uniqueCount="36">
  <si>
    <t xml:space="preserve">Dominion Producers</t>
  </si>
  <si>
    <t xml:space="preserve">Month</t>
  </si>
  <si>
    <t xml:space="preserve">ENA Supply</t>
  </si>
  <si>
    <t xml:space="preserve">ENA Accum Imbalance</t>
  </si>
  <si>
    <t xml:space="preserve">ENA Adj by Acct Mo</t>
  </si>
  <si>
    <t xml:space="preserve">8T001S</t>
  </si>
  <si>
    <t xml:space="preserve">8G001S</t>
  </si>
  <si>
    <t xml:space="preserve">8G001N</t>
  </si>
  <si>
    <t xml:space="preserve">Comments</t>
  </si>
  <si>
    <t xml:space="preserve">EES Supply</t>
  </si>
  <si>
    <t xml:space="preserve">EES Accum Imbalance</t>
  </si>
  <si>
    <t xml:space="preserve">EES Adj by Acct Mo</t>
  </si>
  <si>
    <t xml:space="preserve">8G310N</t>
  </si>
  <si>
    <t xml:space="preserve">8G310S</t>
  </si>
  <si>
    <t xml:space="preserve">8T310S</t>
  </si>
  <si>
    <t xml:space="preserve">Notes:</t>
  </si>
  <si>
    <t xml:space="preserve">*  The Supply volumes are from Dominion's Allocation Balance Reports by production month.</t>
  </si>
  <si>
    <t xml:space="preserve">*  The Accum Imbalance volumes are from Imbalance Signoff Sheet's which includes prior period adjustments.</t>
  </si>
  <si>
    <t xml:space="preserve">*  The Adj By Acct Mo volumes are from the Allocation Balance Report's.</t>
  </si>
  <si>
    <t xml:space="preserve">*  As of Dec 2001, ENA had 55 producers and 192 meters.</t>
  </si>
  <si>
    <t xml:space="preserve">*  Two ENA producers were at a fixed price of $4.38 for 5,500 dth (Jaybee good through Nov 2002) and $5.80 for 1,377 dth (Commonweath good thru end of Dec)</t>
  </si>
  <si>
    <t xml:space="preserve">*  As of Dec 2001, EES had 9 producers and 9 meters.</t>
  </si>
  <si>
    <t xml:space="preserve">*  EES had a supply from Triad Energy with tiered pricing of $4.48 for 5,000 dth and anything over 5,000 at index.  The term is through Oct 2002.</t>
  </si>
  <si>
    <t xml:space="preserve">   Triad produced about 9,800 dth for Dec 2001 production.</t>
  </si>
  <si>
    <t xml:space="preserve">*  Most of the supply is purchased under contracts with a 30 day termination notice.  Currently we don't have any statistics on how many</t>
  </si>
  <si>
    <t xml:space="preserve">   producers, if any, have properly terminated their contracts.</t>
  </si>
  <si>
    <t xml:space="preserve">Assumptions</t>
  </si>
  <si>
    <t xml:space="preserve">*  We are assuming that the decrease in Supply volume for Nov 2001 and Dec 2001 is due largely to line pressure which</t>
  </si>
  <si>
    <t xml:space="preserve">    is typical of low demand and high storage inventory levels.</t>
  </si>
  <si>
    <t xml:space="preserve">Inside Ferc pricing for Dominion Trans Appalachia</t>
  </si>
  <si>
    <t xml:space="preserve">Index</t>
  </si>
  <si>
    <t xml:space="preserve">Total </t>
  </si>
  <si>
    <t xml:space="preserve">Market </t>
  </si>
  <si>
    <t xml:space="preserve">Supply</t>
  </si>
  <si>
    <t xml:space="preserve">Price</t>
  </si>
  <si>
    <t xml:space="preserve">Total Net Value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</si>
</sst>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85"/>
    <col collapsed="false" customWidth="true" hidden="false" outlineLevel="0" max="3" min="3" style="0" width="11.99"/>
    <col collapsed="false" customWidth="true" hidden="false" outlineLevel="0" max="4" min="4" style="0" width="10.85"/>
    <col collapsed="false" customWidth="true" hidden="false" outlineLevel="0" max="5" min="5" style="0" width="2.99"/>
    <col collapsed="false" customWidth="true" hidden="false" outlineLevel="0" max="6" min="6" style="0" width="10.41"/>
    <col collapsed="false" customWidth="true" hidden="false" outlineLevel="0" max="7" min="7" style="0" width="11.99"/>
    <col collapsed="false" customWidth="true" hidden="false" outlineLevel="0" max="8" min="8" style="0" width="9.85"/>
    <col collapsed="false" customWidth="true" hidden="false" outlineLevel="0" max="9" min="9" style="0" width="3.56"/>
    <col collapsed="false" customWidth="true" hidden="false" outlineLevel="0" max="10" min="10" style="0" width="10.85"/>
    <col collapsed="false" customWidth="true" hidden="false" outlineLevel="0" max="11" min="11" style="0" width="11.99"/>
    <col collapsed="false" customWidth="true" hidden="false" outlineLevel="0" max="12" min="12" style="0" width="10.85"/>
  </cols>
  <sheetData>
    <row r="1" customFormat="false" ht="12.75" hidden="false" customHeight="false" outlineLevel="0" collapsed="false">
      <c r="A1" s="0" t="s">
        <v>0</v>
      </c>
    </row>
    <row r="4" customFormat="false" ht="12.75" hidden="false" customHeight="false" outlineLevel="0" collapsed="false">
      <c r="A4" s="0" t="s">
        <v>1</v>
      </c>
      <c r="B4" s="1" t="s">
        <v>2</v>
      </c>
      <c r="C4" s="1"/>
      <c r="D4" s="1"/>
      <c r="F4" s="1" t="s">
        <v>3</v>
      </c>
      <c r="G4" s="1"/>
      <c r="H4" s="1"/>
      <c r="J4" s="1" t="s">
        <v>4</v>
      </c>
      <c r="K4" s="1"/>
      <c r="L4" s="1"/>
    </row>
    <row r="5" customFormat="false" ht="12.75" hidden="false" customHeight="false" outlineLevel="0" collapsed="false">
      <c r="B5" s="2" t="s">
        <v>5</v>
      </c>
      <c r="C5" s="3" t="s">
        <v>6</v>
      </c>
      <c r="D5" s="4" t="s">
        <v>7</v>
      </c>
      <c r="F5" s="2" t="s">
        <v>5</v>
      </c>
      <c r="G5" s="3" t="s">
        <v>6</v>
      </c>
      <c r="H5" s="4" t="s">
        <v>7</v>
      </c>
      <c r="J5" s="2" t="s">
        <v>5</v>
      </c>
      <c r="K5" s="3" t="s">
        <v>6</v>
      </c>
      <c r="L5" s="4" t="s">
        <v>7</v>
      </c>
      <c r="N5" s="0" t="s">
        <v>8</v>
      </c>
    </row>
    <row r="6" customFormat="false" ht="12.75" hidden="false" customHeight="false" outlineLevel="0" collapsed="false">
      <c r="A6" s="5" t="n">
        <v>37135</v>
      </c>
      <c r="B6" s="6" t="n">
        <v>8188</v>
      </c>
      <c r="C6" s="6" t="n">
        <v>170953</v>
      </c>
      <c r="D6" s="6" t="n">
        <v>33</v>
      </c>
      <c r="E6" s="6"/>
      <c r="F6" s="6" t="n">
        <v>-1091</v>
      </c>
      <c r="G6" s="6" t="n">
        <v>-122724</v>
      </c>
      <c r="H6" s="6" t="n">
        <v>33</v>
      </c>
      <c r="I6" s="6"/>
      <c r="J6" s="6" t="n">
        <v>111</v>
      </c>
      <c r="K6" s="6" t="n">
        <v>2338</v>
      </c>
      <c r="L6" s="6"/>
    </row>
    <row r="7" customFormat="false" ht="12.75" hidden="false" customHeight="false" outlineLevel="0" collapsed="false">
      <c r="A7" s="5" t="n">
        <v>37165</v>
      </c>
      <c r="B7" s="6" t="n">
        <v>7886</v>
      </c>
      <c r="C7" s="6" t="n">
        <v>184454</v>
      </c>
      <c r="D7" s="6" t="n">
        <v>225</v>
      </c>
      <c r="E7" s="6"/>
      <c r="F7" s="6" t="n">
        <v>6795</v>
      </c>
      <c r="G7" s="6" t="n">
        <v>-14741</v>
      </c>
      <c r="H7" s="6" t="n">
        <v>258</v>
      </c>
      <c r="I7" s="6"/>
      <c r="J7" s="6" t="n">
        <v>6</v>
      </c>
      <c r="K7" s="6" t="n">
        <v>5068</v>
      </c>
      <c r="L7" s="6"/>
    </row>
    <row r="8" customFormat="false" ht="12.75" hidden="false" customHeight="false" outlineLevel="0" collapsed="false">
      <c r="A8" s="5" t="n">
        <v>37196</v>
      </c>
      <c r="B8" s="6" t="n">
        <v>6687</v>
      </c>
      <c r="C8" s="6" t="n">
        <v>163629</v>
      </c>
      <c r="D8" s="6" t="n">
        <v>1095</v>
      </c>
      <c r="E8" s="6"/>
      <c r="F8" s="6" t="n">
        <v>5412</v>
      </c>
      <c r="G8" s="6" t="n">
        <v>-26482</v>
      </c>
      <c r="H8" s="6" t="n">
        <v>1323</v>
      </c>
      <c r="I8" s="6"/>
      <c r="J8" s="6" t="n">
        <v>134</v>
      </c>
      <c r="K8" s="6" t="n">
        <v>1665</v>
      </c>
      <c r="L8" s="6" t="n">
        <v>72</v>
      </c>
    </row>
    <row r="9" customFormat="false" ht="12.75" hidden="false" customHeight="false" outlineLevel="0" collapsed="false">
      <c r="A9" s="5" t="n">
        <v>37226</v>
      </c>
      <c r="B9" s="6" t="n">
        <v>3493</v>
      </c>
      <c r="C9" s="6" t="n">
        <v>70856</v>
      </c>
      <c r="D9" s="6" t="n">
        <v>864</v>
      </c>
      <c r="E9" s="6"/>
      <c r="F9" s="6" t="n">
        <v>8143</v>
      </c>
      <c r="G9" s="6" t="n">
        <v>31583</v>
      </c>
      <c r="H9" s="6" t="n">
        <v>2187</v>
      </c>
      <c r="I9" s="6"/>
      <c r="J9" s="6" t="n">
        <v>48</v>
      </c>
      <c r="K9" s="6" t="n">
        <v>662</v>
      </c>
      <c r="L9" s="6"/>
    </row>
    <row r="10" customFormat="false" ht="12.75" hidden="false" customHeight="false" outlineLevel="0" collapsed="false">
      <c r="A10" s="5" t="n">
        <v>37257</v>
      </c>
      <c r="B10" s="6" t="n">
        <v>3881</v>
      </c>
      <c r="C10" s="6" t="n">
        <v>137063</v>
      </c>
      <c r="D10" s="6" t="n">
        <v>619</v>
      </c>
      <c r="E10" s="6"/>
      <c r="F10" s="6" t="n">
        <v>12024</v>
      </c>
      <c r="G10" s="6" t="n">
        <v>168646</v>
      </c>
      <c r="H10" s="6" t="n">
        <v>2806</v>
      </c>
      <c r="I10" s="6"/>
      <c r="J10" s="6" t="n">
        <v>-373</v>
      </c>
      <c r="K10" s="6" t="n">
        <v>175</v>
      </c>
      <c r="L10" s="6"/>
    </row>
    <row r="11" customFormat="false" ht="12.75" hidden="false" customHeight="false" outlineLevel="0" collapsed="false">
      <c r="A11" s="5" t="n">
        <v>37288</v>
      </c>
      <c r="B11" s="6" t="n">
        <v>-4223</v>
      </c>
      <c r="C11" s="6" t="n">
        <v>-157445</v>
      </c>
      <c r="D11" s="6" t="n">
        <v>-641</v>
      </c>
      <c r="E11" s="6"/>
      <c r="F11" s="6" t="n">
        <v>7801</v>
      </c>
      <c r="G11" s="6" t="n">
        <v>11201</v>
      </c>
      <c r="H11" s="6" t="n">
        <v>2165</v>
      </c>
      <c r="I11" s="6"/>
      <c r="J11" s="6" t="n">
        <v>-4357</v>
      </c>
      <c r="K11" s="6" t="n">
        <v>-161430</v>
      </c>
      <c r="L11" s="6" t="n">
        <v>-641</v>
      </c>
    </row>
    <row r="12" customFormat="false" ht="12.75" hidden="false" customHeight="false" outlineLevel="0" collapsed="false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customFormat="false" ht="12.75" hidden="false" customHeight="false" outlineLevel="0" collapsed="false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customFormat="false" ht="12.75" hidden="false" customHeight="false" outlineLevel="0" collapsed="false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6" customFormat="false" ht="12.75" hidden="false" customHeight="false" outlineLevel="0" collapsed="false">
      <c r="A16" s="0" t="s">
        <v>1</v>
      </c>
      <c r="B16" s="1" t="s">
        <v>9</v>
      </c>
      <c r="C16" s="1"/>
      <c r="D16" s="1"/>
      <c r="F16" s="1" t="s">
        <v>10</v>
      </c>
      <c r="G16" s="1"/>
      <c r="H16" s="1"/>
      <c r="J16" s="1" t="s">
        <v>11</v>
      </c>
      <c r="K16" s="1"/>
      <c r="L16" s="1"/>
    </row>
    <row r="17" customFormat="false" ht="12.75" hidden="false" customHeight="false" outlineLevel="0" collapsed="false">
      <c r="B17" s="2" t="s">
        <v>12</v>
      </c>
      <c r="C17" s="3" t="s">
        <v>13</v>
      </c>
      <c r="D17" s="4" t="s">
        <v>14</v>
      </c>
      <c r="F17" s="2" t="s">
        <v>12</v>
      </c>
      <c r="G17" s="3" t="s">
        <v>13</v>
      </c>
      <c r="H17" s="4" t="s">
        <v>14</v>
      </c>
      <c r="J17" s="2" t="s">
        <v>12</v>
      </c>
      <c r="K17" s="3" t="s">
        <v>13</v>
      </c>
      <c r="L17" s="4" t="s">
        <v>14</v>
      </c>
      <c r="N17" s="0" t="s">
        <v>8</v>
      </c>
    </row>
    <row r="18" customFormat="false" ht="12.75" hidden="false" customHeight="false" outlineLevel="0" collapsed="false">
      <c r="A18" s="5" t="n">
        <v>37135</v>
      </c>
      <c r="B18" s="6" t="n">
        <v>8835</v>
      </c>
      <c r="C18" s="6" t="n">
        <v>41351</v>
      </c>
      <c r="D18" s="6" t="n">
        <v>11672</v>
      </c>
      <c r="E18" s="6"/>
      <c r="F18" s="6" t="n">
        <v>-6045</v>
      </c>
      <c r="G18" s="6" t="n">
        <v>9100</v>
      </c>
      <c r="H18" s="6" t="n">
        <v>8001</v>
      </c>
      <c r="I18" s="6"/>
      <c r="J18" s="6"/>
      <c r="K18" s="6" t="n">
        <v>44</v>
      </c>
      <c r="L18" s="6" t="n">
        <v>7</v>
      </c>
    </row>
    <row r="19" customFormat="false" ht="12.75" hidden="false" customHeight="false" outlineLevel="0" collapsed="false">
      <c r="A19" s="5" t="n">
        <v>37165</v>
      </c>
      <c r="B19" s="6" t="n">
        <v>24580</v>
      </c>
      <c r="C19" s="6" t="n">
        <v>41916</v>
      </c>
      <c r="D19" s="6" t="n">
        <v>10754</v>
      </c>
      <c r="E19" s="6"/>
      <c r="F19" s="6" t="n">
        <v>524</v>
      </c>
      <c r="G19" s="6" t="n">
        <v>8515</v>
      </c>
      <c r="H19" s="6" t="n">
        <v>744</v>
      </c>
      <c r="I19" s="6"/>
      <c r="J19" s="6" t="n">
        <v>6001</v>
      </c>
      <c r="K19" s="6"/>
      <c r="L19" s="6"/>
    </row>
    <row r="20" customFormat="false" ht="12.75" hidden="false" customHeight="false" outlineLevel="0" collapsed="false">
      <c r="A20" s="5" t="n">
        <v>37196</v>
      </c>
      <c r="B20" s="6" t="n">
        <v>14893</v>
      </c>
      <c r="C20" s="6" t="n">
        <v>34521</v>
      </c>
      <c r="D20" s="6" t="n">
        <v>8713</v>
      </c>
      <c r="E20" s="6"/>
      <c r="F20" s="6" t="n">
        <v>-393</v>
      </c>
      <c r="G20" s="6" t="n">
        <v>1336</v>
      </c>
      <c r="H20" s="6" t="n">
        <v>-3053</v>
      </c>
      <c r="I20" s="6"/>
      <c r="J20" s="6"/>
      <c r="K20" s="6"/>
      <c r="L20" s="6"/>
    </row>
    <row r="21" customFormat="false" ht="12.75" hidden="false" customHeight="false" outlineLevel="0" collapsed="false">
      <c r="A21" s="5" t="n">
        <v>37226</v>
      </c>
      <c r="B21" s="6" t="n">
        <v>1318</v>
      </c>
      <c r="C21" s="6" t="n">
        <v>15450</v>
      </c>
      <c r="D21" s="6" t="n">
        <v>2757</v>
      </c>
      <c r="E21" s="6"/>
      <c r="F21" s="6" t="n">
        <v>460</v>
      </c>
      <c r="G21" s="6" t="n">
        <v>12790</v>
      </c>
      <c r="H21" s="6" t="n">
        <v>-1418</v>
      </c>
      <c r="I21" s="6"/>
      <c r="J21" s="6"/>
      <c r="K21" s="6" t="n">
        <v>65</v>
      </c>
      <c r="L21" s="6" t="n">
        <v>12</v>
      </c>
    </row>
    <row r="22" customFormat="false" ht="12.75" hidden="false" customHeight="false" outlineLevel="0" collapsed="false">
      <c r="A22" s="5" t="n">
        <v>37257</v>
      </c>
      <c r="B22" s="6" t="n">
        <v>17848</v>
      </c>
      <c r="C22" s="6" t="n">
        <v>24773</v>
      </c>
      <c r="D22" s="6" t="n">
        <v>9700</v>
      </c>
      <c r="E22" s="6"/>
      <c r="F22" s="6" t="n">
        <v>18308</v>
      </c>
      <c r="G22" s="6" t="n">
        <v>37563</v>
      </c>
      <c r="H22" s="6" t="n">
        <v>8282</v>
      </c>
      <c r="I22" s="6"/>
      <c r="J22" s="6"/>
      <c r="K22" s="6" t="n">
        <v>10</v>
      </c>
      <c r="L22" s="6" t="n">
        <v>12</v>
      </c>
    </row>
    <row r="23" customFormat="false" ht="12.75" hidden="false" customHeight="false" outlineLevel="0" collapsed="false">
      <c r="A23" s="5" t="n">
        <v>37288</v>
      </c>
      <c r="B23" s="6" t="n">
        <v>-18325</v>
      </c>
      <c r="C23" s="6" t="n">
        <v>-38746</v>
      </c>
      <c r="D23" s="6" t="n">
        <v>-11891</v>
      </c>
      <c r="E23" s="6"/>
      <c r="F23" s="6" t="n">
        <v>-17</v>
      </c>
      <c r="G23" s="6" t="n">
        <v>-1183</v>
      </c>
      <c r="H23" s="6" t="n">
        <v>-3609</v>
      </c>
      <c r="I23" s="6"/>
      <c r="J23" s="6" t="n">
        <v>-18325</v>
      </c>
      <c r="K23" s="6" t="n">
        <v>-38746</v>
      </c>
      <c r="L23" s="6" t="n">
        <v>-11891</v>
      </c>
    </row>
    <row r="24" customFormat="false" ht="12.75" hidden="false" customHeight="false" outlineLevel="0" collapsed="false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8" customFormat="false" ht="12.75" hidden="false" customHeight="false" outlineLevel="0" collapsed="false">
      <c r="A28" s="0" t="s">
        <v>15</v>
      </c>
      <c r="B28" s="0" t="s">
        <v>16</v>
      </c>
    </row>
    <row r="29" customFormat="false" ht="12.75" hidden="false" customHeight="false" outlineLevel="0" collapsed="false">
      <c r="B29" s="0" t="s">
        <v>17</v>
      </c>
    </row>
    <row r="30" customFormat="false" ht="12.75" hidden="false" customHeight="false" outlineLevel="0" collapsed="false">
      <c r="B30" s="0" t="s">
        <v>18</v>
      </c>
    </row>
    <row r="31" customFormat="false" ht="12.75" hidden="false" customHeight="false" outlineLevel="0" collapsed="false">
      <c r="B31" s="0" t="s">
        <v>19</v>
      </c>
    </row>
    <row r="32" customFormat="false" ht="12.75" hidden="false" customHeight="false" outlineLevel="0" collapsed="false">
      <c r="B32" s="0" t="s">
        <v>20</v>
      </c>
    </row>
    <row r="33" customFormat="false" ht="12.75" hidden="false" customHeight="false" outlineLevel="0" collapsed="false">
      <c r="B33" s="0" t="s">
        <v>21</v>
      </c>
    </row>
    <row r="34" customFormat="false" ht="12.75" hidden="false" customHeight="false" outlineLevel="0" collapsed="false">
      <c r="B34" s="0" t="s">
        <v>22</v>
      </c>
    </row>
    <row r="35" customFormat="false" ht="12.75" hidden="false" customHeight="false" outlineLevel="0" collapsed="false">
      <c r="B35" s="0" t="s">
        <v>23</v>
      </c>
    </row>
    <row r="36" customFormat="false" ht="12.75" hidden="false" customHeight="false" outlineLevel="0" collapsed="false">
      <c r="B36" s="0" t="s">
        <v>24</v>
      </c>
    </row>
    <row r="37" customFormat="false" ht="12.75" hidden="false" customHeight="false" outlineLevel="0" collapsed="false">
      <c r="B37" s="0" t="s">
        <v>25</v>
      </c>
    </row>
    <row r="39" customFormat="false" ht="12.75" hidden="false" customHeight="false" outlineLevel="0" collapsed="false">
      <c r="A39" s="0" t="s">
        <v>26</v>
      </c>
    </row>
    <row r="40" customFormat="false" ht="12.75" hidden="false" customHeight="false" outlineLevel="0" collapsed="false">
      <c r="B40" s="0" t="s">
        <v>27</v>
      </c>
    </row>
    <row r="41" customFormat="false" ht="12.75" hidden="false" customHeight="false" outlineLevel="0" collapsed="false">
      <c r="B41" s="0" t="s">
        <v>28</v>
      </c>
    </row>
  </sheetData>
  <mergeCells count="6">
    <mergeCell ref="B4:D4"/>
    <mergeCell ref="F4:H4"/>
    <mergeCell ref="J4:L4"/>
    <mergeCell ref="B16:D16"/>
    <mergeCell ref="F16:H16"/>
    <mergeCell ref="J16:L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7" width="9.14"/>
    <col collapsed="false" customWidth="true" hidden="false" outlineLevel="0" max="5" min="5" style="0" width="3.56"/>
    <col collapsed="false" customWidth="true" hidden="false" outlineLevel="0" max="7" min="7" style="0" width="2.7"/>
    <col collapsed="false" customWidth="true" hidden="false" outlineLevel="0" max="9" min="8" style="8" width="9.28"/>
    <col collapsed="false" customWidth="true" hidden="false" outlineLevel="0" max="10" min="10" style="8" width="12.28"/>
  </cols>
  <sheetData>
    <row r="1" customFormat="false" ht="12.75" hidden="false" customHeight="false" outlineLevel="0" collapsed="false">
      <c r="A1" s="0" t="s">
        <v>29</v>
      </c>
    </row>
    <row r="3" customFormat="false" ht="12.75" hidden="false" customHeight="false" outlineLevel="0" collapsed="false">
      <c r="A3" s="0" t="s">
        <v>1</v>
      </c>
      <c r="B3" s="7" t="s">
        <v>30</v>
      </c>
    </row>
    <row r="4" customFormat="false" ht="12.75" hidden="false" customHeight="false" outlineLevel="0" collapsed="false">
      <c r="A4" s="5" t="n">
        <v>37135</v>
      </c>
      <c r="B4" s="7" t="n">
        <v>2.42</v>
      </c>
    </row>
    <row r="5" customFormat="false" ht="12.75" hidden="false" customHeight="false" outlineLevel="0" collapsed="false">
      <c r="A5" s="5" t="n">
        <v>37165</v>
      </c>
      <c r="B5" s="7" t="n">
        <v>2.02</v>
      </c>
    </row>
    <row r="6" customFormat="false" ht="12.75" hidden="false" customHeight="false" outlineLevel="0" collapsed="false">
      <c r="A6" s="5" t="n">
        <v>37196</v>
      </c>
      <c r="B6" s="7" t="n">
        <v>3.37</v>
      </c>
    </row>
    <row r="7" customFormat="false" ht="12.75" hidden="false" customHeight="false" outlineLevel="0" collapsed="false">
      <c r="A7" s="5" t="n">
        <v>37226</v>
      </c>
      <c r="B7" s="7" t="n">
        <v>2.42</v>
      </c>
    </row>
    <row r="8" customFormat="false" ht="12.75" hidden="false" customHeight="false" outlineLevel="0" collapsed="false">
      <c r="A8" s="5" t="n">
        <v>37257</v>
      </c>
      <c r="B8" s="7" t="n">
        <v>2.79</v>
      </c>
    </row>
    <row r="9" customFormat="false" ht="12.75" hidden="false" customHeight="false" outlineLevel="0" collapsed="false">
      <c r="A9" s="5" t="n">
        <v>37288</v>
      </c>
      <c r="B9" s="7" t="n">
        <v>2.2</v>
      </c>
    </row>
    <row r="10" customFormat="false" ht="12.75" hidden="false" customHeight="false" outlineLevel="0" collapsed="false">
      <c r="A10" s="5" t="n">
        <v>37316</v>
      </c>
      <c r="B10" s="7" t="n">
        <v>2.59</v>
      </c>
    </row>
    <row r="11" customFormat="false" ht="12.75" hidden="false" customHeight="false" outlineLevel="0" collapsed="false">
      <c r="A11" s="5" t="n">
        <v>37347</v>
      </c>
      <c r="B11" s="7" t="n">
        <v>3.59</v>
      </c>
    </row>
    <row r="14" customFormat="false" ht="12.75" hidden="false" customHeight="false" outlineLevel="0" collapsed="false">
      <c r="A14" s="0" t="s">
        <v>1</v>
      </c>
      <c r="B14" s="1" t="s">
        <v>2</v>
      </c>
      <c r="C14" s="1"/>
      <c r="D14" s="1"/>
      <c r="F14" s="0" t="s">
        <v>31</v>
      </c>
      <c r="I14" s="8" t="s">
        <v>32</v>
      </c>
    </row>
    <row r="15" customFormat="false" ht="12.75" hidden="false" customHeight="false" outlineLevel="0" collapsed="false">
      <c r="B15" s="2" t="s">
        <v>5</v>
      </c>
      <c r="C15" s="3" t="s">
        <v>6</v>
      </c>
      <c r="D15" s="4" t="s">
        <v>7</v>
      </c>
      <c r="F15" s="0" t="s">
        <v>33</v>
      </c>
      <c r="H15" s="8" t="s">
        <v>30</v>
      </c>
      <c r="I15" s="8" t="s">
        <v>34</v>
      </c>
    </row>
    <row r="16" customFormat="false" ht="12.75" hidden="false" customHeight="false" outlineLevel="0" collapsed="false">
      <c r="A16" s="5" t="n">
        <v>37226</v>
      </c>
      <c r="B16" s="6" t="n">
        <v>3493</v>
      </c>
      <c r="C16" s="6" t="n">
        <v>70856</v>
      </c>
      <c r="D16" s="6" t="n">
        <v>864</v>
      </c>
      <c r="F16" s="9" t="n">
        <f aca="false">SUM(B16:D16)</f>
        <v>75213</v>
      </c>
      <c r="H16" s="8" t="n">
        <v>2.42</v>
      </c>
      <c r="I16" s="8" t="n">
        <v>3.4</v>
      </c>
      <c r="J16" s="8" t="n">
        <f aca="false">(+I16-H16)*F16</f>
        <v>73708.74</v>
      </c>
      <c r="L16" s="9"/>
      <c r="M16" s="10"/>
    </row>
    <row r="17" customFormat="false" ht="12.75" hidden="false" customHeight="false" outlineLevel="0" collapsed="false">
      <c r="A17" s="5" t="n">
        <v>37257</v>
      </c>
      <c r="B17" s="6" t="n">
        <v>3881</v>
      </c>
      <c r="C17" s="6" t="n">
        <v>137063</v>
      </c>
      <c r="D17" s="6" t="n">
        <v>619</v>
      </c>
      <c r="F17" s="9" t="n">
        <f aca="false">SUM(B17:D17)</f>
        <v>141563</v>
      </c>
      <c r="H17" s="8" t="n">
        <v>2.79</v>
      </c>
      <c r="I17" s="8" t="n">
        <v>3.4</v>
      </c>
      <c r="J17" s="8" t="n">
        <f aca="false">(+I17-H17)*F17</f>
        <v>86353.43</v>
      </c>
      <c r="L17" s="9"/>
      <c r="M17" s="10"/>
    </row>
    <row r="18" customFormat="false" ht="12.75" hidden="false" customHeight="false" outlineLevel="0" collapsed="false">
      <c r="A18" s="5"/>
      <c r="B18" s="6"/>
      <c r="C18" s="6"/>
      <c r="D18" s="6"/>
    </row>
    <row r="19" customFormat="false" ht="12.75" hidden="false" customHeight="false" outlineLevel="0" collapsed="false">
      <c r="A19" s="0" t="s">
        <v>1</v>
      </c>
      <c r="B19" s="1" t="s">
        <v>9</v>
      </c>
      <c r="C19" s="1"/>
      <c r="D19" s="1"/>
    </row>
    <row r="20" customFormat="false" ht="12.75" hidden="false" customHeight="false" outlineLevel="0" collapsed="false">
      <c r="B20" s="2" t="s">
        <v>12</v>
      </c>
      <c r="C20" s="3" t="s">
        <v>13</v>
      </c>
      <c r="D20" s="4" t="s">
        <v>14</v>
      </c>
    </row>
    <row r="21" customFormat="false" ht="12.75" hidden="false" customHeight="false" outlineLevel="0" collapsed="false">
      <c r="A21" s="5" t="n">
        <v>37226</v>
      </c>
      <c r="B21" s="6" t="n">
        <v>1318</v>
      </c>
      <c r="C21" s="6" t="n">
        <v>15450</v>
      </c>
      <c r="D21" s="6" t="n">
        <v>2757</v>
      </c>
      <c r="F21" s="9" t="n">
        <f aca="false">SUM(B21:D21)</f>
        <v>19525</v>
      </c>
      <c r="H21" s="8" t="n">
        <v>2.42</v>
      </c>
      <c r="I21" s="8" t="n">
        <v>3.4</v>
      </c>
      <c r="J21" s="8" t="n">
        <f aca="false">(+I21-H21)*F21</f>
        <v>19134.5</v>
      </c>
    </row>
    <row r="22" customFormat="false" ht="12.75" hidden="false" customHeight="false" outlineLevel="0" collapsed="false">
      <c r="A22" s="5" t="n">
        <v>37257</v>
      </c>
      <c r="B22" s="6" t="n">
        <v>17848</v>
      </c>
      <c r="C22" s="6" t="n">
        <v>24773</v>
      </c>
      <c r="D22" s="6" t="n">
        <v>9700</v>
      </c>
      <c r="F22" s="9" t="n">
        <f aca="false">SUM(B22:D22)</f>
        <v>52321</v>
      </c>
      <c r="H22" s="8" t="n">
        <v>2.79</v>
      </c>
      <c r="I22" s="8" t="n">
        <v>3.4</v>
      </c>
      <c r="J22" s="8" t="n">
        <f aca="false">(+I22-H22)*F22</f>
        <v>31915.81</v>
      </c>
    </row>
    <row r="23" customFormat="false" ht="12.75" hidden="false" customHeight="false" outlineLevel="0" collapsed="false">
      <c r="A23" s="6"/>
      <c r="B23" s="6"/>
      <c r="C23" s="6"/>
    </row>
    <row r="24" customFormat="false" ht="13.5" hidden="false" customHeight="false" outlineLevel="0" collapsed="false">
      <c r="I24" s="11" t="s">
        <v>35</v>
      </c>
      <c r="J24" s="12" t="n">
        <f aca="false">SUM(J16:J22)</f>
        <v>211112.48</v>
      </c>
    </row>
    <row r="25" customFormat="false" ht="13.5" hidden="false" customHeight="false" outlineLevel="0" collapsed="false"/>
  </sheetData>
  <mergeCells count="2">
    <mergeCell ref="B14:D14"/>
    <mergeCell ref="B19:D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2002-05-23T12:30:16Z</dcterms:created>
  <dc:creator>cgerman</dc:creator>
  <dc:description/>
  <dc:language>en-US</dc:language>
  <cp:lastModifiedBy>cgerman</cp:lastModifiedBy>
  <cp:lastPrinted>2002-05-23T18:46:06Z</cp:lastPrinted>
  <dcterms:modified xsi:type="dcterms:W3CDTF">2002-05-24T18:37:48Z</dcterms:modified>
  <cp:revision>0</cp:revision>
  <dc:subject/>
  <dc:title/>
</cp:coreProperties>
</file>