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<sst xmlns="http://schemas.openxmlformats.org/spreadsheetml/2006/main" count="39" uniqueCount="36">
  <si>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Prioritized Security Improvements</t>
  </si>
  <si>
    <t xml:space="preserve">Enron Kids Center</t>
  </si>
  <si>
    <t xml:space="preserve">Security Fencing</t>
  </si>
  <si>
    <t xml:space="preserve">Perimeter Door</t>
  </si>
  <si>
    <t xml:space="preserve">4 Outdoor Cameras/Recorded</t>
  </si>
  <si>
    <t xml:space="preserve">TOTAL</t>
  </si>
  <si>
    <t xml:space="preserve">Access Control *based upon # of readers currently in use today</t>
  </si>
  <si>
    <t xml:space="preserve">Upgrade access control (based upon Lenel, SQL, Enterprise Solution)</t>
  </si>
  <si>
    <t xml:space="preserve">Add pin pad solution to turnstiles and entry points</t>
  </si>
  <si>
    <t xml:space="preserve">**</t>
  </si>
  <si>
    <t xml:space="preserve">Add 4 turnstiles to counteract time delays (to match)</t>
  </si>
  <si>
    <t xml:space="preserve">Add Enron Kids Center to access control</t>
  </si>
  <si>
    <t xml:space="preserve">Video Surveillance Improvements</t>
  </si>
  <si>
    <t xml:space="preserve">8 High Speed Dome outside cameras (ECN only - ECS already planned)</t>
  </si>
  <si>
    <t xml:space="preserve">40 Fixed cameras at critical points</t>
  </si>
  <si>
    <t xml:space="preserve">Camera monitoring improvements at security console</t>
  </si>
  <si>
    <t xml:space="preserve">Centralized Digital Video Management and Storage</t>
  </si>
  <si>
    <t xml:space="preserve">1 Loronix 250 Camera Management System</t>
  </si>
  <si>
    <t xml:space="preserve">TOTAL COST OF ABOVE - One Time Expense</t>
  </si>
  <si>
    <t xml:space="preserve">** Per Vendor, Pinpad solution may not be available with existing access control software.  </t>
  </si>
  <si>
    <t xml:space="preserve">This figure is rough estimate only, subject to the access control system selected.</t>
  </si>
  <si>
    <t xml:space="preserve">Costs Estimate provided by ESPC - One Time Expense</t>
  </si>
  <si>
    <t xml:space="preserve">Air Intake - New &amp; Extend Hood</t>
  </si>
  <si>
    <t xml:space="preserve">Body Shop - Install Access Control on unsecured doors</t>
  </si>
  <si>
    <t xml:space="preserve">Concrete/Granite Benches around perimeter 50@$3000 each</t>
  </si>
  <si>
    <t xml:space="preserve">Removable Bollards at Dock</t>
  </si>
  <si>
    <t xml:space="preserve">Film for glass - ECN</t>
  </si>
  <si>
    <t xml:space="preserve">Film for glass - ECS</t>
  </si>
  <si>
    <t xml:space="preserve">Total</t>
  </si>
  <si>
    <t xml:space="preserve">Total estimated one -time expenses</t>
  </si>
  <si>
    <t xml:space="preserve">Cost Estimates provided by ESPC - Recurring Expense</t>
  </si>
  <si>
    <t xml:space="preserve">Security guard for Body Shop - 13 hrs/day for 260 days</t>
  </si>
  <si>
    <t xml:space="preserve">Two Security guards for Loading Dock - 12 hrs/day</t>
  </si>
  <si>
    <t xml:space="preserve">Two extra Security guards for six months - 12 hrs/day</t>
  </si>
  <si>
    <t xml:space="preserve">two 24/7 guards for video monitoring</t>
  </si>
  <si>
    <t xml:space="preserve">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</si>
</sst>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62.56"/>
    <col collapsed="false" customWidth="true" hidden="false" outlineLevel="0" max="3" min="3" style="0" width="17.7"/>
    <col collapsed="false" customWidth="true" hidden="false" outlineLevel="0" max="4" min="4" style="0" width="3.42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2.75" hidden="false" customHeight="false" outlineLevel="0" collapsed="false">
      <c r="A3" s="2" t="s">
        <v>1</v>
      </c>
      <c r="B3" s="2"/>
    </row>
    <row r="4" customFormat="false" ht="12.75" hidden="false" customHeight="false" outlineLevel="0" collapsed="false">
      <c r="B4" s="0" t="s">
        <v>2</v>
      </c>
      <c r="C4" s="3" t="n">
        <v>3000</v>
      </c>
    </row>
    <row r="5" customFormat="false" ht="12.75" hidden="false" customHeight="false" outlineLevel="0" collapsed="false">
      <c r="B5" s="0" t="s">
        <v>3</v>
      </c>
      <c r="C5" s="3" t="n">
        <v>1100</v>
      </c>
    </row>
    <row r="6" customFormat="false" ht="12.75" hidden="false" customHeight="false" outlineLevel="0" collapsed="false">
      <c r="B6" s="0" t="s">
        <v>4</v>
      </c>
      <c r="C6" s="3" t="n">
        <v>10590</v>
      </c>
    </row>
    <row r="7" customFormat="false" ht="12.75" hidden="false" customHeight="false" outlineLevel="0" collapsed="false">
      <c r="A7" s="4" t="s">
        <v>5</v>
      </c>
      <c r="C7" s="5" t="n">
        <f aca="false">SUM(C4:C6)</f>
        <v>14690</v>
      </c>
    </row>
    <row r="8" customFormat="false" ht="12.75" hidden="false" customHeight="false" outlineLevel="0" collapsed="false">
      <c r="C8" s="3"/>
    </row>
    <row r="9" customFormat="false" ht="12.75" hidden="false" customHeight="false" outlineLevel="0" collapsed="false">
      <c r="A9" s="2" t="s">
        <v>6</v>
      </c>
      <c r="B9" s="2"/>
      <c r="C9" s="6"/>
      <c r="D9" s="2"/>
    </row>
    <row r="10" customFormat="false" ht="12.75" hidden="false" customHeight="false" outlineLevel="0" collapsed="false">
      <c r="B10" s="0" t="s">
        <v>7</v>
      </c>
      <c r="C10" s="3" t="n">
        <v>1505000</v>
      </c>
    </row>
    <row r="11" customFormat="false" ht="12.75" hidden="false" customHeight="false" outlineLevel="0" collapsed="false">
      <c r="B11" s="0" t="s">
        <v>8</v>
      </c>
      <c r="C11" s="7" t="n">
        <v>21000</v>
      </c>
      <c r="D11" s="0" t="s">
        <v>9</v>
      </c>
    </row>
    <row r="12" customFormat="false" ht="12.75" hidden="false" customHeight="false" outlineLevel="0" collapsed="false">
      <c r="B12" s="0" t="s">
        <v>10</v>
      </c>
      <c r="C12" s="3" t="n">
        <v>99000</v>
      </c>
    </row>
    <row r="13" customFormat="false" ht="12.75" hidden="false" customHeight="false" outlineLevel="0" collapsed="false">
      <c r="B13" s="0" t="s">
        <v>11</v>
      </c>
      <c r="C13" s="3" t="n">
        <v>5000</v>
      </c>
    </row>
    <row r="14" customFormat="false" ht="12.75" hidden="false" customHeight="false" outlineLevel="0" collapsed="false">
      <c r="A14" s="4" t="s">
        <v>5</v>
      </c>
      <c r="C14" s="5" t="n">
        <f aca="false">SUM(C10:C13)</f>
        <v>1630000</v>
      </c>
    </row>
    <row r="15" customFormat="false" ht="12.75" hidden="false" customHeight="false" outlineLevel="0" collapsed="false">
      <c r="C15" s="3"/>
    </row>
    <row r="16" customFormat="false" ht="12.75" hidden="false" customHeight="false" outlineLevel="0" collapsed="false">
      <c r="A16" s="2" t="s">
        <v>12</v>
      </c>
      <c r="B16" s="2"/>
      <c r="C16" s="3"/>
    </row>
    <row r="17" customFormat="false" ht="12.75" hidden="false" customHeight="false" outlineLevel="0" collapsed="false">
      <c r="B17" s="0" t="s">
        <v>13</v>
      </c>
      <c r="C17" s="3" t="n">
        <v>42000</v>
      </c>
    </row>
    <row r="18" customFormat="false" ht="12.75" hidden="false" customHeight="false" outlineLevel="0" collapsed="false">
      <c r="B18" s="0" t="s">
        <v>14</v>
      </c>
      <c r="C18" s="3" t="n">
        <v>121500</v>
      </c>
    </row>
    <row r="19" customFormat="false" ht="12.75" hidden="false" customHeight="false" outlineLevel="0" collapsed="false">
      <c r="B19" s="0" t="s">
        <v>15</v>
      </c>
      <c r="C19" s="3" t="n">
        <v>42000</v>
      </c>
    </row>
    <row r="20" customFormat="false" ht="12.75" hidden="false" customHeight="false" outlineLevel="0" collapsed="false">
      <c r="A20" s="4" t="s">
        <v>5</v>
      </c>
      <c r="C20" s="5" t="n">
        <f aca="false">SUM(C17:C19)</f>
        <v>205500</v>
      </c>
    </row>
    <row r="21" customFormat="false" ht="12.75" hidden="false" customHeight="false" outlineLevel="0" collapsed="false">
      <c r="C21" s="3"/>
    </row>
    <row r="22" customFormat="false" ht="12.75" hidden="false" customHeight="false" outlineLevel="0" collapsed="false">
      <c r="A22" s="2" t="s">
        <v>16</v>
      </c>
      <c r="B22" s="2"/>
      <c r="C22" s="3"/>
    </row>
    <row r="23" customFormat="false" ht="12.75" hidden="false" customHeight="false" outlineLevel="0" collapsed="false">
      <c r="B23" s="0" t="s">
        <v>17</v>
      </c>
      <c r="C23" s="3" t="n">
        <v>575000</v>
      </c>
    </row>
    <row r="24" customFormat="false" ht="12.75" hidden="false" customHeight="false" outlineLevel="0" collapsed="false">
      <c r="C24" s="3"/>
    </row>
    <row r="25" customFormat="false" ht="12.75" hidden="false" customHeight="false" outlineLevel="0" collapsed="false">
      <c r="A25" s="4" t="s">
        <v>18</v>
      </c>
      <c r="B25" s="4"/>
      <c r="C25" s="5" t="n">
        <f aca="false">SUM(C7,C14,C20,C23)</f>
        <v>2425190</v>
      </c>
    </row>
    <row r="29" customFormat="false" ht="12.75" hidden="false" customHeight="false" outlineLevel="0" collapsed="false">
      <c r="A29" s="0" t="s">
        <v>19</v>
      </c>
    </row>
    <row r="30" customFormat="false" ht="12.75" hidden="false" customHeight="false" outlineLevel="0" collapsed="false">
      <c r="A30" s="0" t="s">
        <v>20</v>
      </c>
    </row>
    <row r="31" customFormat="false" ht="12.75" hidden="false" customHeight="false" outlineLevel="0" collapsed="false">
      <c r="A31" s="8" t="s">
        <v>21</v>
      </c>
    </row>
    <row r="32" customFormat="false" ht="12.75" hidden="false" customHeight="false" outlineLevel="0" collapsed="false">
      <c r="A32" s="0" t="s">
        <v>22</v>
      </c>
      <c r="C32" s="3" t="n">
        <v>175000</v>
      </c>
    </row>
    <row r="33" customFormat="false" ht="12.75" hidden="false" customHeight="false" outlineLevel="0" collapsed="false">
      <c r="A33" s="0" t="s">
        <v>23</v>
      </c>
      <c r="C33" s="3" t="n">
        <v>10000</v>
      </c>
    </row>
    <row r="34" customFormat="false" ht="12.75" hidden="false" customHeight="false" outlineLevel="0" collapsed="false">
      <c r="A34" s="0" t="s">
        <v>24</v>
      </c>
      <c r="C34" s="3" t="n">
        <v>200000</v>
      </c>
    </row>
    <row r="35" customFormat="false" ht="12.75" hidden="false" customHeight="false" outlineLevel="0" collapsed="false">
      <c r="A35" s="0" t="s">
        <v>25</v>
      </c>
      <c r="C35" s="3" t="n">
        <v>150000</v>
      </c>
    </row>
    <row r="36" customFormat="false" ht="12.75" hidden="false" customHeight="false" outlineLevel="0" collapsed="false">
      <c r="A36" s="0" t="s">
        <v>26</v>
      </c>
      <c r="C36" s="3" t="n">
        <v>140000</v>
      </c>
    </row>
    <row r="37" customFormat="false" ht="12.75" hidden="false" customHeight="false" outlineLevel="0" collapsed="false">
      <c r="A37" s="0" t="s">
        <v>27</v>
      </c>
      <c r="C37" s="6" t="n">
        <v>390000</v>
      </c>
    </row>
    <row r="38" customFormat="false" ht="12.75" hidden="false" customHeight="false" outlineLevel="0" collapsed="false">
      <c r="A38" s="4" t="s">
        <v>28</v>
      </c>
      <c r="C38" s="5" t="n">
        <f aca="false">SUM(C32:C37)</f>
        <v>1065000</v>
      </c>
    </row>
    <row r="40" customFormat="false" ht="12.75" hidden="false" customHeight="false" outlineLevel="0" collapsed="false">
      <c r="A40" s="4" t="s">
        <v>29</v>
      </c>
      <c r="C40" s="5" t="n">
        <f aca="false">SUM(C25,C38)</f>
        <v>3490190</v>
      </c>
    </row>
    <row r="42" customFormat="false" ht="12.75" hidden="false" customHeight="false" outlineLevel="0" collapsed="false">
      <c r="A42" s="8" t="s">
        <v>30</v>
      </c>
    </row>
    <row r="43" customFormat="false" ht="12.75" hidden="false" customHeight="false" outlineLevel="0" collapsed="false">
      <c r="A43" s="0" t="s">
        <v>31</v>
      </c>
      <c r="C43" s="3" t="n">
        <v>48000</v>
      </c>
    </row>
    <row r="44" customFormat="false" ht="12.75" hidden="false" customHeight="false" outlineLevel="0" collapsed="false">
      <c r="A44" s="0" t="s">
        <v>32</v>
      </c>
      <c r="C44" s="3" t="n">
        <v>120000</v>
      </c>
    </row>
    <row r="45" customFormat="false" ht="12.75" hidden="false" customHeight="false" outlineLevel="0" collapsed="false">
      <c r="A45" s="0" t="s">
        <v>33</v>
      </c>
      <c r="C45" s="3" t="n">
        <v>60000</v>
      </c>
    </row>
    <row r="46" customFormat="false" ht="15" hidden="false" customHeight="false" outlineLevel="0" collapsed="false">
      <c r="A46" s="0" t="s">
        <v>34</v>
      </c>
      <c r="C46" s="6" t="n">
        <v>250000</v>
      </c>
    </row>
    <row r="47" customFormat="false" ht="12.75" hidden="false" customHeight="false" outlineLevel="0" collapsed="false">
      <c r="A47" s="4" t="s">
        <v>28</v>
      </c>
      <c r="C47" s="5" t="n">
        <f aca="false">SUM(C43:C46)</f>
        <v>478000</v>
      </c>
    </row>
    <row r="49" customFormat="false" ht="12.75" hidden="false" customHeight="false" outlineLevel="0" collapsed="false">
      <c r="A49" s="4" t="s">
        <v>35</v>
      </c>
      <c r="C49" s="9" t="n">
        <f aca="false">SUM(C40,C47)</f>
        <v>3968190</v>
      </c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2001-10-17T17:50:35Z</dcterms:created>
  <dc:creator>cregalad</dc:creator>
  <dc:description/>
  <dc:language>en-US</dc:language>
  <cp:lastModifiedBy>adealvar</cp:lastModifiedBy>
  <cp:lastPrinted>2001-10-19T15:24:29Z</cp:lastPrinted>
  <dcterms:modified xsi:type="dcterms:W3CDTF">2001-10-19T15:38:15Z</dcterms:modified>
  <cp:revision>0</cp:revision>
  <dc:subject/>
  <dc:title/>
</cp:coreProperties>
</file>