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0" sheetId="1" state="visible" r:id="rId3"/>
    <sheet name="Feb 00" sheetId="2" state="visible" r:id="rId4"/>
    <sheet name="Mar 00" sheetId="3" state="visible" r:id="rId5"/>
    <sheet name="Apr 99" sheetId="4" state="visible" r:id="rId6"/>
    <sheet name="May 99" sheetId="5" state="visible" r:id="rId7"/>
    <sheet name="Jun 99" sheetId="6" state="visible" r:id="rId8"/>
    <sheet name="Jul 99" sheetId="7" state="visible" r:id="rId9"/>
    <sheet name="Aug 99" sheetId="8" state="visible" r:id="rId10"/>
    <sheet name="Sep 99" sheetId="9" state="visible" r:id="rId11"/>
    <sheet name="Oct 99" sheetId="10" state="visible" r:id="rId12"/>
    <sheet name="Nov 99" sheetId="11" state="visible" r:id="rId13"/>
    <sheet name="Dec 99" sheetId="12" state="visible" r:id="rId14"/>
  </sheets>
  <definedNames>
    <definedName function="false" hidden="false" localSheetId="0" name="_xlnm.Print_Area" vbProcedure="false">'Jan 00'!$A$1:$Q$38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<sst xmlns="http://schemas.openxmlformats.org/spreadsheetml/2006/main" count="228" uniqueCount="19">
  <si>
    <t xml:space="preserve">Date</t>
  </si>
  <si>
    <t xml:space="preserve">lbs 1CT oil</t>
  </si>
  <si>
    <t xml:space="preserve">lbs 1 DB oil</t>
  </si>
  <si>
    <t xml:space="preserve">lbs 2 CT oil</t>
  </si>
  <si>
    <t xml:space="preserve">lbs 2 DB oil</t>
  </si>
  <si>
    <t xml:space="preserve">lbs Aux. Blr oil</t>
  </si>
  <si>
    <t xml:space="preserve">daily oil mmbtu</t>
  </si>
  <si>
    <t xml:space="preserve">daily oil gallons</t>
  </si>
  <si>
    <t xml:space="preserve">Fuel Tank Level</t>
  </si>
  <si>
    <t xml:space="preserve">Oil Deliv. Gallons</t>
  </si>
  <si>
    <t xml:space="preserve">Trucks</t>
  </si>
  <si>
    <t xml:space="preserve">lbs 1 CT gas</t>
  </si>
  <si>
    <t xml:space="preserve">lbs 1 DB gas</t>
  </si>
  <si>
    <t xml:space="preserve">lbs 2 CT gas</t>
  </si>
  <si>
    <t xml:space="preserve">lbs 2 DB gas</t>
  </si>
  <si>
    <t xml:space="preserve">lbs Aux. Blr gas</t>
  </si>
  <si>
    <t xml:space="preserve">Daily gas mmbtu</t>
  </si>
  <si>
    <t xml:space="preserve">mmbtu</t>
  </si>
  <si>
    <t xml:space="preserve">gallons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</si>
</sst>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36526</v>
      </c>
      <c r="B2" s="2" t="n">
        <v>0</v>
      </c>
      <c r="C2" s="2" t="n">
        <v>0</v>
      </c>
      <c r="D2" s="2" t="n">
        <v>0</v>
      </c>
      <c r="E2" s="2" t="n">
        <v>0</v>
      </c>
      <c r="F2" s="2" t="n">
        <v>0</v>
      </c>
      <c r="G2" s="2" t="n">
        <f aca="false">SUM(B2:F2)*19525*0.000001</f>
        <v>0</v>
      </c>
      <c r="H2" s="2" t="n">
        <f aca="false">SUM(B2:F2)/7.09</f>
        <v>0</v>
      </c>
      <c r="I2" s="2" t="n">
        <v>4752875.95</v>
      </c>
      <c r="J2" s="2" t="n">
        <v>0</v>
      </c>
      <c r="K2" s="2" t="n">
        <v>0</v>
      </c>
      <c r="L2" s="2" t="n">
        <v>0</v>
      </c>
      <c r="M2" s="2" t="n">
        <v>0</v>
      </c>
      <c r="N2" s="2" t="n">
        <v>0</v>
      </c>
      <c r="O2" s="2" t="n">
        <v>0</v>
      </c>
      <c r="P2" s="2" t="n">
        <v>145.27</v>
      </c>
      <c r="Q2" s="2" t="n">
        <f aca="false">SUM(L2:P2)/0.0443*1036*0.000001</f>
        <v>3.3972848758465</v>
      </c>
    </row>
    <row r="3" customFormat="false" ht="13.2" hidden="false" customHeight="false" outlineLevel="0" collapsed="false">
      <c r="A3" s="3" t="n">
        <v>36527</v>
      </c>
      <c r="B3" s="2" t="n">
        <v>0</v>
      </c>
      <c r="C3" s="2" t="n">
        <v>0</v>
      </c>
      <c r="D3" s="2" t="n">
        <v>0</v>
      </c>
      <c r="E3" s="2" t="n">
        <v>0</v>
      </c>
      <c r="F3" s="2" t="n">
        <v>0</v>
      </c>
      <c r="G3" s="2" t="n">
        <f aca="false">SUM(B3:F3)*19525*0.000001</f>
        <v>0</v>
      </c>
      <c r="H3" s="2" t="n">
        <f aca="false">SUM(B3:F3)/7.09</f>
        <v>0</v>
      </c>
      <c r="I3" s="2" t="n">
        <f aca="false">SUM(I2-H3+J3)</f>
        <v>4752875.95</v>
      </c>
      <c r="J3" s="2" t="n">
        <v>0</v>
      </c>
      <c r="K3" s="2" t="n">
        <v>0</v>
      </c>
      <c r="L3" s="2" t="n">
        <v>0</v>
      </c>
      <c r="M3" s="2" t="n">
        <v>0</v>
      </c>
      <c r="N3" s="2" t="n">
        <v>0</v>
      </c>
      <c r="O3" s="2" t="n">
        <v>0</v>
      </c>
      <c r="P3" s="2" t="n">
        <v>133.57</v>
      </c>
      <c r="Q3" s="2" t="n">
        <f aca="false">SUM(L3:P3)/0.0443*1036*0.000001</f>
        <v>3.12366862302483</v>
      </c>
    </row>
    <row r="4" customFormat="false" ht="13.2" hidden="false" customHeight="false" outlineLevel="0" collapsed="false">
      <c r="A4" s="3" t="n">
        <v>36528</v>
      </c>
      <c r="B4" s="2" t="n">
        <v>0</v>
      </c>
      <c r="C4" s="2" t="n">
        <v>0</v>
      </c>
      <c r="D4" s="2" t="n">
        <v>0</v>
      </c>
      <c r="E4" s="2" t="n">
        <v>0</v>
      </c>
      <c r="F4" s="2" t="n">
        <v>0</v>
      </c>
      <c r="G4" s="2" t="n">
        <f aca="false">SUM(B4:F4)*19525*0.000001</f>
        <v>0</v>
      </c>
      <c r="H4" s="2" t="n">
        <f aca="false">SUM(B4:F4)/7.09</f>
        <v>0</v>
      </c>
      <c r="I4" s="2" t="n">
        <f aca="false">SUM(I3-H4+J4)</f>
        <v>4775265.95</v>
      </c>
      <c r="J4" s="2" t="n">
        <v>22390</v>
      </c>
      <c r="K4" s="2" t="n">
        <v>3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139.61</v>
      </c>
      <c r="Q4" s="2" t="n">
        <f aca="false">SUM(L4:P4)/0.0443*1036*0.000001</f>
        <v>3.26492009029345</v>
      </c>
    </row>
    <row r="5" customFormat="false" ht="13.2" hidden="false" customHeight="false" outlineLevel="0" collapsed="false">
      <c r="A5" s="3" t="n">
        <v>36529</v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f aca="false">SUM(B5:F5)*19525*0.000001</f>
        <v>0</v>
      </c>
      <c r="H5" s="2" t="n">
        <f aca="false">SUM(B5:F5)/7.09</f>
        <v>0</v>
      </c>
      <c r="I5" s="2" t="n">
        <f aca="false">SUM(I4-H5+J5)</f>
        <v>4775265.95</v>
      </c>
      <c r="J5" s="2" t="n">
        <v>0</v>
      </c>
      <c r="K5" s="2" t="n">
        <v>0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137.23</v>
      </c>
      <c r="Q5" s="2" t="n">
        <f aca="false">SUM(L5:P5)/0.0443*1036*0.000001</f>
        <v>3.20926139954853</v>
      </c>
    </row>
    <row r="6" customFormat="false" ht="13.2" hidden="false" customHeight="false" outlineLevel="0" collapsed="false">
      <c r="A6" s="3" t="n">
        <v>36530</v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f aca="false">SUM(B6:F6)*19525*0.000001</f>
        <v>0</v>
      </c>
      <c r="H6" s="2" t="n">
        <f aca="false">SUM(B6:F6)/7.09</f>
        <v>0</v>
      </c>
      <c r="I6" s="2" t="n">
        <f aca="false">SUM(I5-H6+J6)</f>
        <v>4775265.95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154.97</v>
      </c>
      <c r="Q6" s="2" t="n">
        <f aca="false">SUM(L6:P6)/0.0443*1036*0.000001</f>
        <v>3.62412911963883</v>
      </c>
    </row>
    <row r="7" customFormat="false" ht="13.2" hidden="false" customHeight="false" outlineLevel="0" collapsed="false">
      <c r="A7" s="3" t="n">
        <v>36531</v>
      </c>
      <c r="B7" s="2" t="n">
        <v>0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f aca="false">SUM(B7:F7)*19525*0.000001</f>
        <v>0</v>
      </c>
      <c r="H7" s="2" t="n">
        <f aca="false">SUM(B7:F7)/7.09</f>
        <v>0</v>
      </c>
      <c r="I7" s="2" t="n">
        <f aca="false">SUM(I6-H7+J7)</f>
        <v>4775265.95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142.16</v>
      </c>
      <c r="Q7" s="2" t="n">
        <f aca="false">SUM(L7:P7)/0.0443*1036*0.000001</f>
        <v>3.32455440180587</v>
      </c>
    </row>
    <row r="8" customFormat="false" ht="13.2" hidden="false" customHeight="false" outlineLevel="0" collapsed="false">
      <c r="A8" s="3" t="n">
        <v>36532</v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f aca="false">SUM(B8:F8)*19525*0.000001</f>
        <v>0</v>
      </c>
      <c r="H8" s="2" t="n">
        <f aca="false">SUM(B8:F8)/7.09</f>
        <v>0</v>
      </c>
      <c r="I8" s="2" t="n">
        <f aca="false">SUM(I7-H8+J8)</f>
        <v>4775265.95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128.03</v>
      </c>
      <c r="Q8" s="2" t="n">
        <f aca="false">SUM(L8:P8)/0.0443*1036*0.000001</f>
        <v>2.99411015801354</v>
      </c>
    </row>
    <row r="9" customFormat="false" ht="13.2" hidden="false" customHeight="false" outlineLevel="0" collapsed="false">
      <c r="A9" s="3" t="n">
        <v>36533</v>
      </c>
      <c r="B9" s="2" t="n">
        <v>0</v>
      </c>
      <c r="C9" s="2" t="n">
        <v>0</v>
      </c>
      <c r="D9" s="2" t="n">
        <v>0</v>
      </c>
      <c r="E9" s="2" t="n">
        <v>0</v>
      </c>
      <c r="F9" s="2" t="n">
        <v>0</v>
      </c>
      <c r="G9" s="2" t="n">
        <f aca="false">SUM(B9:F9)*19525*0.000001</f>
        <v>0</v>
      </c>
      <c r="H9" s="2" t="n">
        <f aca="false">SUM(B9:F9)/7.09</f>
        <v>0</v>
      </c>
      <c r="I9" s="2" t="n">
        <f aca="false">SUM(I8-H9+J9)</f>
        <v>4775265.95</v>
      </c>
      <c r="J9" s="2" t="n">
        <v>0</v>
      </c>
      <c r="K9" s="2" t="n">
        <v>0</v>
      </c>
      <c r="L9" s="2" t="n">
        <v>0</v>
      </c>
      <c r="M9" s="2" t="n">
        <v>0</v>
      </c>
      <c r="N9" s="2" t="n">
        <v>0</v>
      </c>
      <c r="O9" s="2" t="n">
        <v>0</v>
      </c>
      <c r="P9" s="2" t="n">
        <v>130.45</v>
      </c>
      <c r="Q9" s="2" t="n">
        <f aca="false">SUM(L9:P9)/0.0443*1036*0.000001</f>
        <v>3.05070428893905</v>
      </c>
    </row>
    <row r="10" customFormat="false" ht="13.2" hidden="false" customHeight="false" outlineLevel="0" collapsed="false">
      <c r="A10" s="3" t="n">
        <v>36534</v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SUM(I9-H10+J10)</f>
        <v>4775265.95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133.45</v>
      </c>
      <c r="Q10" s="2" t="n">
        <f aca="false">SUM(L10:P10)/0.0443*1036*0.000001</f>
        <v>3.12086230248307</v>
      </c>
    </row>
    <row r="11" customFormat="false" ht="13.2" hidden="false" customHeight="false" outlineLevel="0" collapsed="false">
      <c r="A11" s="3" t="n">
        <v>36535</v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SUM(I10-H11+J11)</f>
        <v>4775265.95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136.42</v>
      </c>
      <c r="Q11" s="2" t="n">
        <f aca="false">SUM(L11:P11)/0.0443*1036*0.000001</f>
        <v>3.19031873589165</v>
      </c>
    </row>
    <row r="12" customFormat="false" ht="13.2" hidden="false" customHeight="false" outlineLevel="0" collapsed="false">
      <c r="A12" s="3" t="n">
        <v>36536</v>
      </c>
      <c r="B12" s="2" t="n">
        <v>0</v>
      </c>
      <c r="C12" s="2" t="n">
        <v>0</v>
      </c>
      <c r="D12" s="2" t="n">
        <v>0</v>
      </c>
      <c r="E12" s="2" t="n">
        <v>0</v>
      </c>
      <c r="F12" s="2" t="n">
        <v>0</v>
      </c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SUM(I11-H12+J12)</f>
        <v>4775265.95</v>
      </c>
      <c r="J12" s="2" t="n">
        <v>0</v>
      </c>
      <c r="K12" s="2" t="n">
        <v>0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159.09</v>
      </c>
      <c r="Q12" s="2" t="n">
        <f aca="false">SUM(L12:P12)/0.0443*1036*0.000001</f>
        <v>3.72047945823928</v>
      </c>
    </row>
    <row r="13" customFormat="false" ht="13.2" hidden="false" customHeight="false" outlineLevel="0" collapsed="false">
      <c r="A13" s="3" t="n">
        <v>36537</v>
      </c>
      <c r="B13" s="2" t="n">
        <v>3965.86</v>
      </c>
      <c r="C13" s="2" t="n">
        <v>0</v>
      </c>
      <c r="D13" s="2" t="n">
        <v>3305.76</v>
      </c>
      <c r="E13" s="2" t="n">
        <v>0</v>
      </c>
      <c r="F13" s="2" t="n">
        <v>0</v>
      </c>
      <c r="G13" s="2" t="n">
        <f aca="false">SUM(B13:F13)*19525*0.000001</f>
        <v>141.9783805</v>
      </c>
      <c r="H13" s="2" t="n">
        <f aca="false">SUM(B13:F13)/7.09</f>
        <v>1025.61636107193</v>
      </c>
      <c r="I13" s="2" t="n">
        <f aca="false">SUM(I12-H13+J13)</f>
        <v>4774240.33363893</v>
      </c>
      <c r="J13" s="2" t="n">
        <v>0</v>
      </c>
      <c r="K13" s="2" t="n">
        <v>0</v>
      </c>
      <c r="L13" s="2" t="n">
        <v>737.33</v>
      </c>
      <c r="M13" s="2" t="n">
        <v>0</v>
      </c>
      <c r="N13" s="2" t="n">
        <v>2740.47</v>
      </c>
      <c r="O13" s="2" t="n">
        <v>0</v>
      </c>
      <c r="P13" s="2" t="n">
        <v>122.19</v>
      </c>
      <c r="Q13" s="2" t="n">
        <f aca="false">SUM(L13:P13)/0.0443*1036*0.000001</f>
        <v>84.1893823927765</v>
      </c>
    </row>
    <row r="14" customFormat="false" ht="13.2" hidden="false" customHeight="false" outlineLevel="0" collapsed="false">
      <c r="A14" s="3" t="n">
        <v>36538</v>
      </c>
      <c r="B14" s="2" t="n">
        <v>0</v>
      </c>
      <c r="C14" s="2" t="n">
        <v>0</v>
      </c>
      <c r="D14" s="2" t="n">
        <v>0</v>
      </c>
      <c r="E14" s="2" t="n">
        <v>0</v>
      </c>
      <c r="F14" s="2" t="n">
        <v>0</v>
      </c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SUM(I13-H14+J14)</f>
        <v>4774240.33363893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142.15</v>
      </c>
      <c r="Q14" s="2" t="n">
        <f aca="false">SUM(L14:P14)/0.0443*1036*0.000001</f>
        <v>3.32432054176072</v>
      </c>
    </row>
    <row r="15" customFormat="false" ht="13.2" hidden="false" customHeight="false" outlineLevel="0" collapsed="false">
      <c r="A15" s="3" t="n">
        <v>36539</v>
      </c>
      <c r="B15" s="2" t="n">
        <v>396987.91</v>
      </c>
      <c r="C15" s="2" t="n">
        <v>0</v>
      </c>
      <c r="D15" s="2" t="n">
        <v>323603.06</v>
      </c>
      <c r="E15" s="2" t="n">
        <v>0</v>
      </c>
      <c r="F15" s="2" t="n">
        <v>2766.71</v>
      </c>
      <c r="G15" s="2" t="n">
        <f aca="false">SUM(B15:F15)*19525*0.000001</f>
        <v>14123.558702</v>
      </c>
      <c r="H15" s="2" t="n">
        <f aca="false">SUM(B15:F15)/7.09</f>
        <v>102025.060648801</v>
      </c>
      <c r="I15" s="2" t="n">
        <f aca="false">SUM(I14-H15+J15)</f>
        <v>4672215.27299013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75.14</v>
      </c>
      <c r="Q15" s="2" t="n">
        <f aca="false">SUM(L15:P15)/0.0443*1036*0.000001</f>
        <v>1.75722437923251</v>
      </c>
    </row>
    <row r="16" customFormat="false" ht="13.2" hidden="false" customHeight="false" outlineLevel="0" collapsed="false">
      <c r="A16" s="3" t="n">
        <v>36540</v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SUM(I15-H16+J16)</f>
        <v>4672215.27299013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133.94</v>
      </c>
      <c r="Q16" s="2" t="n">
        <f aca="false">SUM(L16:P16)/0.0443*1036*0.000001</f>
        <v>3.13232144469526</v>
      </c>
    </row>
    <row r="17" customFormat="false" ht="13.2" hidden="false" customHeight="false" outlineLevel="0" collapsed="false">
      <c r="A17" s="3" t="n">
        <v>36541</v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SUM(I16-H17+J17)</f>
        <v>4672215.27299013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140.21</v>
      </c>
      <c r="Q17" s="2" t="n">
        <f aca="false">SUM(L17:P17)/0.0443*1036*0.000001</f>
        <v>3.27895169300226</v>
      </c>
    </row>
    <row r="18" customFormat="false" ht="13.2" hidden="false" customHeight="false" outlineLevel="0" collapsed="false">
      <c r="A18" s="3" t="n">
        <v>36542</v>
      </c>
      <c r="B18" s="2" t="n">
        <v>409941.44</v>
      </c>
      <c r="C18" s="2" t="n">
        <v>0</v>
      </c>
      <c r="D18" s="2" t="n">
        <v>412672.53</v>
      </c>
      <c r="E18" s="2" t="n">
        <v>0</v>
      </c>
      <c r="F18" s="2" t="n">
        <v>3229.58</v>
      </c>
      <c r="G18" s="2" t="n">
        <f aca="false">SUM(B18:F18)*19525*0.000001</f>
        <v>16124.59531375</v>
      </c>
      <c r="H18" s="2" t="n">
        <f aca="false">SUM(B18:F18)/7.09</f>
        <v>116480.049365303</v>
      </c>
      <c r="I18" s="2" t="n">
        <f aca="false">SUM(I17-H18+J18)</f>
        <v>4555735.22362482</v>
      </c>
      <c r="J18" s="2" t="n">
        <v>0</v>
      </c>
      <c r="K18" s="2" t="n">
        <v>0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66.36</v>
      </c>
      <c r="Q18" s="2" t="n">
        <f aca="false">SUM(L18:P18)/0.0443*1036*0.000001</f>
        <v>1.55189525959368</v>
      </c>
    </row>
    <row r="19" customFormat="false" ht="13.2" hidden="false" customHeight="false" outlineLevel="0" collapsed="false">
      <c r="A19" s="3" t="n">
        <v>36543</v>
      </c>
      <c r="B19" s="2" t="n">
        <v>821309.38</v>
      </c>
      <c r="C19" s="2" t="n">
        <v>10775.07</v>
      </c>
      <c r="D19" s="2" t="n">
        <v>828400.56</v>
      </c>
      <c r="E19" s="2" t="n">
        <v>2540.92</v>
      </c>
      <c r="F19" s="2" t="n">
        <v>6819.27</v>
      </c>
      <c r="G19" s="2" t="n">
        <f aca="false">SUM(B19:F19)*19525*0.000001</f>
        <v>32603.72753</v>
      </c>
      <c r="H19" s="2" t="n">
        <f aca="false">SUM(B19:F19)/7.09</f>
        <v>235521.184767278</v>
      </c>
      <c r="I19" s="2" t="n">
        <f aca="false">SUM(I18-H19+J19)</f>
        <v>4335709.03885755</v>
      </c>
      <c r="J19" s="2" t="n">
        <v>15495</v>
      </c>
      <c r="K19" s="2" t="n">
        <v>2</v>
      </c>
      <c r="L19" s="2" t="n">
        <v>0</v>
      </c>
      <c r="M19" s="2" t="n">
        <v>0</v>
      </c>
      <c r="N19" s="2" t="n">
        <v>0</v>
      </c>
      <c r="O19" s="2" t="n">
        <v>0</v>
      </c>
      <c r="P19" s="2" t="n">
        <v>0</v>
      </c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36544</v>
      </c>
      <c r="B20" s="2" t="n">
        <v>181099.59</v>
      </c>
      <c r="C20" s="2" t="n">
        <v>0</v>
      </c>
      <c r="D20" s="2" t="n">
        <v>317191.88</v>
      </c>
      <c r="E20" s="2" t="n">
        <v>0</v>
      </c>
      <c r="F20" s="2" t="n">
        <v>6515.73</v>
      </c>
      <c r="G20" s="2" t="n">
        <f aca="false">SUM(B20:F20)*19525*0.000001</f>
        <v>9856.36058</v>
      </c>
      <c r="H20" s="2" t="n">
        <f aca="false">SUM(B20:F20)/7.09</f>
        <v>71199.8871650212</v>
      </c>
      <c r="I20" s="2" t="n">
        <f aca="false">SUM(I19-H20+J20)</f>
        <v>4264509.15169253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v>0</v>
      </c>
      <c r="O20" s="2" t="n">
        <v>0</v>
      </c>
      <c r="P20" s="2" t="n">
        <v>0</v>
      </c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36545</v>
      </c>
      <c r="B21" s="2" t="n">
        <v>139412.88</v>
      </c>
      <c r="C21" s="2" t="n">
        <v>0</v>
      </c>
      <c r="D21" s="2" t="n">
        <v>143130.67</v>
      </c>
      <c r="E21" s="2" t="n">
        <v>0</v>
      </c>
      <c r="F21" s="2" t="n">
        <v>87.27</v>
      </c>
      <c r="G21" s="2" t="n">
        <f aca="false">SUM(B21:F21)*19525*0.000001</f>
        <v>5518.3667605</v>
      </c>
      <c r="H21" s="2" t="n">
        <f aca="false">SUM(B21:F21)/7.09</f>
        <v>39863.3032440057</v>
      </c>
      <c r="I21" s="2" t="n">
        <f aca="false">SUM(I20-H21+J21)</f>
        <v>4224645.84844852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36546</v>
      </c>
      <c r="B22" s="2" t="n">
        <v>257032.5</v>
      </c>
      <c r="C22" s="2" t="n">
        <v>715.55</v>
      </c>
      <c r="D22" s="2" t="n">
        <v>564189.75</v>
      </c>
      <c r="E22" s="2" t="n">
        <v>65.49</v>
      </c>
      <c r="F22" s="2" t="n">
        <v>0</v>
      </c>
      <c r="G22" s="2" t="n">
        <f aca="false">SUM(B22:F22)*19525*0.000001</f>
        <v>16049.61423725</v>
      </c>
      <c r="H22" s="2" t="n">
        <f aca="false">SUM(B22:F22)/7.09</f>
        <v>115938.404795487</v>
      </c>
      <c r="I22" s="2" t="n">
        <f aca="false">SUM(I21-H22+J22)</f>
        <v>4108707.44365303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36547</v>
      </c>
      <c r="B23" s="2" t="n">
        <v>381636.25</v>
      </c>
      <c r="C23" s="2" t="n">
        <v>6286.92</v>
      </c>
      <c r="D23" s="2" t="n">
        <v>404822.63</v>
      </c>
      <c r="E23" s="2" t="n">
        <v>0</v>
      </c>
      <c r="F23" s="2" t="n">
        <v>68.25</v>
      </c>
      <c r="G23" s="2" t="n">
        <f aca="false">SUM(B23:F23)*19525*0.000001</f>
        <v>15479.69432625</v>
      </c>
      <c r="H23" s="2" t="n">
        <f aca="false">SUM(B23:F23)/7.09</f>
        <v>111821.445698166</v>
      </c>
      <c r="I23" s="2" t="n">
        <f aca="false">SUM(I22-H23+J23)</f>
        <v>3996885.99795487</v>
      </c>
      <c r="J23" s="2" t="n">
        <v>0</v>
      </c>
      <c r="K23" s="2" t="n">
        <v>0</v>
      </c>
      <c r="L23" s="2" t="n">
        <v>0</v>
      </c>
      <c r="M23" s="2" t="n">
        <v>0</v>
      </c>
      <c r="N23" s="2" t="n">
        <v>0</v>
      </c>
      <c r="O23" s="2" t="n">
        <v>0</v>
      </c>
      <c r="P23" s="2" t="n">
        <v>0</v>
      </c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36548</v>
      </c>
      <c r="B24" s="2" t="n">
        <v>0</v>
      </c>
      <c r="C24" s="2" t="n">
        <v>0</v>
      </c>
      <c r="D24" s="2" t="n">
        <v>0</v>
      </c>
      <c r="E24" s="2" t="n">
        <v>0</v>
      </c>
      <c r="F24" s="2" t="n">
        <v>134.92</v>
      </c>
      <c r="G24" s="2" t="n">
        <f aca="false">SUM(B24:F24)*19525*0.000001</f>
        <v>2.634313</v>
      </c>
      <c r="H24" s="2" t="n">
        <f aca="false">SUM(B24:F24)/7.09</f>
        <v>19.0296191819464</v>
      </c>
      <c r="I24" s="2" t="n">
        <f aca="false">SUM(I23-H24+J24)</f>
        <v>4041506.96833568</v>
      </c>
      <c r="J24" s="2" t="n">
        <v>44640</v>
      </c>
      <c r="K24" s="2" t="n">
        <v>6</v>
      </c>
      <c r="L24" s="2" t="n">
        <v>0</v>
      </c>
      <c r="M24" s="2" t="n">
        <v>0</v>
      </c>
      <c r="N24" s="2" t="n">
        <v>0</v>
      </c>
      <c r="O24" s="2" t="n">
        <v>0</v>
      </c>
      <c r="P24" s="2" t="n">
        <v>0</v>
      </c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36549</v>
      </c>
      <c r="B25" s="2" t="n">
        <v>0</v>
      </c>
      <c r="C25" s="2" t="n">
        <v>0</v>
      </c>
      <c r="D25" s="2" t="n">
        <v>0</v>
      </c>
      <c r="E25" s="2" t="n">
        <v>0</v>
      </c>
      <c r="F25" s="2" t="n">
        <v>161.45</v>
      </c>
      <c r="G25" s="2" t="n">
        <f aca="false">SUM(B25:F25)*19525*0.000001</f>
        <v>3.15231125</v>
      </c>
      <c r="H25" s="2" t="n">
        <f aca="false">SUM(B25:F25)/7.09</f>
        <v>22.771509167842</v>
      </c>
      <c r="I25" s="2" t="n">
        <f aca="false">SUM(I24-H25+J25)</f>
        <v>4153145.19682652</v>
      </c>
      <c r="J25" s="2" t="n">
        <v>111661</v>
      </c>
      <c r="K25" s="2" t="n">
        <v>15</v>
      </c>
      <c r="L25" s="2" t="n">
        <v>0</v>
      </c>
      <c r="M25" s="2" t="n">
        <v>0</v>
      </c>
      <c r="N25" s="2" t="n">
        <v>0</v>
      </c>
      <c r="O25" s="2" t="n">
        <v>0</v>
      </c>
      <c r="P25" s="2" t="n">
        <v>0</v>
      </c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36550</v>
      </c>
      <c r="B26" s="2" t="n">
        <v>616777.13</v>
      </c>
      <c r="C26" s="2" t="n">
        <v>0</v>
      </c>
      <c r="D26" s="2" t="n">
        <v>617339.19</v>
      </c>
      <c r="E26" s="2" t="n">
        <v>0</v>
      </c>
      <c r="F26" s="2" t="n">
        <v>5369.03</v>
      </c>
      <c r="G26" s="2" t="n">
        <f aca="false">SUM(B26:F26)*19525*0.000001</f>
        <v>24200.95145875</v>
      </c>
      <c r="H26" s="2" t="n">
        <f aca="false">SUM(B26:F26)/7.09</f>
        <v>174821.629055007</v>
      </c>
      <c r="I26" s="2" t="n">
        <f aca="false">SUM(I25-H26+J26)</f>
        <v>4000633.56777151</v>
      </c>
      <c r="J26" s="2" t="n">
        <v>22310</v>
      </c>
      <c r="K26" s="2" t="n">
        <v>3</v>
      </c>
      <c r="L26" s="2" t="n">
        <v>0</v>
      </c>
      <c r="M26" s="2" t="n">
        <v>0</v>
      </c>
      <c r="N26" s="2" t="n">
        <v>0</v>
      </c>
      <c r="O26" s="2" t="n">
        <v>0</v>
      </c>
      <c r="P26" s="2" t="n">
        <v>0</v>
      </c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36551</v>
      </c>
      <c r="B27" s="2" t="n">
        <v>383301.25</v>
      </c>
      <c r="C27" s="2" t="n">
        <v>0</v>
      </c>
      <c r="D27" s="2" t="n">
        <v>385814.06</v>
      </c>
      <c r="E27" s="2" t="n">
        <v>0</v>
      </c>
      <c r="F27" s="2" t="n">
        <v>4825.74</v>
      </c>
      <c r="G27" s="2" t="n">
        <f aca="false">SUM(B27:F27)*19525*0.000001</f>
        <v>15111.19900125</v>
      </c>
      <c r="H27" s="2" t="n">
        <f aca="false">SUM(B27:F27)/7.09</f>
        <v>109159.527503526</v>
      </c>
      <c r="I27" s="2" t="n">
        <f aca="false">SUM(I26-H27+J27)</f>
        <v>3899154.04026798</v>
      </c>
      <c r="J27" s="2" t="n">
        <v>7680</v>
      </c>
      <c r="K27" s="2" t="n">
        <v>1</v>
      </c>
      <c r="L27" s="2" t="n">
        <v>0</v>
      </c>
      <c r="M27" s="2" t="n">
        <v>0</v>
      </c>
      <c r="N27" s="2" t="n">
        <v>0</v>
      </c>
      <c r="O27" s="2" t="n">
        <v>0</v>
      </c>
      <c r="P27" s="2" t="n">
        <v>0</v>
      </c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36552</v>
      </c>
      <c r="B28" s="2" t="n">
        <v>925795</v>
      </c>
      <c r="C28" s="2" t="n">
        <v>9230.86</v>
      </c>
      <c r="D28" s="2" t="n">
        <v>941726.63</v>
      </c>
      <c r="E28" s="2" t="n">
        <v>0</v>
      </c>
      <c r="F28" s="2" t="n">
        <v>508.02</v>
      </c>
      <c r="G28" s="2" t="n">
        <f aca="false">SUM(B28:F28)*19525*0.000001</f>
        <v>36653.51145775</v>
      </c>
      <c r="H28" s="2" t="n">
        <f aca="false">SUM(B28:F28)/7.09</f>
        <v>264775.812411848</v>
      </c>
      <c r="I28" s="2" t="n">
        <f aca="false">SUM(I27-H28+J28)</f>
        <v>3657007.22785614</v>
      </c>
      <c r="J28" s="2" t="n">
        <v>22629</v>
      </c>
      <c r="K28" s="2" t="n">
        <v>3</v>
      </c>
      <c r="L28" s="2" t="n">
        <v>0</v>
      </c>
      <c r="M28" s="2" t="n">
        <v>0</v>
      </c>
      <c r="N28" s="2" t="n">
        <v>0</v>
      </c>
      <c r="O28" s="2" t="n">
        <v>0</v>
      </c>
      <c r="P28" s="2" t="n">
        <v>0</v>
      </c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36553</v>
      </c>
      <c r="B29" s="2" t="n">
        <v>311232.14</v>
      </c>
      <c r="C29" s="2" t="n">
        <v>18542.57</v>
      </c>
      <c r="D29" s="2" t="n">
        <v>303407.47</v>
      </c>
      <c r="E29" s="2" t="n">
        <v>3630.02</v>
      </c>
      <c r="F29" s="2" t="n">
        <v>3024.72</v>
      </c>
      <c r="G29" s="2" t="n">
        <f aca="false">SUM(B29:F29)*19525*0.000001</f>
        <v>12492.815863</v>
      </c>
      <c r="H29" s="2" t="n">
        <f aca="false">SUM(B29:F29)/7.09</f>
        <v>90244.9816643159</v>
      </c>
      <c r="I29" s="2" t="n">
        <f aca="false">SUM(I28-H29+J29)</f>
        <v>3566762.24619182</v>
      </c>
      <c r="J29" s="2" t="n">
        <v>0</v>
      </c>
      <c r="K29" s="2" t="n">
        <v>0</v>
      </c>
      <c r="L29" s="2" t="n">
        <v>0</v>
      </c>
      <c r="M29" s="2" t="n">
        <v>0</v>
      </c>
      <c r="N29" s="2" t="n">
        <v>0</v>
      </c>
      <c r="O29" s="2" t="n">
        <v>0</v>
      </c>
      <c r="P29" s="2" t="n">
        <v>0</v>
      </c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36554</v>
      </c>
      <c r="B30" s="2" t="n">
        <v>0</v>
      </c>
      <c r="C30" s="2" t="n">
        <v>0</v>
      </c>
      <c r="D30" s="2" t="n">
        <v>1.35</v>
      </c>
      <c r="E30" s="2" t="n">
        <v>0</v>
      </c>
      <c r="F30" s="2" t="n">
        <v>8720.17</v>
      </c>
      <c r="G30" s="2" t="n">
        <f aca="false">SUM(B30:F30)*19525*0.000001</f>
        <v>170.287678</v>
      </c>
      <c r="H30" s="2" t="n">
        <f aca="false">SUM(B30:F30)/7.09</f>
        <v>1230.11565585331</v>
      </c>
      <c r="I30" s="2" t="n">
        <f aca="false">SUM(I29-H30+J30)</f>
        <v>3602897.13053597</v>
      </c>
      <c r="J30" s="2" t="n">
        <v>37365</v>
      </c>
      <c r="K30" s="2" t="n">
        <v>5</v>
      </c>
      <c r="L30" s="2" t="n">
        <v>0</v>
      </c>
      <c r="M30" s="2" t="n">
        <v>0</v>
      </c>
      <c r="N30" s="2" t="n">
        <v>0</v>
      </c>
      <c r="O30" s="2" t="n">
        <v>0</v>
      </c>
      <c r="P30" s="2" t="n">
        <v>0</v>
      </c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36555</v>
      </c>
      <c r="B31" s="2" t="n">
        <v>0</v>
      </c>
      <c r="C31" s="2" t="n">
        <v>0</v>
      </c>
      <c r="D31" s="2" t="n">
        <v>0</v>
      </c>
      <c r="E31" s="2" t="n">
        <v>0</v>
      </c>
      <c r="F31" s="2" t="n">
        <v>144.3</v>
      </c>
      <c r="G31" s="2" t="n">
        <f aca="false">SUM(B31:F31)*19525*0.000001</f>
        <v>2.8174575</v>
      </c>
      <c r="H31" s="2" t="n">
        <f aca="false">SUM(B31:F31)/7.09</f>
        <v>20.3526093088858</v>
      </c>
      <c r="I31" s="2" t="n">
        <f aca="false">SUM(I30-H31+J31)</f>
        <v>3617763.77792666</v>
      </c>
      <c r="J31" s="2" t="n">
        <v>14887</v>
      </c>
      <c r="K31" s="2" t="n">
        <v>2</v>
      </c>
      <c r="L31" s="2" t="n">
        <v>0</v>
      </c>
      <c r="M31" s="2" t="n">
        <v>0</v>
      </c>
      <c r="N31" s="2" t="n">
        <v>0</v>
      </c>
      <c r="O31" s="2" t="n">
        <v>0</v>
      </c>
      <c r="P31" s="2" t="n">
        <v>0</v>
      </c>
      <c r="Q31" s="2" t="n">
        <f aca="false">SUM(L31:P31)/0.0443*1036*0.000001</f>
        <v>0</v>
      </c>
    </row>
    <row r="32" customFormat="false" ht="13.2" hidden="false" customHeight="false" outlineLevel="0" collapsed="false">
      <c r="A32" s="3" t="n">
        <v>36556</v>
      </c>
      <c r="B32" s="2" t="n">
        <v>0</v>
      </c>
      <c r="C32" s="2" t="n">
        <v>0</v>
      </c>
      <c r="D32" s="2" t="n">
        <v>0</v>
      </c>
      <c r="E32" s="2" t="n">
        <v>0</v>
      </c>
      <c r="F32" s="2" t="n">
        <v>160.98</v>
      </c>
      <c r="G32" s="2" t="n">
        <f aca="false">SUM(B32:F32)*19525*0.000001</f>
        <v>3.1431345</v>
      </c>
      <c r="H32" s="2" t="n">
        <f aca="false">SUM(B32:F32)/7.09</f>
        <v>22.7052186177715</v>
      </c>
      <c r="I32" s="2" t="n">
        <f aca="false">SUM(I31-H32+J32)</f>
        <v>3632881.07270804</v>
      </c>
      <c r="J32" s="2" t="n">
        <v>15140</v>
      </c>
      <c r="K32" s="2" t="n">
        <v>2</v>
      </c>
      <c r="L32" s="2" t="n">
        <v>0</v>
      </c>
      <c r="M32" s="2" t="n">
        <v>0</v>
      </c>
      <c r="N32" s="2" t="n">
        <v>0</v>
      </c>
      <c r="O32" s="2" t="n">
        <v>0</v>
      </c>
      <c r="P32" s="2" t="n">
        <v>0</v>
      </c>
      <c r="Q32" s="2" t="n">
        <f aca="false">SUM(L32:P32)/0.0443*1036*0.000001</f>
        <v>0</v>
      </c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/>
      <c r="B34" s="2"/>
      <c r="C34" s="2"/>
      <c r="D34" s="2"/>
      <c r="E34" s="2"/>
      <c r="F34" s="2"/>
      <c r="G34" s="2"/>
      <c r="H34" s="2" t="n">
        <f aca="false">SUM(H2:H33)</f>
        <v>1434191.87729196</v>
      </c>
      <c r="I34" s="2"/>
      <c r="J34" s="2" t="n">
        <f aca="false">SUM(J2:J33)</f>
        <v>314197</v>
      </c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 t="s">
        <v>17</v>
      </c>
      <c r="B35" s="2"/>
      <c r="C35" s="2"/>
      <c r="D35" s="2"/>
      <c r="E35" s="2"/>
      <c r="F35" s="2"/>
      <c r="G35" s="2" t="n">
        <f aca="false">SUM(G2:G32)</f>
        <v>198538.40850525</v>
      </c>
      <c r="H35" s="2"/>
      <c r="I35" s="2"/>
      <c r="J35" s="2"/>
      <c r="K35" s="2"/>
      <c r="L35" s="2" t="n">
        <f aca="false">SUM(L2:L32)/0.0443*1036*0.000001</f>
        <v>17.2432027088036</v>
      </c>
      <c r="M35" s="2" t="n">
        <f aca="false">SUM(M2:M32)/0.0443*1036*0.000001</f>
        <v>0</v>
      </c>
      <c r="N35" s="2" t="n">
        <f aca="false">SUM(N2:N32)/0.0443*1036*0.000001</f>
        <v>64.0886437923251</v>
      </c>
      <c r="O35" s="2" t="n">
        <f aca="false">SUM(O2:O32)/0.0443*1036*0.000001</f>
        <v>0</v>
      </c>
      <c r="P35" s="2" t="n">
        <f aca="false">SUM(P2:P32)/0.0443*1036*0.000001</f>
        <v>51.9225426636569</v>
      </c>
      <c r="Q35" s="2" t="n">
        <f aca="false">SUM(Q2:Q32)</f>
        <v>133.254389164786</v>
      </c>
    </row>
    <row r="36" customFormat="false" ht="13.2" hidden="false" customHeight="false" outlineLevel="0" collapsed="false">
      <c r="A36" s="2" t="s">
        <v>18</v>
      </c>
      <c r="B36" s="2" t="n">
        <f aca="false">SUM(B2:B32)/7.09</f>
        <v>681028.396332863</v>
      </c>
      <c r="C36" s="2" t="n">
        <f aca="false">SUM(C2:C32)/7.09</f>
        <v>6424.6784203103</v>
      </c>
      <c r="D36" s="2" t="n">
        <f aca="false">SUM(D2:D32)/7.09</f>
        <v>739859.737658674</v>
      </c>
      <c r="E36" s="2" t="n">
        <f aca="false">SUM(E2:E32)/7.09</f>
        <v>879.609308885755</v>
      </c>
      <c r="F36" s="2" t="n">
        <f aca="false">SUM(F2:F32)/7.09</f>
        <v>5999.45557122708</v>
      </c>
      <c r="G36" s="2" t="n">
        <f aca="false">SUM(B36:F36)</f>
        <v>1434191.87729196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3.2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printOptions headings="false" gridLines="false" gridLinesSet="true" horizontalCentered="true" verticalCentered="true"/>
  <pageMargins left="0.25" right="0.25" top="0.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&amp;CJanuary 2000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36495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/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36496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SUM(I2-H3)</f>
        <v>0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36497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SUM(I3-H4)</f>
        <v>0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36498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SUM(I4-H5)</f>
        <v>0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36499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SUM(I5-H6)</f>
        <v>0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36500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SUM(I6-H7)</f>
        <v>0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36501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SUM(I7-H8)</f>
        <v>0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36502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SUM(I8-H9)</f>
        <v>0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36503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SUM(I9-H10)</f>
        <v>0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36504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SUM(I10-H11)</f>
        <v>0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36505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SUM(I11-H12)</f>
        <v>0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36506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SUM(I12-H13)</f>
        <v>0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36507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SUM(I13-H14)</f>
        <v>0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36508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SUM(I14-H15)</f>
        <v>0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36509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SUM(I15-H16)</f>
        <v>0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36510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SUM(I16-H17)</f>
        <v>0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36511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SUM(I17-H18)</f>
        <v>0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36512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SUM(I18-H19)</f>
        <v>0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36513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SUM(I19-H20)</f>
        <v>0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36514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SUM(I20-H21)</f>
        <v>0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36515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SUM(I21-H22)</f>
        <v>0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36516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SUM(I22-H23)</f>
        <v>0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36517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SUM(I23-H24)</f>
        <v>0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36518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SUM(I24-H25)</f>
        <v>0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36519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SUM(I25-H26)</f>
        <v>0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36520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SUM(I26-H27)</f>
        <v>0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36521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SUM(I27-H28)</f>
        <v>0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36522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SUM(I28-H29)</f>
        <v>0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36523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SUM(I29-H30)</f>
        <v>0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36524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SUM(I30-H31)</f>
        <v>0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3" t="n">
        <v>36525</v>
      </c>
      <c r="B32" s="2"/>
      <c r="C32" s="2"/>
      <c r="D32" s="2"/>
      <c r="E32" s="2"/>
      <c r="F32" s="2"/>
      <c r="G32" s="2" t="n">
        <f aca="false">SUM(B32:F32)*19525*0.000001</f>
        <v>0</v>
      </c>
      <c r="H32" s="2" t="n">
        <f aca="false">SUM(B32:F32)/7.09</f>
        <v>0</v>
      </c>
      <c r="I32" s="2" t="n">
        <f aca="false">SUM(I31-H32)</f>
        <v>0</v>
      </c>
      <c r="J32" s="2"/>
      <c r="K32" s="2"/>
      <c r="L32" s="2"/>
      <c r="M32" s="2"/>
      <c r="N32" s="2"/>
      <c r="O32" s="2"/>
      <c r="P32" s="2"/>
      <c r="Q32" s="2" t="n">
        <f aca="false">SUM(L32:P32)/0.0443*1036*0.000001</f>
        <v>0</v>
      </c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/>
      <c r="B34" s="2"/>
      <c r="C34" s="2"/>
      <c r="D34" s="2"/>
      <c r="E34" s="2"/>
      <c r="F34" s="2"/>
      <c r="G34" s="2"/>
      <c r="H34" s="2" t="n">
        <f aca="false">SUM(H2:H33)</f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 t="s">
        <v>17</v>
      </c>
      <c r="B35" s="2"/>
      <c r="C35" s="2"/>
      <c r="D35" s="2"/>
      <c r="E35" s="2"/>
      <c r="F35" s="2"/>
      <c r="G35" s="2" t="n">
        <f aca="false">SUM(G2:G32)</f>
        <v>0</v>
      </c>
      <c r="H35" s="2"/>
      <c r="I35" s="2"/>
      <c r="J35" s="2"/>
      <c r="K35" s="2"/>
      <c r="L35" s="2" t="n">
        <f aca="false">SUM(L2:L32)/0.0443*1036*0.000001</f>
        <v>0</v>
      </c>
      <c r="M35" s="2" t="n">
        <f aca="false">SUM(M2:M32)/0.0443*1036*0.000001</f>
        <v>0</v>
      </c>
      <c r="N35" s="2" t="n">
        <f aca="false">SUM(N2:N32)/0.0443*1036*0.000001</f>
        <v>0</v>
      </c>
      <c r="O35" s="2" t="n">
        <f aca="false">SUM(O2:O32)/0.0443*1036*0.000001</f>
        <v>0</v>
      </c>
      <c r="P35" s="2" t="n">
        <f aca="false">SUM(P2:P32)/0.0443*1036*0.000001</f>
        <v>0</v>
      </c>
      <c r="Q35" s="2" t="n">
        <f aca="false">SUM(Q2:Q32)</f>
        <v>0</v>
      </c>
    </row>
    <row r="36" customFormat="false" ht="13.2" hidden="false" customHeight="false" outlineLevel="0" collapsed="false">
      <c r="A36" s="2" t="s">
        <v>18</v>
      </c>
      <c r="B36" s="2" t="n">
        <f aca="false">SUM(B2:B32)/7.09</f>
        <v>0</v>
      </c>
      <c r="C36" s="2" t="n">
        <f aca="false">SUM(C2:C32)/7.09</f>
        <v>0</v>
      </c>
      <c r="D36" s="2" t="n">
        <f aca="false">SUM(D2:D32)/7.09</f>
        <v>0</v>
      </c>
      <c r="E36" s="2" t="n">
        <f aca="false">SUM(E2:E32)/7.09</f>
        <v>0</v>
      </c>
      <c r="F36" s="2" t="n">
        <f aca="false">SUM(F2:F32)/7.09</f>
        <v>0</v>
      </c>
      <c r="G36" s="2" t="n">
        <f aca="false">SUM(B36:F36)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3.2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printOptions headings="false" gridLines="false" gridLinesSet="true" horizontalCentered="true" verticalCentered="true"/>
  <pageMargins left="0.5" right="0.5" top="0.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&amp;COctober 1998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" activeCellId="0" sqref="J2:P16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36465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/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36466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SUM(I2-H3)</f>
        <v>0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36467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SUM(I3-H4)</f>
        <v>0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36468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SUM(I4-H5)</f>
        <v>0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36469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SUM(I5-H6)</f>
        <v>0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36470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SUM(I6-H7)</f>
        <v>0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36471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SUM(I7-H8)</f>
        <v>0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36472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SUM(I8-H9)</f>
        <v>0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36473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SUM(I9-H10)</f>
        <v>0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36474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SUM(I10-H11)</f>
        <v>0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36475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SUM(I11-H12)</f>
        <v>0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36476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SUM(I12-H13)</f>
        <v>0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36477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SUM(I13-H14)</f>
        <v>0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36478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SUM(I14-H15)</f>
        <v>0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36479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SUM(I15-H16)</f>
        <v>0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36480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SUM(I16-H17)</f>
        <v>0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36481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SUM(I17-H18)</f>
        <v>0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36482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SUM(I18-H19)</f>
        <v>0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36483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SUM(I19-H20)</f>
        <v>0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36484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SUM(I20-H21)</f>
        <v>0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36485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SUM(I21-H22)</f>
        <v>0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36486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SUM(I22-H23)</f>
        <v>0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36487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SUM(I23-H24)</f>
        <v>0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36488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SUM(I24-H25)</f>
        <v>0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36489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SUM(I25-H26)</f>
        <v>0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36490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SUM(I26-H27)</f>
        <v>0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36491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SUM(I27-H28)</f>
        <v>0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36492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SUM(I28-H29)</f>
        <v>0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36493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SUM(I29-H30)</f>
        <v>0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36494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SUM(I30-H31)</f>
        <v>0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3"/>
      <c r="B32" s="2"/>
      <c r="C32" s="2"/>
      <c r="D32" s="2"/>
      <c r="E32" s="2"/>
      <c r="F32" s="2"/>
      <c r="G32" s="2" t="n">
        <f aca="false">SUM(B32:F32)*19525*0.000001</f>
        <v>0</v>
      </c>
      <c r="H32" s="2" t="n">
        <f aca="false">SUM(B32:F32)/7.09</f>
        <v>0</v>
      </c>
      <c r="I32" s="2"/>
      <c r="J32" s="2"/>
      <c r="K32" s="2"/>
      <c r="L32" s="2"/>
      <c r="M32" s="2"/>
      <c r="N32" s="2"/>
      <c r="O32" s="2"/>
      <c r="P32" s="2"/>
      <c r="Q32" s="2" t="n">
        <f aca="false">SUM(L32:P32)/0.0443*1036*0.000001</f>
        <v>0</v>
      </c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/>
      <c r="B34" s="2"/>
      <c r="C34" s="2"/>
      <c r="D34" s="2"/>
      <c r="E34" s="2"/>
      <c r="F34" s="2"/>
      <c r="G34" s="2"/>
      <c r="H34" s="2" t="n">
        <f aca="false">SUM(H2:H33)</f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 t="s">
        <v>17</v>
      </c>
      <c r="B35" s="2"/>
      <c r="C35" s="2"/>
      <c r="D35" s="2"/>
      <c r="E35" s="2"/>
      <c r="F35" s="2"/>
      <c r="G35" s="2" t="n">
        <f aca="false">SUM(G2:G32)</f>
        <v>0</v>
      </c>
      <c r="H35" s="2"/>
      <c r="I35" s="2"/>
      <c r="J35" s="2"/>
      <c r="K35" s="2"/>
      <c r="L35" s="2" t="n">
        <f aca="false">SUM(L2:L32)/0.0443*1036*0.000001</f>
        <v>0</v>
      </c>
      <c r="M35" s="2" t="n">
        <f aca="false">SUM(M2:M32)/0.0443*1036*0.000001</f>
        <v>0</v>
      </c>
      <c r="N35" s="2" t="n">
        <f aca="false">SUM(N2:N32)/0.0443*1036*0.000001</f>
        <v>0</v>
      </c>
      <c r="O35" s="2" t="n">
        <f aca="false">SUM(O2:O32)/0.0443*1036*0.000001</f>
        <v>0</v>
      </c>
      <c r="P35" s="2" t="n">
        <f aca="false">SUM(P2:P32)/0.0443*1036*0.000001</f>
        <v>0</v>
      </c>
      <c r="Q35" s="2" t="n">
        <f aca="false">SUM(Q2:Q32)</f>
        <v>0</v>
      </c>
    </row>
    <row r="36" customFormat="false" ht="13.2" hidden="false" customHeight="false" outlineLevel="0" collapsed="false">
      <c r="A36" s="2" t="s">
        <v>18</v>
      </c>
      <c r="B36" s="2" t="n">
        <f aca="false">SUM(B2:B32)/7.09</f>
        <v>0</v>
      </c>
      <c r="C36" s="2" t="n">
        <f aca="false">SUM(C2:C32)/7.09</f>
        <v>0</v>
      </c>
      <c r="D36" s="2" t="n">
        <f aca="false">SUM(D2:D32)/7.09</f>
        <v>0</v>
      </c>
      <c r="E36" s="2" t="n">
        <f aca="false">SUM(E2:E32)/7.09</f>
        <v>0</v>
      </c>
      <c r="F36" s="2" t="n">
        <f aca="false">SUM(F2:F32)/7.09</f>
        <v>0</v>
      </c>
      <c r="G36" s="2" t="n">
        <f aca="false">SUM(B36:F36)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3.2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printOptions headings="false" gridLines="false" gridLinesSet="true" horizontalCentered="false" verticalCentered="false"/>
  <pageMargins left="0.5" right="0.5" top="0.7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&amp;CNovember 1998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36495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/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36496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SUM(I2-H3)</f>
        <v>0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36497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SUM(I3-H4)</f>
        <v>0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36498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SUM(I4-H5)</f>
        <v>0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36499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SUM(I5-H6)</f>
        <v>0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36500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SUM(I6-H7)</f>
        <v>0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36501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SUM(I7-H8)</f>
        <v>0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36502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SUM(I8-H9)</f>
        <v>0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36503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SUM(I9-H10)</f>
        <v>0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36504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SUM(I10-H11)</f>
        <v>0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36505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SUM(I11-H12)</f>
        <v>0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36506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SUM(I12-H13)</f>
        <v>0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36507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SUM(I13-H14)</f>
        <v>0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36508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SUM(I14-H15)</f>
        <v>0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36509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SUM(I15-H16)</f>
        <v>0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36510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SUM(I16-H17)</f>
        <v>0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36511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SUM(I17-H18)</f>
        <v>0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36512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SUM(I18-H19)</f>
        <v>0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36513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SUM(I19-H20)</f>
        <v>0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36514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SUM(I20-H21)</f>
        <v>0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36515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SUM(I21-H22)</f>
        <v>0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36516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SUM(I22-H23)</f>
        <v>0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36517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SUM(I23-H24)</f>
        <v>0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36518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SUM(I24-H25)</f>
        <v>0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36519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SUM(I25-H26)</f>
        <v>0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36520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SUM(I26-H27)</f>
        <v>0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36521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SUM(I27-H28)</f>
        <v>0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36522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SUM(I28-H29)</f>
        <v>0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36523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SUM(I29-H30)</f>
        <v>0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36524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SUM(I30-H31)</f>
        <v>0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3" t="n">
        <v>36525</v>
      </c>
      <c r="B32" s="2"/>
      <c r="C32" s="2"/>
      <c r="D32" s="2"/>
      <c r="E32" s="2"/>
      <c r="F32" s="2"/>
      <c r="G32" s="2" t="n">
        <f aca="false">SUM(B32:F32)*19525*0.000001</f>
        <v>0</v>
      </c>
      <c r="H32" s="2" t="n">
        <f aca="false">SUM(B32:F32)/7.09</f>
        <v>0</v>
      </c>
      <c r="I32" s="2" t="n">
        <f aca="false">SUM(I31-H32)</f>
        <v>0</v>
      </c>
      <c r="J32" s="2"/>
      <c r="K32" s="2"/>
      <c r="L32" s="2"/>
      <c r="M32" s="2"/>
      <c r="N32" s="2"/>
      <c r="O32" s="2"/>
      <c r="P32" s="2"/>
      <c r="Q32" s="2" t="n">
        <f aca="false">SUM(L32:P32)/0.0443*1036*0.000001</f>
        <v>0</v>
      </c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/>
      <c r="B34" s="2"/>
      <c r="C34" s="2"/>
      <c r="D34" s="2"/>
      <c r="E34" s="2"/>
      <c r="F34" s="2"/>
      <c r="G34" s="2"/>
      <c r="H34" s="2" t="n">
        <f aca="false">SUM(H2:H33)</f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 t="s">
        <v>17</v>
      </c>
      <c r="B35" s="2"/>
      <c r="C35" s="2"/>
      <c r="D35" s="2"/>
      <c r="E35" s="2"/>
      <c r="F35" s="2"/>
      <c r="G35" s="2" t="n">
        <f aca="false">SUM(G2:G32)</f>
        <v>0</v>
      </c>
      <c r="H35" s="2"/>
      <c r="I35" s="2"/>
      <c r="J35" s="2"/>
      <c r="K35" s="2"/>
      <c r="L35" s="2" t="n">
        <f aca="false">SUM(L2:L32)/0.0443*1036*0.000001</f>
        <v>0</v>
      </c>
      <c r="M35" s="2" t="n">
        <f aca="false">SUM(M2:M32)/0.0443*1036*0.000001</f>
        <v>0</v>
      </c>
      <c r="N35" s="2" t="n">
        <f aca="false">SUM(N2:N32)/0.0443*1036*0.000001</f>
        <v>0</v>
      </c>
      <c r="O35" s="2" t="n">
        <f aca="false">SUM(O2:O32)/0.0443*1036*0.000001</f>
        <v>0</v>
      </c>
      <c r="P35" s="2" t="n">
        <f aca="false">SUM(P2:P32)/0.0443*1036*0.000001</f>
        <v>0</v>
      </c>
      <c r="Q35" s="2" t="n">
        <f aca="false">SUM(Q2:Q32)</f>
        <v>0</v>
      </c>
    </row>
    <row r="36" customFormat="false" ht="13.2" hidden="false" customHeight="false" outlineLevel="0" collapsed="false">
      <c r="A36" s="2" t="s">
        <v>18</v>
      </c>
      <c r="B36" s="2" t="n">
        <f aca="false">SUM(B2:B32)/7.09</f>
        <v>0</v>
      </c>
      <c r="C36" s="2" t="n">
        <f aca="false">SUM(C2:C32)/7.09</f>
        <v>0</v>
      </c>
      <c r="D36" s="2" t="n">
        <f aca="false">SUM(D2:D32)/7.09</f>
        <v>0</v>
      </c>
      <c r="E36" s="2" t="n">
        <f aca="false">SUM(E2:E32)/7.09</f>
        <v>0</v>
      </c>
      <c r="F36" s="2" t="n">
        <f aca="false">SUM(F2:F32)/7.09</f>
        <v>0</v>
      </c>
      <c r="G36" s="2" t="n">
        <f aca="false">SUM(B36:F36)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3.2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printOptions headings="false" gridLines="false" gridLinesSet="true" horizontalCentered="true" verticalCentered="true"/>
  <pageMargins left="0.25" right="0.25" top="0.5" bottom="0.5" header="0.5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&amp;CDecember 1998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2" activeCellId="0" sqref="H32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36557</v>
      </c>
      <c r="B2" s="2" t="n">
        <v>485795.22</v>
      </c>
      <c r="C2" s="2" t="n">
        <v>2343.76</v>
      </c>
      <c r="D2" s="2" t="n">
        <v>498254.69</v>
      </c>
      <c r="E2" s="2" t="n">
        <v>0</v>
      </c>
      <c r="F2" s="2" t="n">
        <v>3241.76</v>
      </c>
      <c r="G2" s="2" t="n">
        <f aca="false">SUM(B2:F2)*19525*0.000001</f>
        <v>19322.63177075</v>
      </c>
      <c r="H2" s="2" t="n">
        <f aca="false">SUM(B2:F2)/7.09</f>
        <v>139581.866008463</v>
      </c>
      <c r="I2" s="2" t="n">
        <f aca="false">SUM('Jan 00'!I32-H2+J2)</f>
        <v>3523353.20669958</v>
      </c>
      <c r="J2" s="2" t="n">
        <v>30054</v>
      </c>
      <c r="K2" s="2" t="n">
        <v>4</v>
      </c>
      <c r="L2" s="2" t="n">
        <v>0</v>
      </c>
      <c r="M2" s="2" t="n">
        <v>0</v>
      </c>
      <c r="N2" s="2" t="n">
        <v>0</v>
      </c>
      <c r="O2" s="2" t="n">
        <v>0</v>
      </c>
      <c r="P2" s="2" t="n">
        <v>0</v>
      </c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36558</v>
      </c>
      <c r="B3" s="2" t="n">
        <v>193248.75</v>
      </c>
      <c r="C3" s="2" t="n">
        <v>0</v>
      </c>
      <c r="D3" s="2" t="n">
        <v>196607.89</v>
      </c>
      <c r="E3" s="2" t="n">
        <v>0</v>
      </c>
      <c r="F3" s="2" t="n">
        <v>207.26</v>
      </c>
      <c r="G3" s="2" t="n">
        <f aca="false">SUM(B3:F3)*19525*0.000001</f>
        <v>7615.9976475</v>
      </c>
      <c r="H3" s="2" t="n">
        <f aca="false">SUM(B3:F3)/7.09</f>
        <v>55016.0648801128</v>
      </c>
      <c r="I3" s="2" t="n">
        <f aca="false">SUM(I2-H3+J3)</f>
        <v>3557939.14181946</v>
      </c>
      <c r="J3" s="2" t="n">
        <v>89602</v>
      </c>
      <c r="K3" s="2" t="n">
        <v>12</v>
      </c>
      <c r="L3" s="2" t="n">
        <v>0</v>
      </c>
      <c r="M3" s="2" t="n">
        <v>0</v>
      </c>
      <c r="N3" s="2" t="n">
        <v>0</v>
      </c>
      <c r="O3" s="2" t="n">
        <v>0</v>
      </c>
      <c r="P3" s="2" t="n">
        <v>0</v>
      </c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36559</v>
      </c>
      <c r="B4" s="2" t="n">
        <v>217609.23</v>
      </c>
      <c r="C4" s="2" t="n">
        <v>0</v>
      </c>
      <c r="D4" s="2" t="n">
        <v>226881.66</v>
      </c>
      <c r="E4" s="2" t="n">
        <v>0</v>
      </c>
      <c r="F4" s="2" t="n">
        <v>1653.26</v>
      </c>
      <c r="G4" s="2" t="n">
        <f aca="false">SUM(B4:F4)*19525*0.000001</f>
        <v>8710.96452875</v>
      </c>
      <c r="H4" s="2" t="n">
        <f aca="false">SUM(B4:F4)/7.09</f>
        <v>62925.832157969</v>
      </c>
      <c r="I4" s="2" t="n">
        <f aca="false">SUM(I3-H4+J4)</f>
        <v>3576905.3096615</v>
      </c>
      <c r="J4" s="2" t="n">
        <v>81892</v>
      </c>
      <c r="K4" s="2" t="n">
        <v>11</v>
      </c>
      <c r="L4" s="2" t="n">
        <v>0</v>
      </c>
      <c r="M4" s="2" t="n">
        <v>0</v>
      </c>
      <c r="N4" s="2" t="n">
        <v>0</v>
      </c>
      <c r="O4" s="2" t="n">
        <v>0</v>
      </c>
      <c r="P4" s="2" t="n">
        <v>0</v>
      </c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36560</v>
      </c>
      <c r="B5" s="2" t="n">
        <v>262213.56</v>
      </c>
      <c r="C5" s="2" t="n">
        <v>1320.01</v>
      </c>
      <c r="D5" s="2" t="n">
        <v>273465.31</v>
      </c>
      <c r="E5" s="2" t="n">
        <v>0</v>
      </c>
      <c r="F5" s="2" t="n">
        <v>1071.1</v>
      </c>
      <c r="G5" s="2" t="n">
        <f aca="false">SUM(B5:F5)*19525*0.000001</f>
        <v>10505.8163595</v>
      </c>
      <c r="H5" s="2" t="n">
        <f aca="false">SUM(B5:F5)/7.09</f>
        <v>75891.3935119887</v>
      </c>
      <c r="I5" s="2" t="n">
        <f aca="false">SUM(I4-H5+J5)</f>
        <v>3568371.91614951</v>
      </c>
      <c r="J5" s="2" t="n">
        <v>67358</v>
      </c>
      <c r="K5" s="2" t="n">
        <v>9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36561</v>
      </c>
      <c r="B6" s="2" t="n">
        <v>4.48</v>
      </c>
      <c r="C6" s="2" t="n">
        <v>0</v>
      </c>
      <c r="D6" s="2" t="n">
        <v>0.1</v>
      </c>
      <c r="E6" s="2" t="n">
        <v>0</v>
      </c>
      <c r="F6" s="2" t="n">
        <v>2617.66</v>
      </c>
      <c r="G6" s="2" t="n">
        <f aca="false">SUM(B6:F6)*19525*0.000001</f>
        <v>51.199236</v>
      </c>
      <c r="H6" s="2" t="n">
        <f aca="false">SUM(B6:F6)/7.09</f>
        <v>369.850493653032</v>
      </c>
      <c r="I6" s="2" t="n">
        <f aca="false">SUM(I5-H6+J6)</f>
        <v>3620154.06565585</v>
      </c>
      <c r="J6" s="2" t="n">
        <v>52152</v>
      </c>
      <c r="K6" s="2" t="n">
        <v>7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36562</v>
      </c>
      <c r="B7" s="2" t="n">
        <v>0</v>
      </c>
      <c r="C7" s="2" t="n">
        <v>0</v>
      </c>
      <c r="D7" s="2" t="n">
        <v>0</v>
      </c>
      <c r="E7" s="2" t="n">
        <v>0</v>
      </c>
      <c r="F7" s="2" t="n">
        <v>158.62</v>
      </c>
      <c r="G7" s="2" t="n">
        <f aca="false">SUM(B7:F7)*19525*0.000001</f>
        <v>3.0970555</v>
      </c>
      <c r="H7" s="2" t="n">
        <f aca="false">SUM(B7:F7)/7.09</f>
        <v>22.3723554301834</v>
      </c>
      <c r="I7" s="2" t="n">
        <f aca="false">SUM(I6-H7+J7)</f>
        <v>3657430.69330042</v>
      </c>
      <c r="J7" s="2" t="n">
        <v>37299</v>
      </c>
      <c r="K7" s="2" t="n">
        <v>5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36563</v>
      </c>
      <c r="B8" s="2" t="n">
        <v>170299.3</v>
      </c>
      <c r="C8" s="2" t="n">
        <v>0</v>
      </c>
      <c r="D8" s="2" t="n">
        <v>123343.71</v>
      </c>
      <c r="E8" s="2" t="n">
        <v>0</v>
      </c>
      <c r="F8" s="2" t="n">
        <v>3063.24</v>
      </c>
      <c r="G8" s="2" t="n">
        <f aca="false">SUM(B8:F8)*19525*0.000001</f>
        <v>5793.18953125</v>
      </c>
      <c r="H8" s="2" t="n">
        <f aca="false">SUM(B8:F8)/7.09</f>
        <v>41848.5543018336</v>
      </c>
      <c r="I8" s="2" t="n">
        <f aca="false">SUM(I7-H8+J8)</f>
        <v>3660287.13899859</v>
      </c>
      <c r="J8" s="2" t="n">
        <v>44705</v>
      </c>
      <c r="K8" s="2" t="n">
        <v>6</v>
      </c>
      <c r="L8" s="2" t="n">
        <v>0</v>
      </c>
      <c r="M8" s="2" t="n">
        <v>0</v>
      </c>
      <c r="N8" s="2" t="n">
        <v>0</v>
      </c>
      <c r="O8" s="2" t="n">
        <v>0</v>
      </c>
      <c r="P8" s="2" t="n">
        <v>0</v>
      </c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36564</v>
      </c>
      <c r="B9" s="2" t="n">
        <v>392016.53</v>
      </c>
      <c r="C9" s="2" t="n">
        <v>42.32</v>
      </c>
      <c r="D9" s="2" t="n">
        <v>388451.91</v>
      </c>
      <c r="E9" s="2" t="n">
        <v>0</v>
      </c>
      <c r="F9" s="2" t="n">
        <v>1831.76</v>
      </c>
      <c r="G9" s="2" t="n">
        <f aca="false">SUM(B9:F9)*19525*0.000001</f>
        <v>15275.237703</v>
      </c>
      <c r="H9" s="2" t="n">
        <f aca="false">SUM(B9:F9)/7.09</f>
        <v>110344.502115656</v>
      </c>
      <c r="I9" s="2" t="n">
        <f aca="false">SUM(I8-H9+J9)</f>
        <v>3579723.63688293</v>
      </c>
      <c r="J9" s="2" t="n">
        <v>29781</v>
      </c>
      <c r="K9" s="2" t="n">
        <v>4</v>
      </c>
      <c r="L9" s="2" t="n">
        <v>0</v>
      </c>
      <c r="M9" s="2" t="n">
        <v>0</v>
      </c>
      <c r="N9" s="2" t="n">
        <v>0</v>
      </c>
      <c r="O9" s="2" t="n">
        <v>0</v>
      </c>
      <c r="P9" s="2" t="n">
        <v>0</v>
      </c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36565</v>
      </c>
      <c r="B10" s="2" t="n">
        <v>138006.08</v>
      </c>
      <c r="C10" s="2" t="n">
        <v>0</v>
      </c>
      <c r="D10" s="2" t="n">
        <v>159458.38</v>
      </c>
      <c r="E10" s="2" t="n">
        <v>0</v>
      </c>
      <c r="F10" s="2" t="n">
        <v>80.54</v>
      </c>
      <c r="G10" s="2" t="n">
        <f aca="false">SUM(B10:F10)*19525*0.000001</f>
        <v>5809.566125</v>
      </c>
      <c r="H10" s="2" t="n">
        <f aca="false">SUM(B10:F10)/7.09</f>
        <v>41966.8547249647</v>
      </c>
      <c r="I10" s="2" t="n">
        <f aca="false">SUM(I9-H10+J10)</f>
        <v>3537756.78215797</v>
      </c>
      <c r="J10" s="2" t="n">
        <v>0</v>
      </c>
      <c r="K10" s="2" t="n">
        <v>0</v>
      </c>
      <c r="L10" s="2" t="n">
        <v>0</v>
      </c>
      <c r="M10" s="2" t="n">
        <v>0</v>
      </c>
      <c r="N10" s="2" t="n">
        <v>0</v>
      </c>
      <c r="O10" s="2" t="n">
        <v>0</v>
      </c>
      <c r="P10" s="2" t="n">
        <v>0</v>
      </c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36566</v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SUM(I10-H11+J11)</f>
        <v>3537756.78215797</v>
      </c>
      <c r="J11" s="2" t="n">
        <v>0</v>
      </c>
      <c r="K11" s="2" t="n">
        <v>0</v>
      </c>
      <c r="L11" s="2" t="n">
        <v>0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36567</v>
      </c>
      <c r="B12" s="2" t="n">
        <v>0</v>
      </c>
      <c r="C12" s="2" t="n">
        <v>0</v>
      </c>
      <c r="D12" s="2" t="n">
        <v>364.37</v>
      </c>
      <c r="E12" s="2" t="n">
        <v>0</v>
      </c>
      <c r="F12" s="2" t="n">
        <v>153.67</v>
      </c>
      <c r="G12" s="2" t="n">
        <f aca="false">SUM(B12:F12)*19525*0.000001</f>
        <v>10.114731</v>
      </c>
      <c r="H12" s="2" t="n">
        <f aca="false">SUM(B12:F12)/7.09</f>
        <v>73.0662905500705</v>
      </c>
      <c r="I12" s="2" t="n">
        <f aca="false">SUM(I11-H12+J12)</f>
        <v>3545144.71586742</v>
      </c>
      <c r="J12" s="2" t="n">
        <v>7461</v>
      </c>
      <c r="K12" s="2" t="n">
        <v>1</v>
      </c>
      <c r="L12" s="2" t="n">
        <v>0</v>
      </c>
      <c r="M12" s="2" t="n">
        <v>0</v>
      </c>
      <c r="N12" s="2" t="n">
        <v>0</v>
      </c>
      <c r="O12" s="2" t="n">
        <v>0</v>
      </c>
      <c r="P12" s="2" t="n">
        <v>0</v>
      </c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36568</v>
      </c>
      <c r="B13" s="2" t="n">
        <v>443872.16</v>
      </c>
      <c r="C13" s="2" t="n">
        <v>553.9</v>
      </c>
      <c r="D13" s="2" t="n">
        <v>448859.75</v>
      </c>
      <c r="E13" s="2" t="n">
        <v>320.68</v>
      </c>
      <c r="F13" s="2" t="n">
        <v>3091.2</v>
      </c>
      <c r="G13" s="2" t="n">
        <f aca="false">SUM(B13:F13)*19525*0.000001</f>
        <v>17508.02239725</v>
      </c>
      <c r="H13" s="2" t="n">
        <f aca="false">SUM(B13:F13)/7.09</f>
        <v>126473.581100141</v>
      </c>
      <c r="I13" s="2" t="n">
        <f aca="false">SUM(I12-H13+J13)</f>
        <v>3426195.13476728</v>
      </c>
      <c r="J13" s="2" t="n">
        <v>7524</v>
      </c>
      <c r="K13" s="2" t="n">
        <v>1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36569</v>
      </c>
      <c r="B14" s="2" t="n">
        <v>4.55</v>
      </c>
      <c r="C14" s="2" t="n">
        <v>0</v>
      </c>
      <c r="D14" s="2" t="n">
        <v>0</v>
      </c>
      <c r="E14" s="2" t="n">
        <v>0</v>
      </c>
      <c r="F14" s="2" t="n">
        <v>145.51</v>
      </c>
      <c r="G14" s="2" t="n">
        <f aca="false">SUM(B14:F14)*19525*0.000001</f>
        <v>2.9299215</v>
      </c>
      <c r="H14" s="2" t="n">
        <f aca="false">SUM(B14:F14)/7.09</f>
        <v>21.1650211565585</v>
      </c>
      <c r="I14" s="2" t="n">
        <f aca="false">SUM(I13-H14+J14)</f>
        <v>3426173.96974612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36570</v>
      </c>
      <c r="B15" s="2" t="n">
        <v>0</v>
      </c>
      <c r="C15" s="2" t="n">
        <v>0</v>
      </c>
      <c r="D15" s="2" t="n">
        <v>0.11</v>
      </c>
      <c r="E15" s="2" t="n">
        <v>0</v>
      </c>
      <c r="F15" s="2" t="n">
        <v>156.79</v>
      </c>
      <c r="G15" s="2" t="n">
        <f aca="false">SUM(B15:F15)*19525*0.000001</f>
        <v>3.0634725</v>
      </c>
      <c r="H15" s="2" t="n">
        <f aca="false">SUM(B15:F15)/7.09</f>
        <v>22.12976022567</v>
      </c>
      <c r="I15" s="2" t="n">
        <f aca="false">SUM(I14-H15+J15)</f>
        <v>3433714.8399859</v>
      </c>
      <c r="J15" s="2" t="n">
        <v>7563</v>
      </c>
      <c r="K15" s="2" t="n">
        <v>1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36571</v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79.53</v>
      </c>
      <c r="G16" s="2" t="n">
        <f aca="false">SUM(B16:F16)*19525*0.000001</f>
        <v>1.55282325</v>
      </c>
      <c r="H16" s="2" t="n">
        <f aca="false">SUM(B16:F16)/7.09</f>
        <v>11.2172073342736</v>
      </c>
      <c r="I16" s="2" t="n">
        <f aca="false">SUM(I15-H16+J16)</f>
        <v>3456391.62277856</v>
      </c>
      <c r="J16" s="2" t="n">
        <v>22688</v>
      </c>
      <c r="K16" s="2" t="n">
        <v>3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36572</v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SUM(I16-H17+J17)</f>
        <v>3509008.62277856</v>
      </c>
      <c r="J17" s="2" t="n">
        <v>52617</v>
      </c>
      <c r="K17" s="2" t="n">
        <v>7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0</v>
      </c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36573</v>
      </c>
      <c r="B18" s="2" t="n">
        <v>169387.25</v>
      </c>
      <c r="C18" s="2" t="n">
        <v>0</v>
      </c>
      <c r="D18" s="2" t="n">
        <v>156493.75</v>
      </c>
      <c r="E18" s="2" t="n">
        <v>0</v>
      </c>
      <c r="F18" s="2" t="n">
        <v>0</v>
      </c>
      <c r="G18" s="2" t="n">
        <f aca="false">SUM(B18:F18)*19525*0.000001</f>
        <v>6362.826525</v>
      </c>
      <c r="H18" s="2" t="n">
        <f aca="false">SUM(B18:F18)/7.09</f>
        <v>45963.4696755994</v>
      </c>
      <c r="I18" s="2" t="n">
        <f aca="false">SUM(I17-H18+J18)</f>
        <v>3477970.15310296</v>
      </c>
      <c r="J18" s="2" t="n">
        <v>14925</v>
      </c>
      <c r="K18" s="2" t="n">
        <v>2</v>
      </c>
      <c r="L18" s="2" t="n">
        <v>0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36574</v>
      </c>
      <c r="B19" s="2" t="n">
        <v>0</v>
      </c>
      <c r="C19" s="2" t="n">
        <v>0</v>
      </c>
      <c r="D19" s="2" t="n">
        <v>0</v>
      </c>
      <c r="E19" s="2" t="n">
        <v>0</v>
      </c>
      <c r="F19" s="2" t="n">
        <v>186.9</v>
      </c>
      <c r="G19" s="2" t="n">
        <f aca="false">SUM(B19:F19)*19525*0.000001</f>
        <v>3.6492225</v>
      </c>
      <c r="H19" s="2" t="n">
        <f aca="false">SUM(B19:F19)/7.09</f>
        <v>26.361071932299</v>
      </c>
      <c r="I19" s="2" t="n">
        <f aca="false">SUM(I18-H19+J19)</f>
        <v>3477943.79203103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v>0</v>
      </c>
      <c r="O19" s="2" t="n">
        <v>0</v>
      </c>
      <c r="P19" s="2" t="n">
        <v>0</v>
      </c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36575</v>
      </c>
      <c r="B20" s="2" t="n">
        <v>0</v>
      </c>
      <c r="C20" s="2" t="n">
        <v>0</v>
      </c>
      <c r="D20" s="2" t="n">
        <v>0</v>
      </c>
      <c r="E20" s="2" t="n">
        <v>0</v>
      </c>
      <c r="F20" s="2" t="n">
        <v>164.9</v>
      </c>
      <c r="G20" s="2" t="n">
        <f aca="false">SUM(B20:F20)*19525*0.000001</f>
        <v>3.2196725</v>
      </c>
      <c r="H20" s="2" t="n">
        <f aca="false">SUM(B20:F20)/7.09</f>
        <v>23.2581100141044</v>
      </c>
      <c r="I20" s="2" t="n">
        <f aca="false">SUM(I19-H20+J20)</f>
        <v>3477920.53392102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v>0</v>
      </c>
      <c r="O20" s="2" t="n">
        <v>0</v>
      </c>
      <c r="P20" s="2" t="n">
        <v>0</v>
      </c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36576</v>
      </c>
      <c r="B21" s="2" t="n">
        <v>0</v>
      </c>
      <c r="C21" s="2" t="n">
        <v>0</v>
      </c>
      <c r="D21" s="2" t="n">
        <v>0</v>
      </c>
      <c r="E21" s="2" t="n">
        <v>0</v>
      </c>
      <c r="F21" s="2" t="n">
        <v>173.01</v>
      </c>
      <c r="G21" s="2" t="n">
        <f aca="false">SUM(B21:F21)*19525*0.000001</f>
        <v>3.37802025</v>
      </c>
      <c r="H21" s="2" t="n">
        <f aca="false">SUM(B21:F21)/7.09</f>
        <v>24.4019746121298</v>
      </c>
      <c r="I21" s="2" t="n">
        <f aca="false">SUM(I20-H21+J21)</f>
        <v>3477896.1319464</v>
      </c>
      <c r="J21" s="2" t="n">
        <v>0</v>
      </c>
      <c r="K21" s="2" t="n">
        <v>0</v>
      </c>
      <c r="L21" s="2" t="n">
        <v>0</v>
      </c>
      <c r="M21" s="2" t="n">
        <v>0</v>
      </c>
      <c r="N21" s="2" t="n">
        <v>0</v>
      </c>
      <c r="O21" s="2" t="n">
        <v>0</v>
      </c>
      <c r="P21" s="2" t="n">
        <v>0</v>
      </c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36577</v>
      </c>
      <c r="B22" s="2" t="n">
        <v>210777.84</v>
      </c>
      <c r="C22" s="2" t="n">
        <v>0</v>
      </c>
      <c r="D22" s="2" t="n">
        <v>205276.69</v>
      </c>
      <c r="E22" s="2" t="n">
        <v>0</v>
      </c>
      <c r="F22" s="2" t="n">
        <v>2612.21</v>
      </c>
      <c r="G22" s="2" t="n">
        <f aca="false">SUM(B22:F22)*19525*0.000001</f>
        <v>8174.4680985</v>
      </c>
      <c r="H22" s="2" t="n">
        <f aca="false">SUM(B22:F22)/7.09</f>
        <v>59050.3159379408</v>
      </c>
      <c r="I22" s="2" t="n">
        <f aca="false">SUM(I21-H22+J22)</f>
        <v>3418845.81600846</v>
      </c>
      <c r="J22" s="2" t="n">
        <v>0</v>
      </c>
      <c r="K22" s="2" t="n">
        <v>0</v>
      </c>
      <c r="L22" s="2" t="n">
        <v>0</v>
      </c>
      <c r="M22" s="2" t="n">
        <v>0</v>
      </c>
      <c r="N22" s="2" t="n">
        <v>0</v>
      </c>
      <c r="O22" s="2" t="n">
        <v>0</v>
      </c>
      <c r="P22" s="2" t="n">
        <v>0</v>
      </c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36578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SUM(I22-H23+J23)</f>
        <v>3418845.81600846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36579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SUM(I23-H24+J24)</f>
        <v>3418845.81600846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36580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SUM(I24-H25+J25)</f>
        <v>3418845.81600846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36581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SUM(I25-H26+J26)</f>
        <v>3418845.81600846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36582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SUM(I26-H27+J27)</f>
        <v>3418845.81600846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36583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SUM(I27-H28+J28)</f>
        <v>3418845.81600846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36584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SUM(I28-H29+J29)</f>
        <v>3418845.81600846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36585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SUM(I29-H30+J30)</f>
        <v>3418845.81600846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customFormat="false" ht="13.2" hidden="false" customHeight="false" outlineLevel="0" collapsed="false">
      <c r="A32" s="2"/>
      <c r="B32" s="2"/>
      <c r="C32" s="2"/>
      <c r="D32" s="2"/>
      <c r="E32" s="2"/>
      <c r="F32" s="2"/>
      <c r="G32" s="2"/>
      <c r="H32" s="2" t="n">
        <f aca="false">SUM(H2:H31)</f>
        <v>759656.256699577</v>
      </c>
      <c r="I32" s="2"/>
      <c r="J32" s="4" t="n">
        <f aca="false">SUM(J2:J31)</f>
        <v>545621</v>
      </c>
      <c r="K32" s="4" t="n">
        <f aca="false">SUM(K2:K31)</f>
        <v>73</v>
      </c>
      <c r="L32" s="2"/>
      <c r="M32" s="2"/>
      <c r="N32" s="2"/>
      <c r="O32" s="2"/>
      <c r="P32" s="2"/>
      <c r="Q32" s="2"/>
    </row>
    <row r="33" customFormat="false" ht="13.2" hidden="false" customHeight="false" outlineLevel="0" collapsed="false">
      <c r="A33" s="2" t="s">
        <v>17</v>
      </c>
      <c r="B33" s="2"/>
      <c r="C33" s="2"/>
      <c r="D33" s="2"/>
      <c r="E33" s="2"/>
      <c r="F33" s="2"/>
      <c r="G33" s="2" t="n">
        <f aca="false">SUM(G2:G30)</f>
        <v>105160.9248415</v>
      </c>
      <c r="H33" s="2"/>
      <c r="I33" s="2"/>
      <c r="J33" s="2"/>
      <c r="K33" s="2"/>
      <c r="L33" s="2" t="n">
        <f aca="false">SUM(L2:L30)/0.0443*1036*0.000001</f>
        <v>0</v>
      </c>
      <c r="M33" s="2" t="n">
        <f aca="false">SUM(M2:M30)/0.0443*1036*0.000001</f>
        <v>0</v>
      </c>
      <c r="N33" s="2" t="n">
        <f aca="false">SUM(N2:N30)/0.0443*1036*0.000001</f>
        <v>0</v>
      </c>
      <c r="O33" s="2" t="n">
        <f aca="false">SUM(O2:O30)/0.0443*1036*0.000001</f>
        <v>0</v>
      </c>
      <c r="P33" s="2" t="n">
        <f aca="false">SUM(P2:P30)/0.0443*1036*0.000001</f>
        <v>0</v>
      </c>
      <c r="Q33" s="2" t="n">
        <f aca="false">SUM(Q2:Q30)</f>
        <v>0</v>
      </c>
    </row>
    <row r="34" customFormat="false" ht="13.2" hidden="false" customHeight="false" outlineLevel="0" collapsed="false">
      <c r="A34" s="2" t="s">
        <v>18</v>
      </c>
      <c r="B34" s="2" t="n">
        <f aca="false">SUM(B2:B30)/7.09</f>
        <v>378453.448519041</v>
      </c>
      <c r="C34" s="2" t="n">
        <f aca="false">SUM(C2:C30)/7.09</f>
        <v>600.84485190409</v>
      </c>
      <c r="D34" s="2" t="n">
        <f aca="false">SUM(D2:D30)/7.09</f>
        <v>377638.691114245</v>
      </c>
      <c r="E34" s="2" t="n">
        <f aca="false">SUM(E2:E30)/7.09</f>
        <v>45.2299012693935</v>
      </c>
      <c r="F34" s="2" t="n">
        <f aca="false">SUM(F2:F30)/7.09</f>
        <v>2918.04231311707</v>
      </c>
      <c r="G34" s="2" t="n">
        <f aca="false">SUM(B34:F34)</f>
        <v>759656.256699577</v>
      </c>
      <c r="H34" s="2"/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</sheetData>
  <printOptions headings="false" gridLines="false" gridLinesSet="true" horizontalCentered="true" verticalCentered="true"/>
  <pageMargins left="0.5" right="0.5" top="0.7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&amp;CFebruary 2000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36586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 t="n">
        <f aca="false">'Feb 00'!I30-H2+J2</f>
        <v>3418845.81600846</v>
      </c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36587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SUM(I2-H3+J3)</f>
        <v>3418845.81600846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36588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SUM(I3-H4+J4)</f>
        <v>3418845.81600846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36589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SUM(I4-H5+J5)</f>
        <v>3418845.81600846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36590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SUM(I5-H6+J6)</f>
        <v>3418845.81600846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36591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SUM(I6-H7+J7)</f>
        <v>3418845.81600846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36592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SUM(I7-H8+J8)</f>
        <v>3418845.81600846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36593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SUM(I8-H9+J9)</f>
        <v>3418845.81600846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36594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SUM(I9-H10+J10)</f>
        <v>3418845.81600846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36595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SUM(I10-H11+J11)</f>
        <v>3418845.81600846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36596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SUM(I11-H12+J12)</f>
        <v>3418845.81600846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36597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SUM(I12-H13+J13)</f>
        <v>3418845.81600846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36598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SUM(I13-H14+J14)</f>
        <v>3418845.81600846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36599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SUM(I14-H15+J15)</f>
        <v>3418845.81600846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36600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SUM(I15-H16+J16)</f>
        <v>3418845.81600846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36601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SUM(I16-H17+J17)</f>
        <v>3418845.81600846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36602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SUM(I17-H18+J18)</f>
        <v>3418845.81600846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36603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SUM(I18-H19+J19)</f>
        <v>3418845.81600846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36604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SUM(I19-H20+J20)</f>
        <v>3418845.81600846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36605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SUM(I20-H21+J21)</f>
        <v>3418845.81600846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36606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SUM(I21-H22+J22)</f>
        <v>3418845.81600846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36607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SUM(I22-H23+J23)</f>
        <v>3418845.81600846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36608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SUM(I23-H24+J24)</f>
        <v>3418845.81600846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36609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SUM(I24-H25+J25)</f>
        <v>3418845.81600846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36610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SUM(I25-H26+J26)</f>
        <v>3418845.81600846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36611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SUM(I26-H27+J27)</f>
        <v>3418845.81600846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36612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SUM(I27-H28+J28)</f>
        <v>3418845.81600846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36613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SUM(I28-H29+J29)</f>
        <v>3418845.81600846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36614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SUM(I29-H30+J30)</f>
        <v>3418845.81600846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36615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SUM(I30-H31+J31)</f>
        <v>3418845.81600846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3" t="n">
        <v>36616</v>
      </c>
      <c r="B32" s="2"/>
      <c r="C32" s="2"/>
      <c r="D32" s="2"/>
      <c r="E32" s="2"/>
      <c r="F32" s="2"/>
      <c r="G32" s="2" t="n">
        <f aca="false">SUM(B32:F32)*19525*0.000001</f>
        <v>0</v>
      </c>
      <c r="H32" s="2" t="n">
        <f aca="false">SUM(B32:F32)/7.09</f>
        <v>0</v>
      </c>
      <c r="I32" s="2" t="n">
        <f aca="false">SUM(I31-H32+J32)</f>
        <v>3418845.81600846</v>
      </c>
      <c r="J32" s="2"/>
      <c r="K32" s="2"/>
      <c r="L32" s="2"/>
      <c r="M32" s="2"/>
      <c r="N32" s="2"/>
      <c r="O32" s="2"/>
      <c r="P32" s="2"/>
      <c r="Q32" s="2" t="n">
        <f aca="false">SUM(L32:P32)/0.0443*1036*0.000001</f>
        <v>0</v>
      </c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/>
      <c r="B34" s="2"/>
      <c r="C34" s="2"/>
      <c r="D34" s="2"/>
      <c r="E34" s="2"/>
      <c r="F34" s="2"/>
      <c r="G34" s="2"/>
      <c r="H34" s="2" t="n">
        <f aca="false">SUM(H2:H33)</f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 t="s">
        <v>17</v>
      </c>
      <c r="B35" s="2"/>
      <c r="C35" s="2"/>
      <c r="D35" s="2"/>
      <c r="E35" s="2"/>
      <c r="F35" s="2"/>
      <c r="G35" s="2" t="n">
        <f aca="false">SUM(G2:G32)</f>
        <v>0</v>
      </c>
      <c r="H35" s="2"/>
      <c r="I35" s="2"/>
      <c r="J35" s="2"/>
      <c r="K35" s="2"/>
      <c r="L35" s="2" t="n">
        <f aca="false">SUM(L2:L32)/0.0443*1036*0.000001</f>
        <v>0</v>
      </c>
      <c r="M35" s="2" t="n">
        <f aca="false">SUM(M2:M32)/0.0443*1036*0.000001</f>
        <v>0</v>
      </c>
      <c r="N35" s="2" t="n">
        <f aca="false">SUM(N2:N32)/0.0443*1036*0.000001</f>
        <v>0</v>
      </c>
      <c r="O35" s="2" t="n">
        <f aca="false">SUM(O2:O32)/0.0443*1036*0.000001</f>
        <v>0</v>
      </c>
      <c r="P35" s="2" t="n">
        <f aca="false">SUM(P2:P32)/0.0443*1036*0.000001</f>
        <v>0</v>
      </c>
      <c r="Q35" s="2" t="n">
        <f aca="false">SUM(Q2:Q32)</f>
        <v>0</v>
      </c>
    </row>
    <row r="36" customFormat="false" ht="13.2" hidden="false" customHeight="false" outlineLevel="0" collapsed="false">
      <c r="A36" s="2" t="s">
        <v>18</v>
      </c>
      <c r="B36" s="2" t="n">
        <f aca="false">SUM(B2:B32)/7.09</f>
        <v>0</v>
      </c>
      <c r="C36" s="2" t="n">
        <f aca="false">SUM(C2:C32)/7.09</f>
        <v>0</v>
      </c>
      <c r="D36" s="2" t="n">
        <f aca="false">SUM(D2:D32)/7.09</f>
        <v>0</v>
      </c>
      <c r="E36" s="2" t="n">
        <f aca="false">SUM(E2:E32)/7.09</f>
        <v>0</v>
      </c>
      <c r="F36" s="2" t="n">
        <f aca="false">SUM(F2:F32)/7.09</f>
        <v>0</v>
      </c>
      <c r="G36" s="2" t="n">
        <f aca="false">SUM(B36:F36)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3.2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printOptions headings="false" gridLines="false" gridLinesSet="true" horizontalCentered="true" verticalCentered="true"/>
  <pageMargins left="0.5" right="0.5" top="0.5" bottom="0.5" header="0.5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&amp;CMarch 1998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36617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/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36618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SUM(I2-H3)</f>
        <v>0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36619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SUM(I3-H4)</f>
        <v>0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36620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SUM(I4-H5)</f>
        <v>0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36621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SUM(I5-H6)</f>
        <v>0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36622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SUM(I6-H7)</f>
        <v>0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36623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SUM(I7-H8)</f>
        <v>0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36624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SUM(I8-H9)</f>
        <v>0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36625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SUM(I9-H10)</f>
        <v>0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36626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SUM(I10-H11)</f>
        <v>0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36627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SUM(I11-H12)</f>
        <v>0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36628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SUM(I12-H13)</f>
        <v>0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36629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SUM(I13-H14)</f>
        <v>0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36630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SUM(I14-H15)</f>
        <v>0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36631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SUM(I15-H16)</f>
        <v>0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36632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SUM(I16-H17)</f>
        <v>0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36633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SUM(I17-H18)</f>
        <v>0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36634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SUM(I18-H19)</f>
        <v>0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36635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SUM(I19-H20)</f>
        <v>0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36636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SUM(I20-H21)</f>
        <v>0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36637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SUM(I21-H22)</f>
        <v>0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36638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SUM(I22-H23)</f>
        <v>0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36639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SUM(I23-H24)</f>
        <v>0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36640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SUM(I24-H25)</f>
        <v>0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36641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SUM(I25-H26)</f>
        <v>0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36642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SUM(I26-H27)</f>
        <v>0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36643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SUM(I27-H28)</f>
        <v>0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36644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SUM(I28-H29)</f>
        <v>0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36645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SUM(I29-H30)</f>
        <v>0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36646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SUM(I30-H31)</f>
        <v>0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 t="n">
        <f aca="false">SUM(H2:H32)</f>
        <v>0</v>
      </c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 t="s">
        <v>17</v>
      </c>
      <c r="B34" s="2"/>
      <c r="C34" s="2"/>
      <c r="D34" s="2"/>
      <c r="E34" s="2"/>
      <c r="F34" s="2"/>
      <c r="G34" s="2" t="n">
        <f aca="false">SUM(G2:G31)</f>
        <v>0</v>
      </c>
      <c r="H34" s="2"/>
      <c r="I34" s="2"/>
      <c r="J34" s="2"/>
      <c r="K34" s="2"/>
      <c r="L34" s="2" t="n">
        <f aca="false">SUM(L2:L31)/0.0443*1036*0.000001</f>
        <v>0</v>
      </c>
      <c r="M34" s="2" t="n">
        <f aca="false">SUM(M2:M31)/0.0443*1036*0.000001</f>
        <v>0</v>
      </c>
      <c r="N34" s="2" t="n">
        <f aca="false">SUM(N2:N31)/0.0443*1036*0.000001</f>
        <v>0</v>
      </c>
      <c r="O34" s="2" t="n">
        <f aca="false">SUM(O2:O31)/0.0443*1036*0.000001</f>
        <v>0</v>
      </c>
      <c r="P34" s="2" t="n">
        <f aca="false">SUM(P2:P31)/0.0443*1036*0.000001</f>
        <v>0</v>
      </c>
      <c r="Q34" s="2" t="n">
        <f aca="false">SUM(Q2:Q31)</f>
        <v>0</v>
      </c>
    </row>
    <row r="35" customFormat="false" ht="13.2" hidden="false" customHeight="false" outlineLevel="0" collapsed="false">
      <c r="A35" s="2" t="s">
        <v>18</v>
      </c>
      <c r="B35" s="2" t="n">
        <f aca="false">SUM(B2:B31)/7.09</f>
        <v>0</v>
      </c>
      <c r="C35" s="2" t="n">
        <f aca="false">SUM(C2:C31)/7.09</f>
        <v>0</v>
      </c>
      <c r="D35" s="2" t="n">
        <f aca="false">SUM(D2:D31)/7.09</f>
        <v>0</v>
      </c>
      <c r="E35" s="2" t="n">
        <f aca="false">SUM(E2:E31)/7.09</f>
        <v>0</v>
      </c>
      <c r="F35" s="2" t="n">
        <f aca="false">SUM(F2:F31)/7.09</f>
        <v>0</v>
      </c>
      <c r="G35" s="2" t="n">
        <f aca="false">SUM(B35:F35)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3.2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</sheetData>
  <printOptions headings="false" gridLines="false" gridLinesSet="true" horizontalCentered="true" verticalCentered="true"/>
  <pageMargins left="0.5" right="0.5" top="0.5" bottom="0.5" header="0.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&amp;CApril 1998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36647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/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36648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SUM(I2-H3)</f>
        <v>0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36649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SUM(I3-H4)</f>
        <v>0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36650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SUM(I4-H5)</f>
        <v>0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36651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SUM(I5-H6)</f>
        <v>0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36652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SUM(I6-H7)</f>
        <v>0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36653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SUM(I7-H8)</f>
        <v>0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36654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SUM(I8-H9)</f>
        <v>0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36655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SUM(I9-H10)</f>
        <v>0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36656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SUM(I10-H11)</f>
        <v>0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36657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SUM(I11-H12)</f>
        <v>0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36658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SUM(I12-H13)</f>
        <v>0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36659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SUM(I13-H14)</f>
        <v>0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36660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SUM(I14-H15)</f>
        <v>0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36661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SUM(I15-H16)</f>
        <v>0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36662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SUM(I16-H17)</f>
        <v>0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36663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SUM(I17-H18)</f>
        <v>0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36664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SUM(I18-H19)</f>
        <v>0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36665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SUM(I19-H20)</f>
        <v>0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36666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SUM(I20-H21)</f>
        <v>0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36667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SUM(I21-H22)</f>
        <v>0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36668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SUM(I22-H23)</f>
        <v>0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36669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SUM(I23-H24)</f>
        <v>0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36670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SUM(I24-H25)</f>
        <v>0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36671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SUM(I25-H26)</f>
        <v>0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36672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SUM(I26-H27)</f>
        <v>0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36673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SUM(I27-H28)</f>
        <v>0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36674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SUM(I28-H29)</f>
        <v>0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36675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SUM(I29-H30)</f>
        <v>0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36676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SUM(I30-H31)</f>
        <v>0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3" t="n">
        <v>36677</v>
      </c>
      <c r="B32" s="2"/>
      <c r="C32" s="2"/>
      <c r="D32" s="2"/>
      <c r="E32" s="2"/>
      <c r="F32" s="2"/>
      <c r="G32" s="2" t="n">
        <f aca="false">SUM(B32:F32)*19525*0.000001</f>
        <v>0</v>
      </c>
      <c r="H32" s="2" t="n">
        <f aca="false">SUM(B32:F32)/7.09</f>
        <v>0</v>
      </c>
      <c r="I32" s="2" t="n">
        <f aca="false">SUM(I31-H32)</f>
        <v>0</v>
      </c>
      <c r="J32" s="2"/>
      <c r="K32" s="2"/>
      <c r="L32" s="2"/>
      <c r="M32" s="2"/>
      <c r="N32" s="2"/>
      <c r="O32" s="2"/>
      <c r="P32" s="2"/>
      <c r="Q32" s="2" t="n">
        <f aca="false">SUM(L32:P32)/0.0443*1036*0.000001</f>
        <v>0</v>
      </c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/>
      <c r="B34" s="2"/>
      <c r="C34" s="2"/>
      <c r="D34" s="2"/>
      <c r="E34" s="2"/>
      <c r="F34" s="2"/>
      <c r="G34" s="2"/>
      <c r="H34" s="2" t="n">
        <f aca="false">SUM(H2:H33)</f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 t="s">
        <v>17</v>
      </c>
      <c r="B35" s="2"/>
      <c r="C35" s="2"/>
      <c r="D35" s="2"/>
      <c r="E35" s="2"/>
      <c r="F35" s="2"/>
      <c r="G35" s="2" t="n">
        <f aca="false">SUM(G2:G32)</f>
        <v>0</v>
      </c>
      <c r="H35" s="2"/>
      <c r="I35" s="2"/>
      <c r="J35" s="2"/>
      <c r="K35" s="2"/>
      <c r="L35" s="2" t="n">
        <f aca="false">SUM(L2:L32)/0.0443*1036*0.000001</f>
        <v>0</v>
      </c>
      <c r="M35" s="2" t="n">
        <f aca="false">SUM(M2:M32)/0.0443*1036*0.000001</f>
        <v>0</v>
      </c>
      <c r="N35" s="2" t="n">
        <f aca="false">SUM(N2:N32)/0.0443*1036*0.000001</f>
        <v>0</v>
      </c>
      <c r="O35" s="2" t="n">
        <f aca="false">SUM(O2:O32)/0.0443*1036*0.000001</f>
        <v>0</v>
      </c>
      <c r="P35" s="2" t="n">
        <f aca="false">SUM(P2:P32)/0.0443*1036*0.000001</f>
        <v>0</v>
      </c>
      <c r="Q35" s="2" t="n">
        <f aca="false">SUM(Q2:Q32)</f>
        <v>0</v>
      </c>
    </row>
    <row r="36" customFormat="false" ht="13.2" hidden="false" customHeight="false" outlineLevel="0" collapsed="false">
      <c r="A36" s="2" t="s">
        <v>18</v>
      </c>
      <c r="B36" s="2" t="n">
        <f aca="false">SUM(B2:B32)/7.09</f>
        <v>0</v>
      </c>
      <c r="C36" s="2" t="n">
        <f aca="false">SUM(C2:C32)/7.09</f>
        <v>0</v>
      </c>
      <c r="D36" s="2" t="n">
        <f aca="false">SUM(D2:D32)/7.09</f>
        <v>0</v>
      </c>
      <c r="E36" s="2" t="n">
        <f aca="false">SUM(E2:E32)/7.09</f>
        <v>0</v>
      </c>
      <c r="F36" s="2" t="n">
        <f aca="false">SUM(F2:F32)/7.09</f>
        <v>0</v>
      </c>
      <c r="G36" s="2" t="n">
        <f aca="false">SUM(B36:F36)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3.2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printOptions headings="false" gridLines="false" gridLinesSet="true" horizontalCentered="true" verticalCentered="true"/>
  <pageMargins left="0.5" right="0.5" top="0.5" bottom="0.5" header="0.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&amp;CMay 1998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2" activeCellId="0" sqref="A32:IV32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36678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/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36679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SUM(I2-H3)</f>
        <v>0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36680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SUM(I3-H4)</f>
        <v>0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36681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SUM(I4-H5)</f>
        <v>0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36682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SUM(I5-H6)</f>
        <v>0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36683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SUM(I6-H7)</f>
        <v>0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36684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SUM(I7-H8)</f>
        <v>0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36685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SUM(I8-H9)</f>
        <v>0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36686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SUM(I9-H10)</f>
        <v>0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36687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SUM(I10-H11)</f>
        <v>0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36688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SUM(I11-H12)</f>
        <v>0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36689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SUM(I12-H13)</f>
        <v>0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36690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SUM(I13-H14)</f>
        <v>0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36691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SUM(I14-H15)</f>
        <v>0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36692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SUM(I15-H16)</f>
        <v>0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36693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SUM(I16-H17)</f>
        <v>0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36694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SUM(I17-H18)</f>
        <v>0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36695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SUM(I18-H19)</f>
        <v>0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36696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SUM(I19-H20)</f>
        <v>0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36697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SUM(I20-H21)</f>
        <v>0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36698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SUM(I21-H22)</f>
        <v>0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36699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SUM(I22-H23)</f>
        <v>0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36700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SUM(I23-H24)</f>
        <v>0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36701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SUM(I24-H25)</f>
        <v>0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36702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SUM(I25-H26)</f>
        <v>0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36703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SUM(I26-H27)</f>
        <v>0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36704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SUM(I27-H28)</f>
        <v>0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36705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SUM(I28-H29)</f>
        <v>0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36706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SUM(I29-H30)</f>
        <v>0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36707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SUM(I30-H31)</f>
        <v>0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 t="n">
        <f aca="false">SUM(H2:H32)</f>
        <v>0</v>
      </c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 t="s">
        <v>17</v>
      </c>
      <c r="B34" s="2"/>
      <c r="C34" s="2"/>
      <c r="D34" s="2"/>
      <c r="E34" s="2"/>
      <c r="F34" s="2"/>
      <c r="G34" s="2" t="n">
        <f aca="false">SUM(G2:G31)</f>
        <v>0</v>
      </c>
      <c r="H34" s="2"/>
      <c r="I34" s="2"/>
      <c r="J34" s="2"/>
      <c r="K34" s="2"/>
      <c r="L34" s="2" t="n">
        <f aca="false">SUM(L2:L31)/0.0443*1036*0.000001</f>
        <v>0</v>
      </c>
      <c r="M34" s="2" t="n">
        <f aca="false">SUM(M2:M31)/0.0443*1036*0.000001</f>
        <v>0</v>
      </c>
      <c r="N34" s="2" t="n">
        <f aca="false">SUM(N2:N31)/0.0443*1036*0.000001</f>
        <v>0</v>
      </c>
      <c r="O34" s="2" t="n">
        <f aca="false">SUM(O2:O31)/0.0443*1036*0.000001</f>
        <v>0</v>
      </c>
      <c r="P34" s="2" t="n">
        <f aca="false">SUM(P2:P31)/0.0443*1036*0.000001</f>
        <v>0</v>
      </c>
      <c r="Q34" s="2" t="n">
        <f aca="false">SUM(Q2:Q31)</f>
        <v>0</v>
      </c>
    </row>
    <row r="35" customFormat="false" ht="13.2" hidden="false" customHeight="false" outlineLevel="0" collapsed="false">
      <c r="A35" s="2" t="s">
        <v>18</v>
      </c>
      <c r="B35" s="2" t="n">
        <f aca="false">SUM(B2:B31)/7.09</f>
        <v>0</v>
      </c>
      <c r="C35" s="2" t="n">
        <f aca="false">SUM(C2:C31)/7.09</f>
        <v>0</v>
      </c>
      <c r="D35" s="2" t="n">
        <f aca="false">SUM(D2:D31)/7.09</f>
        <v>0</v>
      </c>
      <c r="E35" s="2" t="n">
        <f aca="false">SUM(E2:E31)/7.09</f>
        <v>0</v>
      </c>
      <c r="F35" s="2" t="n">
        <f aca="false">SUM(F2:F31)/7.09</f>
        <v>0</v>
      </c>
      <c r="G35" s="2" t="n">
        <f aca="false">SUM(B35:F35)</f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</row>
    <row r="36" customFormat="false" ht="13.2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</sheetData>
  <printOptions headings="false" gridLines="false" gridLinesSet="true" horizontalCentered="true" verticalCentered="true"/>
  <pageMargins left="0.5" right="0.5" top="0.5" bottom="0.5" header="0.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&amp;CJune 1998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4" activeCellId="0" sqref="H34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36708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/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36709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SUM(I2-H3)</f>
        <v>0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36710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SUM(I3-H4)</f>
        <v>0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36711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SUM(I4-H5)</f>
        <v>0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36712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SUM(I5-H6)</f>
        <v>0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36713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SUM(I6-H7)</f>
        <v>0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36714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SUM(I7-H8)</f>
        <v>0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36715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SUM(I8-H9)</f>
        <v>0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36716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SUM(I9-H10)</f>
        <v>0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36717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SUM(I10-H11)</f>
        <v>0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36718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SUM(I11-H12)</f>
        <v>0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36719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SUM(I12-H13)</f>
        <v>0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36720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SUM(I13-H14)</f>
        <v>0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36721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SUM(I14-H15)</f>
        <v>0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36722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SUM(I15-H16)</f>
        <v>0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36723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SUM(I16-H17)</f>
        <v>0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36724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SUM(I17-H18)</f>
        <v>0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36725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SUM(I18-H19)</f>
        <v>0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36726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SUM(I19-H20)</f>
        <v>0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36727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SUM(I20-H21)</f>
        <v>0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36728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SUM(I21-H22)</f>
        <v>0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36729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SUM(I22-H23)</f>
        <v>0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36730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SUM(I23-H24)</f>
        <v>0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36731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SUM(I24-H25)</f>
        <v>0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36732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SUM(I25-H26)</f>
        <v>0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36733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SUM(I26-H27)</f>
        <v>0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36734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SUM(I27-H28)</f>
        <v>0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36735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SUM(I28-H29)</f>
        <v>0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36736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SUM(I29-H30)</f>
        <v>0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36737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SUM(I30-H31)</f>
        <v>0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3" t="n">
        <v>36738</v>
      </c>
      <c r="B32" s="2"/>
      <c r="C32" s="2"/>
      <c r="D32" s="2"/>
      <c r="E32" s="2"/>
      <c r="F32" s="2"/>
      <c r="G32" s="2" t="n">
        <f aca="false">SUM(B32:F32)*19525*0.000001</f>
        <v>0</v>
      </c>
      <c r="H32" s="2" t="n">
        <f aca="false">SUM(B32:F32)/7.09</f>
        <v>0</v>
      </c>
      <c r="I32" s="2" t="n">
        <f aca="false">SUM(I31-H32)</f>
        <v>0</v>
      </c>
      <c r="J32" s="2"/>
      <c r="K32" s="2"/>
      <c r="L32" s="2"/>
      <c r="M32" s="2"/>
      <c r="N32" s="2"/>
      <c r="O32" s="2"/>
      <c r="P32" s="2"/>
      <c r="Q32" s="2" t="n">
        <f aca="false">SUM(L32:P32)/0.0443*1036*0.000001</f>
        <v>0</v>
      </c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/>
      <c r="B34" s="2"/>
      <c r="C34" s="2"/>
      <c r="D34" s="2"/>
      <c r="E34" s="2"/>
      <c r="F34" s="2"/>
      <c r="G34" s="2"/>
      <c r="H34" s="2" t="n">
        <f aca="false">SUM(H2:H33)</f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 t="s">
        <v>17</v>
      </c>
      <c r="B35" s="2"/>
      <c r="C35" s="2"/>
      <c r="D35" s="2"/>
      <c r="E35" s="2"/>
      <c r="F35" s="2"/>
      <c r="G35" s="2" t="n">
        <f aca="false">SUM(G2:G32)</f>
        <v>0</v>
      </c>
      <c r="H35" s="2"/>
      <c r="I35" s="2"/>
      <c r="J35" s="2"/>
      <c r="K35" s="2"/>
      <c r="L35" s="2" t="n">
        <f aca="false">SUM(L2:L32)/0.0443*1036*0.000001</f>
        <v>0</v>
      </c>
      <c r="M35" s="2" t="n">
        <f aca="false">SUM(M2:M32)/0.0443*1036*0.000001</f>
        <v>0</v>
      </c>
      <c r="N35" s="2" t="n">
        <f aca="false">SUM(N2:N32)/0.0443*1036*0.000001</f>
        <v>0</v>
      </c>
      <c r="O35" s="2" t="n">
        <f aca="false">SUM(O2:O32)/0.0443*1036*0.000001</f>
        <v>0</v>
      </c>
      <c r="P35" s="2" t="n">
        <f aca="false">SUM(P2:P32)/0.0443*1036*0.000001</f>
        <v>0</v>
      </c>
      <c r="Q35" s="2" t="n">
        <f aca="false">SUM(Q2:Q32)</f>
        <v>0</v>
      </c>
    </row>
    <row r="36" customFormat="false" ht="13.2" hidden="false" customHeight="false" outlineLevel="0" collapsed="false">
      <c r="A36" s="2" t="s">
        <v>18</v>
      </c>
      <c r="B36" s="2" t="n">
        <f aca="false">SUM(B2:B32)/7.09</f>
        <v>0</v>
      </c>
      <c r="C36" s="2" t="n">
        <f aca="false">SUM(C2:C32)/7.09</f>
        <v>0</v>
      </c>
      <c r="D36" s="2" t="n">
        <f aca="false">SUM(D2:D32)/7.09</f>
        <v>0</v>
      </c>
      <c r="E36" s="2" t="n">
        <f aca="false">SUM(E2:E32)/7.09</f>
        <v>0</v>
      </c>
      <c r="F36" s="2" t="n">
        <f aca="false">SUM(F2:F32)/7.09</f>
        <v>0</v>
      </c>
      <c r="G36" s="2" t="n">
        <f aca="false">SUM(B36:F36)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3.2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printOptions headings="false" gridLines="false" gridLinesSet="true" horizontalCentered="true" verticalCentered="true"/>
  <pageMargins left="0.5" right="0.5" top="0.5" bottom="0.5" header="0.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&amp;CJuly 1998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" activeCellId="0" sqref="I2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36495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/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36496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SUM(I2-H3)</f>
        <v>0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36497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SUM(I3-H4)</f>
        <v>0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36498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SUM(I4-H5)</f>
        <v>0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36499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SUM(I5-H6)</f>
        <v>0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36500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SUM(I6-H7)</f>
        <v>0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36501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SUM(I7-H8)</f>
        <v>0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36502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SUM(I8-H9)</f>
        <v>0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36503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SUM(I9-H10)</f>
        <v>0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36504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SUM(I10-H11)</f>
        <v>0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36505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SUM(I11-H12)</f>
        <v>0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36506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SUM(I12-H13)</f>
        <v>0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36507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SUM(I13-H14)</f>
        <v>0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36508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SUM(I14-H15)</f>
        <v>0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36509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SUM(I15-H16)</f>
        <v>0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36510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SUM(I16-H17)</f>
        <v>0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36511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SUM(I17-H18)</f>
        <v>0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36512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SUM(I18-H19)</f>
        <v>0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36513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SUM(I19-H20)</f>
        <v>0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36514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SUM(I20-H21)</f>
        <v>0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36515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SUM(I21-H22)</f>
        <v>0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36516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SUM(I22-H23)</f>
        <v>0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36517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SUM(I23-H24)</f>
        <v>0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36518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SUM(I24-H25)</f>
        <v>0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36519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SUM(I25-H26)</f>
        <v>0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36520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SUM(I26-H27)</f>
        <v>0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36521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SUM(I27-H28)</f>
        <v>0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36522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SUM(I28-H29)</f>
        <v>0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36523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SUM(I29-H30)</f>
        <v>0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36524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SUM(I30-H31)</f>
        <v>0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3" t="n">
        <v>36525</v>
      </c>
      <c r="B32" s="2"/>
      <c r="C32" s="2"/>
      <c r="D32" s="2"/>
      <c r="E32" s="2"/>
      <c r="F32" s="2"/>
      <c r="G32" s="2" t="n">
        <f aca="false">SUM(B32:F32)*19525*0.000001</f>
        <v>0</v>
      </c>
      <c r="H32" s="2" t="n">
        <f aca="false">SUM(B32:F32)/7.09</f>
        <v>0</v>
      </c>
      <c r="I32" s="2" t="n">
        <f aca="false">SUM(I31-H32)</f>
        <v>0</v>
      </c>
      <c r="J32" s="2"/>
      <c r="K32" s="2"/>
      <c r="L32" s="2"/>
      <c r="M32" s="2"/>
      <c r="N32" s="2"/>
      <c r="O32" s="2"/>
      <c r="P32" s="2"/>
      <c r="Q32" s="2" t="n">
        <f aca="false">SUM(L32:P32)/0.0443*1036*0.000001</f>
        <v>0</v>
      </c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/>
      <c r="B34" s="2"/>
      <c r="C34" s="2"/>
      <c r="D34" s="2"/>
      <c r="E34" s="2"/>
      <c r="F34" s="2"/>
      <c r="G34" s="2"/>
      <c r="H34" s="2" t="n">
        <f aca="false">SUM(H2:H33)</f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 t="s">
        <v>17</v>
      </c>
      <c r="B35" s="2"/>
      <c r="C35" s="2"/>
      <c r="D35" s="2"/>
      <c r="E35" s="2"/>
      <c r="F35" s="2"/>
      <c r="G35" s="2" t="n">
        <f aca="false">SUM(G2:G32)</f>
        <v>0</v>
      </c>
      <c r="H35" s="2"/>
      <c r="I35" s="2"/>
      <c r="J35" s="2"/>
      <c r="K35" s="2"/>
      <c r="L35" s="2" t="n">
        <f aca="false">SUM(L2:L32)/0.0443*1036*0.000001</f>
        <v>0</v>
      </c>
      <c r="M35" s="2" t="n">
        <f aca="false">SUM(M2:M32)/0.0443*1036*0.000001</f>
        <v>0</v>
      </c>
      <c r="N35" s="2" t="n">
        <f aca="false">SUM(N2:N32)/0.0443*1036*0.000001</f>
        <v>0</v>
      </c>
      <c r="O35" s="2" t="n">
        <f aca="false">SUM(O2:O32)/0.0443*1036*0.000001</f>
        <v>0</v>
      </c>
      <c r="P35" s="2" t="n">
        <f aca="false">SUM(P2:P32)/0.0443*1036*0.000001</f>
        <v>0</v>
      </c>
      <c r="Q35" s="2" t="n">
        <f aca="false">SUM(Q2:Q32)</f>
        <v>0</v>
      </c>
    </row>
    <row r="36" customFormat="false" ht="13.2" hidden="false" customHeight="false" outlineLevel="0" collapsed="false">
      <c r="A36" s="2" t="s">
        <v>18</v>
      </c>
      <c r="B36" s="2" t="n">
        <f aca="false">SUM(B2:B32)/7.09</f>
        <v>0</v>
      </c>
      <c r="C36" s="2" t="n">
        <f aca="false">SUM(C2:C32)/7.09</f>
        <v>0</v>
      </c>
      <c r="D36" s="2" t="n">
        <f aca="false">SUM(D2:D32)/7.09</f>
        <v>0</v>
      </c>
      <c r="E36" s="2" t="n">
        <f aca="false">SUM(E2:E32)/7.09</f>
        <v>0</v>
      </c>
      <c r="F36" s="2" t="n">
        <f aca="false">SUM(F2:F32)/7.09</f>
        <v>0</v>
      </c>
      <c r="G36" s="2" t="n">
        <f aca="false">SUM(B36:F36)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3.2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printOptions headings="false" gridLines="false" gridLinesSet="true" horizontalCentered="true" verticalCentered="true"/>
  <pageMargins left="0.5" right="0.5" top="0.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&amp;CAugust 1999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7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2" activeCellId="0" sqref="I2"/>
    </sheetView>
  </sheetViews>
  <sheetFormatPr defaultColWidth="9.1015625" defaultRowHeight="13.2" customHeight="true" zeroHeight="false" outlineLevelRow="0" outlineLevelCol="0"/>
  <cols>
    <col collapsed="false" customWidth="false" hidden="false" outlineLevel="0" max="7" min="1" style="1" width="9.1"/>
    <col collapsed="false" customWidth="true" hidden="false" outlineLevel="0" max="10" min="8" style="1" width="9.43"/>
    <col collapsed="false" customWidth="false" hidden="false" outlineLevel="0" max="257" min="11" style="1" width="9.1"/>
  </cols>
  <sheetData>
    <row r="1" customFormat="false" ht="26.4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customFormat="false" ht="13.2" hidden="false" customHeight="false" outlineLevel="0" collapsed="false">
      <c r="A2" s="3" t="n">
        <v>36495</v>
      </c>
      <c r="B2" s="2"/>
      <c r="C2" s="2"/>
      <c r="D2" s="2"/>
      <c r="E2" s="2"/>
      <c r="F2" s="2"/>
      <c r="G2" s="2" t="n">
        <f aca="false">SUM(B2:F2)*19525*0.000001</f>
        <v>0</v>
      </c>
      <c r="H2" s="2" t="n">
        <f aca="false">SUM(B2:F2)/7.09</f>
        <v>0</v>
      </c>
      <c r="I2" s="2"/>
      <c r="J2" s="2"/>
      <c r="K2" s="2"/>
      <c r="L2" s="2"/>
      <c r="M2" s="2"/>
      <c r="N2" s="2"/>
      <c r="O2" s="2"/>
      <c r="P2" s="2"/>
      <c r="Q2" s="2" t="n">
        <f aca="false">SUM(L2:P2)/0.0443*1036*0.000001</f>
        <v>0</v>
      </c>
    </row>
    <row r="3" customFormat="false" ht="13.2" hidden="false" customHeight="false" outlineLevel="0" collapsed="false">
      <c r="A3" s="3" t="n">
        <v>36496</v>
      </c>
      <c r="B3" s="2"/>
      <c r="C3" s="2"/>
      <c r="D3" s="2"/>
      <c r="E3" s="2"/>
      <c r="F3" s="2"/>
      <c r="G3" s="2" t="n">
        <f aca="false">SUM(B3:F3)*19525*0.000001</f>
        <v>0</v>
      </c>
      <c r="H3" s="2" t="n">
        <f aca="false">SUM(B3:F3)/7.09</f>
        <v>0</v>
      </c>
      <c r="I3" s="2" t="n">
        <f aca="false">SUM(I2-H3)</f>
        <v>0</v>
      </c>
      <c r="J3" s="2"/>
      <c r="K3" s="2"/>
      <c r="L3" s="2"/>
      <c r="M3" s="2"/>
      <c r="N3" s="2"/>
      <c r="O3" s="2"/>
      <c r="P3" s="2"/>
      <c r="Q3" s="2" t="n">
        <f aca="false">SUM(L3:P3)/0.0443*1036*0.000001</f>
        <v>0</v>
      </c>
    </row>
    <row r="4" customFormat="false" ht="13.2" hidden="false" customHeight="false" outlineLevel="0" collapsed="false">
      <c r="A4" s="3" t="n">
        <v>36497</v>
      </c>
      <c r="B4" s="2"/>
      <c r="C4" s="2"/>
      <c r="D4" s="2"/>
      <c r="E4" s="2"/>
      <c r="F4" s="2"/>
      <c r="G4" s="2" t="n">
        <f aca="false">SUM(B4:F4)*19525*0.000001</f>
        <v>0</v>
      </c>
      <c r="H4" s="2" t="n">
        <f aca="false">SUM(B4:F4)/7.09</f>
        <v>0</v>
      </c>
      <c r="I4" s="2" t="n">
        <f aca="false">SUM(I3-H4)</f>
        <v>0</v>
      </c>
      <c r="J4" s="2"/>
      <c r="K4" s="2"/>
      <c r="L4" s="2"/>
      <c r="M4" s="2"/>
      <c r="N4" s="2"/>
      <c r="O4" s="2"/>
      <c r="P4" s="2"/>
      <c r="Q4" s="2" t="n">
        <f aca="false">SUM(L4:P4)/0.0443*1036*0.000001</f>
        <v>0</v>
      </c>
    </row>
    <row r="5" customFormat="false" ht="13.2" hidden="false" customHeight="false" outlineLevel="0" collapsed="false">
      <c r="A5" s="3" t="n">
        <v>36498</v>
      </c>
      <c r="B5" s="2"/>
      <c r="C5" s="2"/>
      <c r="D5" s="2"/>
      <c r="E5" s="2"/>
      <c r="F5" s="2"/>
      <c r="G5" s="2" t="n">
        <f aca="false">SUM(B5:F5)*19525*0.000001</f>
        <v>0</v>
      </c>
      <c r="H5" s="2" t="n">
        <f aca="false">SUM(B5:F5)/7.09</f>
        <v>0</v>
      </c>
      <c r="I5" s="2" t="n">
        <f aca="false">SUM(I4-H5)</f>
        <v>0</v>
      </c>
      <c r="J5" s="2"/>
      <c r="K5" s="2"/>
      <c r="L5" s="2"/>
      <c r="M5" s="2"/>
      <c r="N5" s="2"/>
      <c r="O5" s="2"/>
      <c r="P5" s="2"/>
      <c r="Q5" s="2" t="n">
        <f aca="false">SUM(L5:P5)/0.0443*1036*0.000001</f>
        <v>0</v>
      </c>
    </row>
    <row r="6" customFormat="false" ht="13.2" hidden="false" customHeight="false" outlineLevel="0" collapsed="false">
      <c r="A6" s="3" t="n">
        <v>36499</v>
      </c>
      <c r="B6" s="2"/>
      <c r="C6" s="2"/>
      <c r="D6" s="2"/>
      <c r="E6" s="2"/>
      <c r="F6" s="2"/>
      <c r="G6" s="2" t="n">
        <f aca="false">SUM(B6:F6)*19525*0.000001</f>
        <v>0</v>
      </c>
      <c r="H6" s="2" t="n">
        <f aca="false">SUM(B6:F6)/7.09</f>
        <v>0</v>
      </c>
      <c r="I6" s="2" t="n">
        <f aca="false">SUM(I5-H6)</f>
        <v>0</v>
      </c>
      <c r="J6" s="2"/>
      <c r="K6" s="2"/>
      <c r="L6" s="2"/>
      <c r="M6" s="2"/>
      <c r="N6" s="2"/>
      <c r="O6" s="2"/>
      <c r="P6" s="2"/>
      <c r="Q6" s="2" t="n">
        <f aca="false">SUM(L6:P6)/0.0443*1036*0.000001</f>
        <v>0</v>
      </c>
    </row>
    <row r="7" customFormat="false" ht="13.2" hidden="false" customHeight="false" outlineLevel="0" collapsed="false">
      <c r="A7" s="3" t="n">
        <v>36500</v>
      </c>
      <c r="B7" s="2"/>
      <c r="C7" s="2"/>
      <c r="D7" s="2"/>
      <c r="E7" s="2"/>
      <c r="F7" s="2"/>
      <c r="G7" s="2" t="n">
        <f aca="false">SUM(B7:F7)*19525*0.000001</f>
        <v>0</v>
      </c>
      <c r="H7" s="2" t="n">
        <f aca="false">SUM(B7:F7)/7.09</f>
        <v>0</v>
      </c>
      <c r="I7" s="2" t="n">
        <f aca="false">SUM(I6-H7)</f>
        <v>0</v>
      </c>
      <c r="J7" s="2"/>
      <c r="K7" s="2"/>
      <c r="L7" s="2"/>
      <c r="M7" s="2"/>
      <c r="N7" s="2"/>
      <c r="O7" s="2"/>
      <c r="P7" s="2"/>
      <c r="Q7" s="2" t="n">
        <f aca="false">SUM(L7:P7)/0.0443*1036*0.000001</f>
        <v>0</v>
      </c>
    </row>
    <row r="8" customFormat="false" ht="13.2" hidden="false" customHeight="false" outlineLevel="0" collapsed="false">
      <c r="A8" s="3" t="n">
        <v>36501</v>
      </c>
      <c r="B8" s="2"/>
      <c r="C8" s="2"/>
      <c r="D8" s="2"/>
      <c r="E8" s="2"/>
      <c r="F8" s="2"/>
      <c r="G8" s="2" t="n">
        <f aca="false">SUM(B8:F8)*19525*0.000001</f>
        <v>0</v>
      </c>
      <c r="H8" s="2" t="n">
        <f aca="false">SUM(B8:F8)/7.09</f>
        <v>0</v>
      </c>
      <c r="I8" s="2" t="n">
        <f aca="false">SUM(I7-H8)</f>
        <v>0</v>
      </c>
      <c r="J8" s="2"/>
      <c r="K8" s="2"/>
      <c r="L8" s="2"/>
      <c r="M8" s="2"/>
      <c r="N8" s="2"/>
      <c r="O8" s="2"/>
      <c r="P8" s="2"/>
      <c r="Q8" s="2" t="n">
        <f aca="false">SUM(L8:P8)/0.0443*1036*0.000001</f>
        <v>0</v>
      </c>
    </row>
    <row r="9" customFormat="false" ht="13.2" hidden="false" customHeight="false" outlineLevel="0" collapsed="false">
      <c r="A9" s="3" t="n">
        <v>36502</v>
      </c>
      <c r="B9" s="2"/>
      <c r="C9" s="2"/>
      <c r="D9" s="2"/>
      <c r="E9" s="2"/>
      <c r="F9" s="2"/>
      <c r="G9" s="2" t="n">
        <f aca="false">SUM(B9:F9)*19525*0.000001</f>
        <v>0</v>
      </c>
      <c r="H9" s="2" t="n">
        <f aca="false">SUM(B9:F9)/7.09</f>
        <v>0</v>
      </c>
      <c r="I9" s="2" t="n">
        <f aca="false">SUM(I8-H9)</f>
        <v>0</v>
      </c>
      <c r="J9" s="2"/>
      <c r="K9" s="2"/>
      <c r="L9" s="2"/>
      <c r="M9" s="2"/>
      <c r="N9" s="2"/>
      <c r="O9" s="2"/>
      <c r="P9" s="2"/>
      <c r="Q9" s="2" t="n">
        <f aca="false">SUM(L9:P9)/0.0443*1036*0.000001</f>
        <v>0</v>
      </c>
    </row>
    <row r="10" customFormat="false" ht="13.2" hidden="false" customHeight="false" outlineLevel="0" collapsed="false">
      <c r="A10" s="3" t="n">
        <v>36503</v>
      </c>
      <c r="B10" s="2"/>
      <c r="C10" s="2"/>
      <c r="D10" s="2"/>
      <c r="E10" s="2"/>
      <c r="F10" s="2"/>
      <c r="G10" s="2" t="n">
        <f aca="false">SUM(B10:F10)*19525*0.000001</f>
        <v>0</v>
      </c>
      <c r="H10" s="2" t="n">
        <f aca="false">SUM(B10:F10)/7.09</f>
        <v>0</v>
      </c>
      <c r="I10" s="2" t="n">
        <f aca="false">SUM(I9-H10)</f>
        <v>0</v>
      </c>
      <c r="J10" s="2"/>
      <c r="K10" s="2"/>
      <c r="L10" s="2"/>
      <c r="M10" s="2"/>
      <c r="N10" s="2"/>
      <c r="O10" s="2"/>
      <c r="P10" s="2"/>
      <c r="Q10" s="2" t="n">
        <f aca="false">SUM(L10:P10)/0.0443*1036*0.000001</f>
        <v>0</v>
      </c>
    </row>
    <row r="11" customFormat="false" ht="13.2" hidden="false" customHeight="false" outlineLevel="0" collapsed="false">
      <c r="A11" s="3" t="n">
        <v>36504</v>
      </c>
      <c r="B11" s="2"/>
      <c r="C11" s="2"/>
      <c r="D11" s="2"/>
      <c r="E11" s="2"/>
      <c r="F11" s="2"/>
      <c r="G11" s="2" t="n">
        <f aca="false">SUM(B11:F11)*19525*0.000001</f>
        <v>0</v>
      </c>
      <c r="H11" s="2" t="n">
        <f aca="false">SUM(B11:F11)/7.09</f>
        <v>0</v>
      </c>
      <c r="I11" s="2" t="n">
        <f aca="false">SUM(I10-H11)</f>
        <v>0</v>
      </c>
      <c r="J11" s="2"/>
      <c r="K11" s="2"/>
      <c r="L11" s="2"/>
      <c r="M11" s="2"/>
      <c r="N11" s="2"/>
      <c r="O11" s="2"/>
      <c r="P11" s="2"/>
      <c r="Q11" s="2" t="n">
        <f aca="false">SUM(L11:P11)/0.0443*1036*0.000001</f>
        <v>0</v>
      </c>
    </row>
    <row r="12" customFormat="false" ht="13.2" hidden="false" customHeight="false" outlineLevel="0" collapsed="false">
      <c r="A12" s="3" t="n">
        <v>36505</v>
      </c>
      <c r="B12" s="2"/>
      <c r="C12" s="2"/>
      <c r="D12" s="2"/>
      <c r="E12" s="2"/>
      <c r="F12" s="2"/>
      <c r="G12" s="2" t="n">
        <f aca="false">SUM(B12:F12)*19525*0.000001</f>
        <v>0</v>
      </c>
      <c r="H12" s="2" t="n">
        <f aca="false">SUM(B12:F12)/7.09</f>
        <v>0</v>
      </c>
      <c r="I12" s="2" t="n">
        <f aca="false">SUM(I11-H12)</f>
        <v>0</v>
      </c>
      <c r="J12" s="2"/>
      <c r="K12" s="2"/>
      <c r="L12" s="2"/>
      <c r="M12" s="2"/>
      <c r="N12" s="2"/>
      <c r="O12" s="2"/>
      <c r="P12" s="2"/>
      <c r="Q12" s="2" t="n">
        <f aca="false">SUM(L12:P12)/0.0443*1036*0.000001</f>
        <v>0</v>
      </c>
    </row>
    <row r="13" customFormat="false" ht="13.2" hidden="false" customHeight="false" outlineLevel="0" collapsed="false">
      <c r="A13" s="3" t="n">
        <v>36506</v>
      </c>
      <c r="B13" s="2"/>
      <c r="C13" s="2"/>
      <c r="D13" s="2"/>
      <c r="E13" s="2"/>
      <c r="F13" s="2"/>
      <c r="G13" s="2" t="n">
        <f aca="false">SUM(B13:F13)*19525*0.000001</f>
        <v>0</v>
      </c>
      <c r="H13" s="2" t="n">
        <f aca="false">SUM(B13:F13)/7.09</f>
        <v>0</v>
      </c>
      <c r="I13" s="2" t="n">
        <f aca="false">SUM(I12-H13)</f>
        <v>0</v>
      </c>
      <c r="J13" s="2"/>
      <c r="K13" s="2"/>
      <c r="L13" s="2"/>
      <c r="M13" s="2"/>
      <c r="N13" s="2"/>
      <c r="O13" s="2"/>
      <c r="P13" s="2"/>
      <c r="Q13" s="2" t="n">
        <f aca="false">SUM(L13:P13)/0.0443*1036*0.000001</f>
        <v>0</v>
      </c>
    </row>
    <row r="14" customFormat="false" ht="13.2" hidden="false" customHeight="false" outlineLevel="0" collapsed="false">
      <c r="A14" s="3" t="n">
        <v>36507</v>
      </c>
      <c r="B14" s="2"/>
      <c r="C14" s="2"/>
      <c r="D14" s="2"/>
      <c r="E14" s="2"/>
      <c r="F14" s="2"/>
      <c r="G14" s="2" t="n">
        <f aca="false">SUM(B14:F14)*19525*0.000001</f>
        <v>0</v>
      </c>
      <c r="H14" s="2" t="n">
        <f aca="false">SUM(B14:F14)/7.09</f>
        <v>0</v>
      </c>
      <c r="I14" s="2" t="n">
        <f aca="false">SUM(I13-H14)</f>
        <v>0</v>
      </c>
      <c r="J14" s="2"/>
      <c r="K14" s="2"/>
      <c r="L14" s="2"/>
      <c r="M14" s="2"/>
      <c r="N14" s="2"/>
      <c r="O14" s="2"/>
      <c r="P14" s="2"/>
      <c r="Q14" s="2" t="n">
        <f aca="false">SUM(L14:P14)/0.0443*1036*0.000001</f>
        <v>0</v>
      </c>
    </row>
    <row r="15" customFormat="false" ht="13.2" hidden="false" customHeight="false" outlineLevel="0" collapsed="false">
      <c r="A15" s="3" t="n">
        <v>36508</v>
      </c>
      <c r="B15" s="2"/>
      <c r="C15" s="2"/>
      <c r="D15" s="2"/>
      <c r="E15" s="2"/>
      <c r="F15" s="2"/>
      <c r="G15" s="2" t="n">
        <f aca="false">SUM(B15:F15)*19525*0.000001</f>
        <v>0</v>
      </c>
      <c r="H15" s="2" t="n">
        <f aca="false">SUM(B15:F15)/7.09</f>
        <v>0</v>
      </c>
      <c r="I15" s="2" t="n">
        <f aca="false">SUM(I14-H15)</f>
        <v>0</v>
      </c>
      <c r="J15" s="2"/>
      <c r="K15" s="2"/>
      <c r="L15" s="2"/>
      <c r="M15" s="2"/>
      <c r="N15" s="2"/>
      <c r="O15" s="2"/>
      <c r="P15" s="2"/>
      <c r="Q15" s="2" t="n">
        <f aca="false">SUM(L15:P15)/0.0443*1036*0.000001</f>
        <v>0</v>
      </c>
    </row>
    <row r="16" customFormat="false" ht="13.2" hidden="false" customHeight="false" outlineLevel="0" collapsed="false">
      <c r="A16" s="3" t="n">
        <v>36509</v>
      </c>
      <c r="B16" s="2"/>
      <c r="C16" s="2"/>
      <c r="D16" s="2"/>
      <c r="E16" s="2"/>
      <c r="F16" s="2"/>
      <c r="G16" s="2" t="n">
        <f aca="false">SUM(B16:F16)*19525*0.000001</f>
        <v>0</v>
      </c>
      <c r="H16" s="2" t="n">
        <f aca="false">SUM(B16:F16)/7.09</f>
        <v>0</v>
      </c>
      <c r="I16" s="2" t="n">
        <f aca="false">SUM(I15-H16)</f>
        <v>0</v>
      </c>
      <c r="J16" s="2"/>
      <c r="K16" s="2"/>
      <c r="L16" s="2"/>
      <c r="M16" s="2"/>
      <c r="N16" s="2"/>
      <c r="O16" s="2"/>
      <c r="P16" s="2"/>
      <c r="Q16" s="2" t="n">
        <f aca="false">SUM(L16:P16)/0.0443*1036*0.000001</f>
        <v>0</v>
      </c>
    </row>
    <row r="17" customFormat="false" ht="13.2" hidden="false" customHeight="false" outlineLevel="0" collapsed="false">
      <c r="A17" s="3" t="n">
        <v>36510</v>
      </c>
      <c r="B17" s="2"/>
      <c r="C17" s="2"/>
      <c r="D17" s="2"/>
      <c r="E17" s="2"/>
      <c r="F17" s="2"/>
      <c r="G17" s="2" t="n">
        <f aca="false">SUM(B17:F17)*19525*0.000001</f>
        <v>0</v>
      </c>
      <c r="H17" s="2" t="n">
        <f aca="false">SUM(B17:F17)/7.09</f>
        <v>0</v>
      </c>
      <c r="I17" s="2" t="n">
        <f aca="false">SUM(I16-H17)</f>
        <v>0</v>
      </c>
      <c r="J17" s="2"/>
      <c r="K17" s="2"/>
      <c r="L17" s="2"/>
      <c r="M17" s="2"/>
      <c r="N17" s="2"/>
      <c r="O17" s="2"/>
      <c r="P17" s="2"/>
      <c r="Q17" s="2" t="n">
        <f aca="false">SUM(L17:P17)/0.0443*1036*0.000001</f>
        <v>0</v>
      </c>
    </row>
    <row r="18" customFormat="false" ht="13.2" hidden="false" customHeight="false" outlineLevel="0" collapsed="false">
      <c r="A18" s="3" t="n">
        <v>36511</v>
      </c>
      <c r="B18" s="2"/>
      <c r="C18" s="2"/>
      <c r="D18" s="2"/>
      <c r="E18" s="2"/>
      <c r="F18" s="2"/>
      <c r="G18" s="2" t="n">
        <f aca="false">SUM(B18:F18)*19525*0.000001</f>
        <v>0</v>
      </c>
      <c r="H18" s="2" t="n">
        <f aca="false">SUM(B18:F18)/7.09</f>
        <v>0</v>
      </c>
      <c r="I18" s="2" t="n">
        <f aca="false">SUM(I17-H18)</f>
        <v>0</v>
      </c>
      <c r="J18" s="2"/>
      <c r="K18" s="2"/>
      <c r="L18" s="2"/>
      <c r="M18" s="2"/>
      <c r="N18" s="2"/>
      <c r="O18" s="2"/>
      <c r="P18" s="2"/>
      <c r="Q18" s="2" t="n">
        <f aca="false">SUM(L18:P18)/0.0443*1036*0.000001</f>
        <v>0</v>
      </c>
    </row>
    <row r="19" customFormat="false" ht="13.2" hidden="false" customHeight="false" outlineLevel="0" collapsed="false">
      <c r="A19" s="3" t="n">
        <v>36512</v>
      </c>
      <c r="B19" s="2"/>
      <c r="C19" s="2"/>
      <c r="D19" s="2"/>
      <c r="E19" s="2"/>
      <c r="F19" s="2"/>
      <c r="G19" s="2" t="n">
        <f aca="false">SUM(B19:F19)*19525*0.000001</f>
        <v>0</v>
      </c>
      <c r="H19" s="2" t="n">
        <f aca="false">SUM(B19:F19)/7.09</f>
        <v>0</v>
      </c>
      <c r="I19" s="2" t="n">
        <f aca="false">SUM(I18-H19)</f>
        <v>0</v>
      </c>
      <c r="J19" s="2"/>
      <c r="K19" s="2"/>
      <c r="L19" s="2"/>
      <c r="M19" s="2"/>
      <c r="N19" s="2"/>
      <c r="O19" s="2"/>
      <c r="P19" s="2"/>
      <c r="Q19" s="2" t="n">
        <f aca="false">SUM(L19:P19)/0.0443*1036*0.000001</f>
        <v>0</v>
      </c>
    </row>
    <row r="20" customFormat="false" ht="13.2" hidden="false" customHeight="false" outlineLevel="0" collapsed="false">
      <c r="A20" s="3" t="n">
        <v>36513</v>
      </c>
      <c r="B20" s="2"/>
      <c r="C20" s="2"/>
      <c r="D20" s="2"/>
      <c r="E20" s="2"/>
      <c r="F20" s="2"/>
      <c r="G20" s="2" t="n">
        <f aca="false">SUM(B20:F20)*19525*0.000001</f>
        <v>0</v>
      </c>
      <c r="H20" s="2" t="n">
        <f aca="false">SUM(B20:F20)/7.09</f>
        <v>0</v>
      </c>
      <c r="I20" s="2" t="n">
        <f aca="false">SUM(I19-H20)</f>
        <v>0</v>
      </c>
      <c r="J20" s="2"/>
      <c r="K20" s="2"/>
      <c r="L20" s="2"/>
      <c r="M20" s="2"/>
      <c r="N20" s="2"/>
      <c r="O20" s="2"/>
      <c r="P20" s="2"/>
      <c r="Q20" s="2" t="n">
        <f aca="false">SUM(L20:P20)/0.0443*1036*0.000001</f>
        <v>0</v>
      </c>
    </row>
    <row r="21" customFormat="false" ht="13.2" hidden="false" customHeight="false" outlineLevel="0" collapsed="false">
      <c r="A21" s="3" t="n">
        <v>36514</v>
      </c>
      <c r="B21" s="2"/>
      <c r="C21" s="2"/>
      <c r="D21" s="2"/>
      <c r="E21" s="2"/>
      <c r="F21" s="2"/>
      <c r="G21" s="2" t="n">
        <f aca="false">SUM(B21:F21)*19525*0.000001</f>
        <v>0</v>
      </c>
      <c r="H21" s="2" t="n">
        <f aca="false">SUM(B21:F21)/7.09</f>
        <v>0</v>
      </c>
      <c r="I21" s="2" t="n">
        <f aca="false">SUM(I20-H21)</f>
        <v>0</v>
      </c>
      <c r="J21" s="2"/>
      <c r="K21" s="2"/>
      <c r="L21" s="2"/>
      <c r="M21" s="2"/>
      <c r="N21" s="2"/>
      <c r="O21" s="2"/>
      <c r="P21" s="2"/>
      <c r="Q21" s="2" t="n">
        <f aca="false">SUM(L21:P21)/0.0443*1036*0.000001</f>
        <v>0</v>
      </c>
    </row>
    <row r="22" customFormat="false" ht="13.2" hidden="false" customHeight="false" outlineLevel="0" collapsed="false">
      <c r="A22" s="3" t="n">
        <v>36515</v>
      </c>
      <c r="B22" s="2"/>
      <c r="C22" s="2"/>
      <c r="D22" s="2"/>
      <c r="E22" s="2"/>
      <c r="F22" s="2"/>
      <c r="G22" s="2" t="n">
        <f aca="false">SUM(B22:F22)*19525*0.000001</f>
        <v>0</v>
      </c>
      <c r="H22" s="2" t="n">
        <f aca="false">SUM(B22:F22)/7.09</f>
        <v>0</v>
      </c>
      <c r="I22" s="2" t="n">
        <f aca="false">SUM(I21-H22)</f>
        <v>0</v>
      </c>
      <c r="J22" s="2"/>
      <c r="K22" s="2"/>
      <c r="L22" s="2"/>
      <c r="M22" s="2"/>
      <c r="N22" s="2"/>
      <c r="O22" s="2"/>
      <c r="P22" s="2"/>
      <c r="Q22" s="2" t="n">
        <f aca="false">SUM(L22:P22)/0.0443*1036*0.000001</f>
        <v>0</v>
      </c>
    </row>
    <row r="23" customFormat="false" ht="13.2" hidden="false" customHeight="false" outlineLevel="0" collapsed="false">
      <c r="A23" s="3" t="n">
        <v>36516</v>
      </c>
      <c r="B23" s="2"/>
      <c r="C23" s="2"/>
      <c r="D23" s="2"/>
      <c r="E23" s="2"/>
      <c r="F23" s="2"/>
      <c r="G23" s="2" t="n">
        <f aca="false">SUM(B23:F23)*19525*0.000001</f>
        <v>0</v>
      </c>
      <c r="H23" s="2" t="n">
        <f aca="false">SUM(B23:F23)/7.09</f>
        <v>0</v>
      </c>
      <c r="I23" s="2" t="n">
        <f aca="false">SUM(I22-H23)</f>
        <v>0</v>
      </c>
      <c r="J23" s="2"/>
      <c r="K23" s="2"/>
      <c r="L23" s="2"/>
      <c r="M23" s="2"/>
      <c r="N23" s="2"/>
      <c r="O23" s="2"/>
      <c r="P23" s="2"/>
      <c r="Q23" s="2" t="n">
        <f aca="false">SUM(L23:P23)/0.0443*1036*0.000001</f>
        <v>0</v>
      </c>
    </row>
    <row r="24" customFormat="false" ht="13.2" hidden="false" customHeight="false" outlineLevel="0" collapsed="false">
      <c r="A24" s="3" t="n">
        <v>36517</v>
      </c>
      <c r="B24" s="2"/>
      <c r="C24" s="2"/>
      <c r="D24" s="2"/>
      <c r="E24" s="2"/>
      <c r="F24" s="2"/>
      <c r="G24" s="2" t="n">
        <f aca="false">SUM(B24:F24)*19525*0.000001</f>
        <v>0</v>
      </c>
      <c r="H24" s="2" t="n">
        <f aca="false">SUM(B24:F24)/7.09</f>
        <v>0</v>
      </c>
      <c r="I24" s="2" t="n">
        <f aca="false">SUM(I23-H24)</f>
        <v>0</v>
      </c>
      <c r="J24" s="2"/>
      <c r="K24" s="2"/>
      <c r="L24" s="2"/>
      <c r="M24" s="2"/>
      <c r="N24" s="2"/>
      <c r="O24" s="2"/>
      <c r="P24" s="2"/>
      <c r="Q24" s="2" t="n">
        <f aca="false">SUM(L24:P24)/0.0443*1036*0.000001</f>
        <v>0</v>
      </c>
    </row>
    <row r="25" customFormat="false" ht="13.2" hidden="false" customHeight="false" outlineLevel="0" collapsed="false">
      <c r="A25" s="3" t="n">
        <v>36518</v>
      </c>
      <c r="B25" s="2"/>
      <c r="C25" s="2"/>
      <c r="D25" s="2"/>
      <c r="E25" s="2"/>
      <c r="F25" s="2"/>
      <c r="G25" s="2" t="n">
        <f aca="false">SUM(B25:F25)*19525*0.000001</f>
        <v>0</v>
      </c>
      <c r="H25" s="2" t="n">
        <f aca="false">SUM(B25:F25)/7.09</f>
        <v>0</v>
      </c>
      <c r="I25" s="2" t="n">
        <f aca="false">SUM(I24-H25)</f>
        <v>0</v>
      </c>
      <c r="J25" s="2"/>
      <c r="K25" s="2"/>
      <c r="L25" s="2"/>
      <c r="M25" s="2"/>
      <c r="N25" s="2"/>
      <c r="O25" s="2"/>
      <c r="P25" s="2"/>
      <c r="Q25" s="2" t="n">
        <f aca="false">SUM(L25:P25)/0.0443*1036*0.000001</f>
        <v>0</v>
      </c>
    </row>
    <row r="26" customFormat="false" ht="13.2" hidden="false" customHeight="false" outlineLevel="0" collapsed="false">
      <c r="A26" s="3" t="n">
        <v>36519</v>
      </c>
      <c r="B26" s="2"/>
      <c r="C26" s="2"/>
      <c r="D26" s="2"/>
      <c r="E26" s="2"/>
      <c r="F26" s="2"/>
      <c r="G26" s="2" t="n">
        <f aca="false">SUM(B26:F26)*19525*0.000001</f>
        <v>0</v>
      </c>
      <c r="H26" s="2" t="n">
        <f aca="false">SUM(B26:F26)/7.09</f>
        <v>0</v>
      </c>
      <c r="I26" s="2" t="n">
        <f aca="false">SUM(I25-H26)</f>
        <v>0</v>
      </c>
      <c r="J26" s="2"/>
      <c r="K26" s="2"/>
      <c r="L26" s="2"/>
      <c r="M26" s="2"/>
      <c r="N26" s="2"/>
      <c r="O26" s="2"/>
      <c r="P26" s="2"/>
      <c r="Q26" s="2" t="n">
        <f aca="false">SUM(L26:P26)/0.0443*1036*0.000001</f>
        <v>0</v>
      </c>
    </row>
    <row r="27" customFormat="false" ht="13.2" hidden="false" customHeight="false" outlineLevel="0" collapsed="false">
      <c r="A27" s="3" t="n">
        <v>36520</v>
      </c>
      <c r="B27" s="2"/>
      <c r="C27" s="2"/>
      <c r="D27" s="2"/>
      <c r="E27" s="2"/>
      <c r="F27" s="2"/>
      <c r="G27" s="2" t="n">
        <f aca="false">SUM(B27:F27)*19525*0.000001</f>
        <v>0</v>
      </c>
      <c r="H27" s="2" t="n">
        <f aca="false">SUM(B27:F27)/7.09</f>
        <v>0</v>
      </c>
      <c r="I27" s="2" t="n">
        <f aca="false">SUM(I26-H27)</f>
        <v>0</v>
      </c>
      <c r="J27" s="2"/>
      <c r="K27" s="2"/>
      <c r="L27" s="2"/>
      <c r="M27" s="2"/>
      <c r="N27" s="2"/>
      <c r="O27" s="2"/>
      <c r="P27" s="2"/>
      <c r="Q27" s="2" t="n">
        <f aca="false">SUM(L27:P27)/0.0443*1036*0.000001</f>
        <v>0</v>
      </c>
    </row>
    <row r="28" customFormat="false" ht="13.2" hidden="false" customHeight="false" outlineLevel="0" collapsed="false">
      <c r="A28" s="3" t="n">
        <v>36521</v>
      </c>
      <c r="B28" s="2"/>
      <c r="C28" s="2"/>
      <c r="D28" s="2"/>
      <c r="E28" s="2"/>
      <c r="F28" s="2"/>
      <c r="G28" s="2" t="n">
        <f aca="false">SUM(B28:F28)*19525*0.000001</f>
        <v>0</v>
      </c>
      <c r="H28" s="2" t="n">
        <f aca="false">SUM(B28:F28)/7.09</f>
        <v>0</v>
      </c>
      <c r="I28" s="2" t="n">
        <f aca="false">SUM(I27-H28)</f>
        <v>0</v>
      </c>
      <c r="J28" s="2"/>
      <c r="K28" s="2"/>
      <c r="L28" s="2"/>
      <c r="M28" s="2"/>
      <c r="N28" s="2"/>
      <c r="O28" s="2"/>
      <c r="P28" s="2"/>
      <c r="Q28" s="2" t="n">
        <f aca="false">SUM(L28:P28)/0.0443*1036*0.000001</f>
        <v>0</v>
      </c>
    </row>
    <row r="29" customFormat="false" ht="13.2" hidden="false" customHeight="false" outlineLevel="0" collapsed="false">
      <c r="A29" s="3" t="n">
        <v>36522</v>
      </c>
      <c r="B29" s="2"/>
      <c r="C29" s="2"/>
      <c r="D29" s="2"/>
      <c r="E29" s="2"/>
      <c r="F29" s="2"/>
      <c r="G29" s="2" t="n">
        <f aca="false">SUM(B29:F29)*19525*0.000001</f>
        <v>0</v>
      </c>
      <c r="H29" s="2" t="n">
        <f aca="false">SUM(B29:F29)/7.09</f>
        <v>0</v>
      </c>
      <c r="I29" s="2" t="n">
        <f aca="false">SUM(I28-H29)</f>
        <v>0</v>
      </c>
      <c r="J29" s="2"/>
      <c r="K29" s="2"/>
      <c r="L29" s="2"/>
      <c r="M29" s="2"/>
      <c r="N29" s="2"/>
      <c r="O29" s="2"/>
      <c r="P29" s="2"/>
      <c r="Q29" s="2" t="n">
        <f aca="false">SUM(L29:P29)/0.0443*1036*0.000001</f>
        <v>0</v>
      </c>
    </row>
    <row r="30" customFormat="false" ht="13.2" hidden="false" customHeight="false" outlineLevel="0" collapsed="false">
      <c r="A30" s="3" t="n">
        <v>36523</v>
      </c>
      <c r="B30" s="2"/>
      <c r="C30" s="2"/>
      <c r="D30" s="2"/>
      <c r="E30" s="2"/>
      <c r="F30" s="2"/>
      <c r="G30" s="2" t="n">
        <f aca="false">SUM(B30:F30)*19525*0.000001</f>
        <v>0</v>
      </c>
      <c r="H30" s="2" t="n">
        <f aca="false">SUM(B30:F30)/7.09</f>
        <v>0</v>
      </c>
      <c r="I30" s="2" t="n">
        <f aca="false">SUM(I29-H30)</f>
        <v>0</v>
      </c>
      <c r="J30" s="2"/>
      <c r="K30" s="2"/>
      <c r="L30" s="2"/>
      <c r="M30" s="2"/>
      <c r="N30" s="2"/>
      <c r="O30" s="2"/>
      <c r="P30" s="2"/>
      <c r="Q30" s="2" t="n">
        <f aca="false">SUM(L30:P30)/0.0443*1036*0.000001</f>
        <v>0</v>
      </c>
    </row>
    <row r="31" customFormat="false" ht="13.2" hidden="false" customHeight="false" outlineLevel="0" collapsed="false">
      <c r="A31" s="3" t="n">
        <v>36524</v>
      </c>
      <c r="B31" s="2"/>
      <c r="C31" s="2"/>
      <c r="D31" s="2"/>
      <c r="E31" s="2"/>
      <c r="F31" s="2"/>
      <c r="G31" s="2" t="n">
        <f aca="false">SUM(B31:F31)*19525*0.000001</f>
        <v>0</v>
      </c>
      <c r="H31" s="2" t="n">
        <f aca="false">SUM(B31:F31)/7.09</f>
        <v>0</v>
      </c>
      <c r="I31" s="2" t="n">
        <f aca="false">SUM(I30-H31)</f>
        <v>0</v>
      </c>
      <c r="J31" s="2"/>
      <c r="K31" s="2"/>
      <c r="L31" s="2"/>
      <c r="M31" s="2"/>
      <c r="N31" s="2"/>
      <c r="O31" s="2"/>
      <c r="P31" s="2"/>
      <c r="Q31" s="2" t="n">
        <f aca="false">SUM(L31:P31)/0.0443*1036*0.000001</f>
        <v>0</v>
      </c>
    </row>
    <row r="32" customFormat="false" ht="13.2" hidden="false" customHeight="false" outlineLevel="0" collapsed="false">
      <c r="A32" s="3" t="n">
        <v>36525</v>
      </c>
      <c r="B32" s="2"/>
      <c r="C32" s="2"/>
      <c r="D32" s="2"/>
      <c r="E32" s="2"/>
      <c r="F32" s="2"/>
      <c r="G32" s="2" t="n">
        <f aca="false">SUM(B32:F32)*19525*0.000001</f>
        <v>0</v>
      </c>
      <c r="H32" s="2" t="n">
        <f aca="false">SUM(B32:F32)/7.09</f>
        <v>0</v>
      </c>
      <c r="I32" s="2" t="n">
        <f aca="false">SUM(I31-H32)</f>
        <v>0</v>
      </c>
      <c r="J32" s="2"/>
      <c r="K32" s="2"/>
      <c r="L32" s="2"/>
      <c r="M32" s="2"/>
      <c r="N32" s="2"/>
      <c r="O32" s="2"/>
      <c r="P32" s="2"/>
      <c r="Q32" s="2" t="n">
        <f aca="false">SUM(L32:P32)/0.0443*1036*0.000001</f>
        <v>0</v>
      </c>
    </row>
    <row r="33" customFormat="false" ht="13.2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customFormat="false" ht="13.2" hidden="false" customHeight="false" outlineLevel="0" collapsed="false">
      <c r="A34" s="2"/>
      <c r="B34" s="2"/>
      <c r="C34" s="2"/>
      <c r="D34" s="2"/>
      <c r="E34" s="2"/>
      <c r="F34" s="2"/>
      <c r="G34" s="2"/>
      <c r="H34" s="2" t="n">
        <f aca="false">SUM(H2:H33)</f>
        <v>0</v>
      </c>
      <c r="I34" s="2"/>
      <c r="J34" s="2"/>
      <c r="K34" s="2"/>
      <c r="L34" s="2"/>
      <c r="M34" s="2"/>
      <c r="N34" s="2"/>
      <c r="O34" s="2"/>
      <c r="P34" s="2"/>
      <c r="Q34" s="2"/>
    </row>
    <row r="35" customFormat="false" ht="13.2" hidden="false" customHeight="false" outlineLevel="0" collapsed="false">
      <c r="A35" s="2" t="s">
        <v>17</v>
      </c>
      <c r="B35" s="2"/>
      <c r="C35" s="2"/>
      <c r="D35" s="2"/>
      <c r="E35" s="2"/>
      <c r="F35" s="2"/>
      <c r="G35" s="2" t="n">
        <f aca="false">SUM(G2:G32)</f>
        <v>0</v>
      </c>
      <c r="H35" s="2"/>
      <c r="I35" s="2"/>
      <c r="J35" s="2"/>
      <c r="K35" s="2"/>
      <c r="L35" s="2" t="n">
        <f aca="false">SUM(L2:L32)/0.0443*1036*0.000001</f>
        <v>0</v>
      </c>
      <c r="M35" s="2" t="n">
        <f aca="false">SUM(M2:M32)/0.0443*1036*0.000001</f>
        <v>0</v>
      </c>
      <c r="N35" s="2" t="n">
        <f aca="false">SUM(N2:N32)/0.0443*1036*0.000001</f>
        <v>0</v>
      </c>
      <c r="O35" s="2" t="n">
        <f aca="false">SUM(O2:O32)/0.0443*1036*0.000001</f>
        <v>0</v>
      </c>
      <c r="P35" s="2" t="n">
        <f aca="false">SUM(P2:P32)/0.0443*1036*0.000001</f>
        <v>0</v>
      </c>
      <c r="Q35" s="2" t="n">
        <f aca="false">SUM(Q2:Q32)</f>
        <v>0</v>
      </c>
    </row>
    <row r="36" customFormat="false" ht="13.2" hidden="false" customHeight="false" outlineLevel="0" collapsed="false">
      <c r="A36" s="2" t="s">
        <v>18</v>
      </c>
      <c r="B36" s="2" t="n">
        <f aca="false">SUM(B2:B32)/7.09</f>
        <v>0</v>
      </c>
      <c r="C36" s="2" t="n">
        <f aca="false">SUM(C2:C32)/7.09</f>
        <v>0</v>
      </c>
      <c r="D36" s="2" t="n">
        <f aca="false">SUM(D2:D32)/7.09</f>
        <v>0</v>
      </c>
      <c r="E36" s="2" t="n">
        <f aca="false">SUM(E2:E32)/7.09</f>
        <v>0</v>
      </c>
      <c r="F36" s="2" t="n">
        <f aca="false">SUM(F2:F32)/7.09</f>
        <v>0</v>
      </c>
      <c r="G36" s="2" t="n">
        <f aca="false">SUM(B36:F36)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</row>
    <row r="37" customFormat="false" ht="13.2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</sheetData>
  <printOptions headings="false" gridLines="false" gridLinesSet="true" horizontalCentered="false" verticalCentered="false"/>
  <pageMargins left="0.5" right="0.5" top="0.5" bottom="0.5" header="0.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&amp;CSeptember 1998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1997-12-01T17:08:27Z</dcterms:created>
  <dc:creator>Richard Clark</dc:creator>
  <dc:description/>
  <dc:language>en-US</dc:language>
  <cp:lastModifiedBy>System Service</cp:lastModifiedBy>
  <cp:lastPrinted>2000-02-01T11:47:55Z</cp:lastPrinted>
  <cp:revision>0</cp:revision>
  <dc:subject/>
  <dc:title/>
</cp:coreProperties>
</file>