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<sst xmlns="http://schemas.openxmlformats.org/spreadsheetml/2006/main" count="30" uniqueCount="30">
  <si>
    <t xml:space="preserve">Pipeline Specific Costs Variances</t>
  </si>
  <si>
    <t xml:space="preserve">Pipeline</t>
  </si>
  <si>
    <t xml:space="preserve">FGT</t>
  </si>
  <si>
    <t xml:space="preserve">NNG</t>
  </si>
  <si>
    <t xml:space="preserve">TW</t>
  </si>
  <si>
    <t xml:space="preserve">Total ETS</t>
  </si>
  <si>
    <t xml:space="preserve">EOTT</t>
  </si>
  <si>
    <t xml:space="preserve">NPNG</t>
  </si>
  <si>
    <t xml:space="preserve">2001 Actual</t>
  </si>
  <si>
    <t xml:space="preserve">2002 Plan Shared</t>
  </si>
  <si>
    <t xml:space="preserve">2002 Pipeline Specific</t>
  </si>
  <si>
    <t xml:space="preserve">Variance</t>
  </si>
  <si>
    <t xml:space="preserve">Assumptions for Pipeline Specific Distribution</t>
  </si>
  <si>
    <t xml:space="preserve">Salaries with Merit</t>
  </si>
  <si>
    <t xml:space="preserve">VP Wages &amp; Benfits</t>
  </si>
  <si>
    <t xml:space="preserve">Benefits &amp; Taxes</t>
  </si>
  <si>
    <t xml:space="preserve">Employee Expense</t>
  </si>
  <si>
    <t xml:space="preserve">Business Expense</t>
  </si>
  <si>
    <t xml:space="preserve">EIS </t>
  </si>
  <si>
    <t xml:space="preserve">EPSC Allocations</t>
  </si>
  <si>
    <t xml:space="preserve">Gas Control Overtime $</t>
  </si>
  <si>
    <t xml:space="preserve">Work Orders</t>
  </si>
  <si>
    <t xml:space="preserve">Company 366</t>
  </si>
  <si>
    <t xml:space="preserve">Total Company</t>
  </si>
  <si>
    <t xml:space="preserve">Note: </t>
  </si>
  <si>
    <t xml:space="preserve">1.  Pipeline specific salary allocation</t>
  </si>
  <si>
    <t xml:space="preserve">      Shared plan salary allocation</t>
  </si>
  <si>
    <t xml:space="preserve">     Does not include personnel who will be allocated from 366.  </t>
  </si>
  <si>
    <t xml:space="preserve">2.  Divided $93,922  work order dollars between NNG and TW.</t>
  </si>
  <si>
    <t xml:space="preserve">3.  Decreased the EPSC Allocations to match headcount.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</si>
</sst>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_);_(\$* \(#,##0\);_(\$* \-??_);_(@_)"/>
    <numFmt numFmtId="166" formatCode="_(\$* #,##0.00_);_(\$* \(#,##0.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Times New Roman"/>
      <family val="1"/>
    </font>
    <font>
      <b val="true"/>
      <sz val="12"/>
      <name val="Times New Roman"/>
      <family val="1"/>
    </font>
    <font>
      <sz val="11"/>
      <name val="Arial Narrow"/>
      <family val="2"/>
    </font>
    <font>
      <u val="single"/>
      <sz val="11"/>
      <name val="Arial Narrow"/>
      <family val="2"/>
    </font>
    <font>
      <sz val="9"/>
      <name val="Arial"/>
      <family val="2"/>
    </font>
    <font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3.7"/>
    <col collapsed="false" customWidth="true" hidden="false" outlineLevel="0" max="4" min="3" style="0" width="14.14"/>
    <col collapsed="false" customWidth="true" hidden="false" outlineLevel="0" max="5" min="5" style="0" width="14.7"/>
    <col collapsed="false" customWidth="true" hidden="false" outlineLevel="0" max="7" min="7" style="0" width="9.85"/>
  </cols>
  <sheetData>
    <row r="1" customFormat="false" ht="18.75" hidden="false" customHeight="false" outlineLevel="0" collapsed="false">
      <c r="B1" s="1"/>
      <c r="C1" s="1"/>
      <c r="D1" s="1"/>
      <c r="E1" s="2"/>
      <c r="F1" s="2"/>
    </row>
    <row r="2" customFormat="false" ht="18.75" hidden="false" customHeight="false" outlineLevel="0" collapsed="false">
      <c r="A2" s="3" t="s">
        <v>0</v>
      </c>
      <c r="B2" s="3"/>
      <c r="C2" s="3"/>
      <c r="D2" s="3"/>
      <c r="E2" s="3"/>
      <c r="F2" s="3"/>
      <c r="G2" s="3"/>
    </row>
    <row r="3" customFormat="false" ht="18.75" hidden="false" customHeight="false" outlineLevel="0" collapsed="false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7" t="s">
        <v>6</v>
      </c>
      <c r="G3" s="7" t="s">
        <v>7</v>
      </c>
    </row>
    <row r="4" customFormat="false" ht="16.5" hidden="false" customHeight="false" outlineLevel="0" collapsed="false">
      <c r="A4" s="8" t="s">
        <v>8</v>
      </c>
      <c r="B4" s="9" t="n">
        <v>2820601</v>
      </c>
      <c r="C4" s="9" t="n">
        <v>5665849</v>
      </c>
      <c r="D4" s="9" t="n">
        <v>1934020</v>
      </c>
      <c r="E4" s="9" t="n">
        <f aca="false">SUM(B4:D4)</f>
        <v>10420470</v>
      </c>
      <c r="F4" s="9"/>
    </row>
    <row r="5" customFormat="false" ht="16.5" hidden="false" customHeight="false" outlineLevel="0" collapsed="false">
      <c r="A5" s="8"/>
      <c r="B5" s="10"/>
      <c r="C5" s="10"/>
      <c r="D5" s="10"/>
      <c r="E5" s="10"/>
      <c r="F5" s="10"/>
    </row>
    <row r="6" customFormat="false" ht="16.5" hidden="false" customHeight="false" outlineLevel="0" collapsed="false">
      <c r="A6" s="11" t="s">
        <v>9</v>
      </c>
      <c r="B6" s="12" t="n">
        <v>3108372</v>
      </c>
      <c r="C6" s="12" t="n">
        <v>6363605</v>
      </c>
      <c r="D6" s="12" t="n">
        <v>1741736</v>
      </c>
      <c r="E6" s="9" t="n">
        <f aca="false">SUM(B6:D6)</f>
        <v>11213713</v>
      </c>
      <c r="F6" s="9"/>
    </row>
    <row r="7" customFormat="false" ht="18.75" hidden="false" customHeight="false" outlineLevel="0" collapsed="false">
      <c r="A7" s="11" t="s">
        <v>10</v>
      </c>
      <c r="B7" s="13" t="n">
        <f aca="false">B22</f>
        <v>2969451</v>
      </c>
      <c r="C7" s="13" t="n">
        <f aca="false">C22</f>
        <v>6247544</v>
      </c>
      <c r="D7" s="13" t="n">
        <f aca="false">D22</f>
        <v>1845522</v>
      </c>
      <c r="E7" s="14" t="n">
        <f aca="false">SUM(B7:D7)</f>
        <v>11062517</v>
      </c>
      <c r="F7" s="14"/>
    </row>
    <row r="8" customFormat="false" ht="15.75" hidden="false" customHeight="false" outlineLevel="0" collapsed="false">
      <c r="A8" s="15" t="s">
        <v>11</v>
      </c>
      <c r="B8" s="16" t="n">
        <f aca="false">B7-B6</f>
        <v>-138921</v>
      </c>
      <c r="C8" s="16" t="n">
        <f aca="false">C7-C6</f>
        <v>-116061</v>
      </c>
      <c r="D8" s="16" t="n">
        <f aca="false">D7-D6</f>
        <v>103786</v>
      </c>
      <c r="E8" s="16" t="n">
        <f aca="false">E7-E6</f>
        <v>-151196</v>
      </c>
      <c r="F8" s="16"/>
    </row>
    <row r="11" customFormat="false" ht="12.75" hidden="false" customHeight="false" outlineLevel="0" collapsed="false">
      <c r="A11" s="17" t="s">
        <v>12</v>
      </c>
      <c r="B11" s="17"/>
      <c r="C11" s="17"/>
      <c r="D11" s="17"/>
      <c r="E11" s="17"/>
      <c r="F11" s="18"/>
    </row>
    <row r="12" customFormat="false" ht="12.75" hidden="false" customHeight="false" outlineLevel="0" collapsed="false">
      <c r="A12" s="19" t="s">
        <v>13</v>
      </c>
      <c r="B12" s="2" t="n">
        <v>1847700</v>
      </c>
      <c r="C12" s="2" t="n">
        <v>3679824</v>
      </c>
      <c r="D12" s="2" t="n">
        <v>1308672</v>
      </c>
      <c r="E12" s="2" t="n">
        <f aca="false">SUM(B12:D12)</f>
        <v>6836196</v>
      </c>
      <c r="F12" s="2"/>
    </row>
    <row r="13" customFormat="false" ht="12.75" hidden="false" customHeight="false" outlineLevel="0" collapsed="false">
      <c r="A13" s="0" t="s">
        <v>14</v>
      </c>
      <c r="B13" s="1" t="n">
        <v>69676</v>
      </c>
      <c r="C13" s="1" t="n">
        <v>129173</v>
      </c>
      <c r="D13" s="1" t="n">
        <v>37737</v>
      </c>
      <c r="E13" s="1" t="n">
        <f aca="false">SUM(B13:D13)</f>
        <v>236586</v>
      </c>
      <c r="F13" s="1"/>
    </row>
    <row r="14" customFormat="false" ht="12.75" hidden="false" customHeight="false" outlineLevel="0" collapsed="false">
      <c r="A14" s="19" t="s">
        <v>15</v>
      </c>
      <c r="B14" s="2" t="n">
        <v>560304</v>
      </c>
      <c r="C14" s="2" t="n">
        <v>1290820</v>
      </c>
      <c r="D14" s="2" t="n">
        <v>369982</v>
      </c>
      <c r="E14" s="2" t="n">
        <f aca="false">SUM(B14:D14)</f>
        <v>2221106</v>
      </c>
      <c r="F14" s="2"/>
    </row>
    <row r="15" customFormat="false" ht="12.75" hidden="false" customHeight="false" outlineLevel="0" collapsed="false">
      <c r="A15" s="19" t="s">
        <v>16</v>
      </c>
      <c r="B15" s="2" t="n">
        <v>64131</v>
      </c>
      <c r="C15" s="2" t="n">
        <v>165580</v>
      </c>
      <c r="D15" s="2" t="n">
        <v>44620</v>
      </c>
      <c r="E15" s="2" t="n">
        <f aca="false">SUM(B15:D15)</f>
        <v>274331</v>
      </c>
      <c r="F15" s="2"/>
    </row>
    <row r="16" customFormat="false" ht="12.75" hidden="false" customHeight="false" outlineLevel="0" collapsed="false">
      <c r="A16" s="19" t="s">
        <v>17</v>
      </c>
      <c r="B16" s="2" t="n">
        <v>143808</v>
      </c>
      <c r="C16" s="2" t="n">
        <v>148980</v>
      </c>
      <c r="D16" s="2" t="n">
        <v>-109832</v>
      </c>
      <c r="E16" s="2" t="n">
        <f aca="false">SUM(B16:D16)</f>
        <v>182956</v>
      </c>
      <c r="F16" s="2"/>
    </row>
    <row r="17" customFormat="false" ht="12.75" hidden="false" customHeight="false" outlineLevel="0" collapsed="false">
      <c r="A17" s="19" t="s">
        <v>18</v>
      </c>
      <c r="B17" s="2" t="n">
        <v>9817</v>
      </c>
      <c r="C17" s="2" t="n">
        <v>19536</v>
      </c>
      <c r="D17" s="2" t="n">
        <v>21120</v>
      </c>
      <c r="E17" s="2" t="n">
        <f aca="false">SUM(B17:D17)</f>
        <v>50473</v>
      </c>
      <c r="F17" s="2"/>
    </row>
    <row r="18" customFormat="false" ht="12.75" hidden="false" customHeight="false" outlineLevel="0" collapsed="false">
      <c r="A18" s="19" t="s">
        <v>19</v>
      </c>
      <c r="B18" s="2" t="n">
        <v>137186</v>
      </c>
      <c r="C18" s="2" t="n">
        <v>271102</v>
      </c>
      <c r="D18" s="2" t="n">
        <v>97523</v>
      </c>
      <c r="E18" s="2" t="n">
        <f aca="false">SUM(B18:D18)</f>
        <v>505811</v>
      </c>
      <c r="F18" s="2"/>
    </row>
    <row r="19" customFormat="false" ht="12.75" hidden="false" customHeight="false" outlineLevel="0" collapsed="false">
      <c r="A19" s="0" t="s">
        <v>20</v>
      </c>
      <c r="B19" s="20" t="n">
        <v>65000</v>
      </c>
      <c r="C19" s="20" t="n">
        <v>81426</v>
      </c>
      <c r="D19" s="20" t="n">
        <v>30000</v>
      </c>
      <c r="E19" s="2" t="n">
        <f aca="false">SUM(B19:D19)</f>
        <v>176426</v>
      </c>
      <c r="F19" s="2"/>
    </row>
    <row r="20" customFormat="false" ht="12.75" hidden="false" customHeight="false" outlineLevel="0" collapsed="false">
      <c r="A20" s="0" t="s">
        <v>21</v>
      </c>
      <c r="B20" s="1" t="n">
        <v>-93084</v>
      </c>
      <c r="C20" s="1" t="n">
        <v>-46961</v>
      </c>
      <c r="D20" s="1" t="n">
        <v>-147569</v>
      </c>
      <c r="E20" s="2" t="n">
        <f aca="false">SUM(B20:D20)</f>
        <v>-287614</v>
      </c>
      <c r="F20" s="2"/>
    </row>
    <row r="21" customFormat="false" ht="12.75" hidden="false" customHeight="false" outlineLevel="0" collapsed="false">
      <c r="A21" s="0" t="s">
        <v>22</v>
      </c>
      <c r="B21" s="1" t="n">
        <v>164913</v>
      </c>
      <c r="C21" s="1" t="n">
        <v>508064</v>
      </c>
      <c r="D21" s="1" t="n">
        <v>193269</v>
      </c>
      <c r="E21" s="1" t="n">
        <f aca="false">SUM(B21:D21)</f>
        <v>866246</v>
      </c>
      <c r="F21" s="1" t="n">
        <v>15578</v>
      </c>
      <c r="G21" s="1" t="n">
        <v>73845</v>
      </c>
    </row>
    <row r="22" customFormat="false" ht="12.75" hidden="false" customHeight="false" outlineLevel="0" collapsed="false">
      <c r="A22" s="0" t="s">
        <v>23</v>
      </c>
      <c r="B22" s="1" t="n">
        <f aca="false">SUM(B12:B21)</f>
        <v>2969451</v>
      </c>
      <c r="C22" s="1" t="n">
        <f aca="false">SUM(C12:C21)</f>
        <v>6247544</v>
      </c>
      <c r="D22" s="1" t="n">
        <f aca="false">SUM(D12:D21)</f>
        <v>1845522</v>
      </c>
      <c r="E22" s="2" t="n">
        <f aca="false">SUM(E12:E21)</f>
        <v>11062517</v>
      </c>
      <c r="F22" s="2"/>
      <c r="G22" s="20"/>
    </row>
    <row r="23" customFormat="false" ht="12.75" hidden="false" customHeight="false" outlineLevel="0" collapsed="false">
      <c r="B23" s="1"/>
      <c r="C23" s="1"/>
      <c r="D23" s="1"/>
      <c r="E23" s="2"/>
      <c r="F23" s="2"/>
    </row>
    <row r="24" customFormat="false" ht="12.75" hidden="false" customHeight="false" outlineLevel="0" collapsed="false">
      <c r="A24" s="21" t="s">
        <v>24</v>
      </c>
    </row>
    <row r="25" customFormat="false" ht="12.75" hidden="false" customHeight="false" outlineLevel="0" collapsed="false">
      <c r="A25" s="19" t="s">
        <v>25</v>
      </c>
      <c r="B25" s="22"/>
      <c r="C25" s="1" t="n">
        <v>365979</v>
      </c>
    </row>
    <row r="26" customFormat="false" ht="15" hidden="false" customHeight="false" outlineLevel="0" collapsed="false">
      <c r="A26" s="22" t="s">
        <v>26</v>
      </c>
      <c r="B26" s="22"/>
      <c r="C26" s="23" t="n">
        <v>245804</v>
      </c>
    </row>
    <row r="27" customFormat="false" ht="12.75" hidden="false" customHeight="false" outlineLevel="0" collapsed="false">
      <c r="C27" s="1" t="n">
        <f aca="false">C25-C26</f>
        <v>120175</v>
      </c>
      <c r="D27" s="20"/>
    </row>
    <row r="28" customFormat="false" ht="12.75" hidden="false" customHeight="false" outlineLevel="0" collapsed="false">
      <c r="A28" s="21" t="s">
        <v>27</v>
      </c>
    </row>
    <row r="30" customFormat="false" ht="12.75" hidden="false" customHeight="false" outlineLevel="0" collapsed="false">
      <c r="A30" s="21" t="s">
        <v>28</v>
      </c>
    </row>
    <row r="32" customFormat="false" ht="12.75" hidden="false" customHeight="false" outlineLevel="0" collapsed="false">
      <c r="A32" s="0" t="s">
        <v>29</v>
      </c>
    </row>
  </sheetData>
  <mergeCells count="2">
    <mergeCell ref="A2:G2"/>
    <mergeCell ref="A11:E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9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&amp;L&amp;8Pipeline Specific Budget 02.1&amp;R&amp;D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2002-01-17T20:00:06Z</dcterms:created>
  <dc:creator>dscott1</dc:creator>
  <dc:description/>
  <dc:language>en-US</dc:language>
  <cp:lastModifiedBy>dscott1</cp:lastModifiedBy>
  <cp:lastPrinted>2002-01-25T21:23:35Z</cp:lastPrinted>
  <dcterms:modified xsi:type="dcterms:W3CDTF">2002-01-25T21:24:06Z</dcterms:modified>
  <cp:revision>0</cp:revision>
  <dc:subject/>
  <dc:title/>
</cp:coreProperties>
</file>