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29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<sst xmlns="http://schemas.openxmlformats.org/spreadsheetml/2006/main" count="1455" uniqueCount="95">
  <si>
    <t xml:space="preserve">***Please be advised that this information is confidential and proprietary.  We ask that this confidential information be treated as such, in accordance with applicable</t>
  </si>
  <si>
    <t xml:space="preserve">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</si>
  <si>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</si>
  <si>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</si>
  <si>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</si>
  <si>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</si>
  <si>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</si>
  <si>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</si>
  <si>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 Flow</t>
  </si>
  <si>
    <t xml:space="preserve">End Flow</t>
  </si>
  <si>
    <t xml:space="preserve">Volume</t>
  </si>
  <si>
    <t xml:space="preserve">Price</t>
  </si>
  <si>
    <t xml:space="preserve">$</t>
  </si>
  <si>
    <t xml:space="preserve">ENA - IM Denver</t>
  </si>
  <si>
    <t xml:space="preserve">National Fuel Marketing Company, LLC</t>
  </si>
  <si>
    <t xml:space="preserve">CIG</t>
  </si>
  <si>
    <t xml:space="preserve">Mainline</t>
  </si>
  <si>
    <t xml:space="preserve">UNA-516938</t>
  </si>
  <si>
    <t xml:space="preserve">El Paso Merchant Energy, L.P.</t>
  </si>
  <si>
    <t xml:space="preserve">Kerr-McGee Energy Services Corporation</t>
  </si>
  <si>
    <t xml:space="preserve">Enserco Energy, Inc.</t>
  </si>
  <si>
    <t xml:space="preserve">Aquila Energy Marketing Corporation</t>
  </si>
  <si>
    <t xml:space="preserve">e prime, inc.</t>
  </si>
  <si>
    <t xml:space="preserve">BP Energy Company</t>
  </si>
  <si>
    <t xml:space="preserve">Sempra Energy Trading Corp.</t>
  </si>
  <si>
    <t xml:space="preserve">Constellation Power Source, Inc.</t>
  </si>
  <si>
    <t xml:space="preserve">WACOG</t>
  </si>
  <si>
    <t xml:space="preserve">ENA - IM WC SJ</t>
  </si>
  <si>
    <t xml:space="preserve">Giant Industries, Inc.</t>
  </si>
  <si>
    <t xml:space="preserve">EPNG</t>
  </si>
  <si>
    <t xml:space="preserve">Blanco</t>
  </si>
  <si>
    <t xml:space="preserve">BLANCO</t>
  </si>
  <si>
    <t xml:space="preserve">Duke Energy Trading and Marketing, L.L.C.</t>
  </si>
  <si>
    <t xml:space="preserve">AVG BLANCO</t>
  </si>
  <si>
    <t xml:space="preserve">AEP Energy Services, Inc.</t>
  </si>
  <si>
    <t xml:space="preserve">Williams Energy Marketing &amp; Trading Company</t>
  </si>
  <si>
    <t xml:space="preserve">Red Willow Production Company</t>
  </si>
  <si>
    <t xml:space="preserve">PanCanadian Energy Services Inc.</t>
  </si>
  <si>
    <t xml:space="preserve">Questar Energy Trading Company</t>
  </si>
  <si>
    <t xml:space="preserve">Conoco Inc.</t>
  </si>
  <si>
    <t xml:space="preserve">Bondad</t>
  </si>
  <si>
    <t xml:space="preserve">BONDAD</t>
  </si>
  <si>
    <t xml:space="preserve">Cook Inlet Energy Supply L.L.C.</t>
  </si>
  <si>
    <t xml:space="preserve">ENA - IM WC CAL</t>
  </si>
  <si>
    <t xml:space="preserve">Mirant Americas Energy Marketing, L.P.</t>
  </si>
  <si>
    <t xml:space="preserve">Keystone Pool</t>
  </si>
  <si>
    <t xml:space="preserve">KEYSTONE</t>
  </si>
  <si>
    <t xml:space="preserve">Aquila Dallas Marketing, L.P.</t>
  </si>
  <si>
    <t xml:space="preserve">Cinergy Marketing &amp; Trading, LLC</t>
  </si>
  <si>
    <t xml:space="preserve">Dynegy Marketing and Trade</t>
  </si>
  <si>
    <t xml:space="preserve">ONEOK Energy Marketing and Trading Company, L.P.</t>
  </si>
  <si>
    <t xml:space="preserve">APS Energy Services Company, Inc.</t>
  </si>
  <si>
    <t xml:space="preserve">ENA - IM WT CAL</t>
  </si>
  <si>
    <t xml:space="preserve">NWPL</t>
  </si>
  <si>
    <t xml:space="preserve">Opal</t>
  </si>
  <si>
    <t xml:space="preserve">Reliant Energy Services, Inc.</t>
  </si>
  <si>
    <t xml:space="preserve">Cross Timbers Energy Services, Inc.</t>
  </si>
  <si>
    <t xml:space="preserve">Coral Energy Resources, L.P.</t>
  </si>
  <si>
    <t xml:space="preserve">KERN</t>
  </si>
  <si>
    <t xml:space="preserve">CMS Marketing, Services and Trading Company</t>
  </si>
  <si>
    <t xml:space="preserve">South of Green Rvr</t>
  </si>
  <si>
    <t xml:space="preserve">PG&amp;E</t>
  </si>
  <si>
    <t xml:space="preserve">City Gate</t>
  </si>
  <si>
    <t xml:space="preserve">CG0202N</t>
  </si>
  <si>
    <t xml:space="preserve">Western Gas Resources, Inc.</t>
  </si>
  <si>
    <t xml:space="preserve">Houston Energy Services Company, LLC</t>
  </si>
  <si>
    <t xml:space="preserve">Calpine Energy Services, L.P.</t>
  </si>
  <si>
    <t xml:space="preserve">Southern Border El Paso Topock</t>
  </si>
  <si>
    <t xml:space="preserve">EP0202RSB</t>
  </si>
  <si>
    <t xml:space="preserve">Southern California Gas Company</t>
  </si>
  <si>
    <t xml:space="preserve">PGEN</t>
  </si>
  <si>
    <t xml:space="preserve">Malin</t>
  </si>
  <si>
    <t xml:space="preserve">MALI</t>
  </si>
  <si>
    <t xml:space="preserve">Avista Energy, Inc.</t>
  </si>
  <si>
    <t xml:space="preserve">BP Canada Energy Marketing Corp.</t>
  </si>
  <si>
    <t xml:space="preserve">Sierra Pacific Power Company</t>
  </si>
  <si>
    <t xml:space="preserve">UNA-516676</t>
  </si>
  <si>
    <t xml:space="preserve">Stanfield</t>
  </si>
  <si>
    <t xml:space="preserve">STAN</t>
  </si>
  <si>
    <t xml:space="preserve">IGI Resources, Inc.</t>
  </si>
  <si>
    <t xml:space="preserve">SCAL</t>
  </si>
  <si>
    <t xml:space="preserve">Blythe Southern Border</t>
  </si>
  <si>
    <t xml:space="preserve">DSCALEHRSB</t>
  </si>
  <si>
    <t xml:space="preserve">PG&amp;E Energy Trading-Gas Corporation</t>
  </si>
  <si>
    <t xml:space="preserve">Allegheny Energy Supply Company, LLC</t>
  </si>
  <si>
    <t xml:space="preserve">El Paso</t>
  </si>
  <si>
    <t xml:space="preserve">Burlington Resources Trading Inc.</t>
  </si>
  <si>
    <t xml:space="preserve">TW</t>
  </si>
  <si>
    <t xml:space="preserve">Astra Power, LLC</t>
  </si>
  <si>
    <t xml:space="preserve">San Diego Gas &amp; Electric Company</t>
  </si>
  <si>
    <t xml:space="preserve">TRBZ</t>
  </si>
  <si>
    <t xml:space="preserve">Dull Knife</t>
  </si>
  <si>
    <t xml:space="preserve">Marathon Oil Company</t>
  </si>
  <si>
    <t xml:space="preserve">Pennaco Energy, Inc.</t>
  </si>
  <si>
    <t xml:space="preserve">WIC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</si>
</sst>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.00"/>
    <numFmt numFmtId="167" formatCode="\$#,##0"/>
    <numFmt numFmtId="168" formatCode="[$-409]d\-mmm\-yy"/>
    <numFmt numFmtId="169" formatCode="\$#,##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8.7"/>
    <col collapsed="false" customWidth="true" hidden="false" outlineLevel="0" max="5" min="5" style="0" width="10.99"/>
    <col collapsed="false" customWidth="true" hidden="false" outlineLevel="0" max="6" min="6" style="0" width="13.7"/>
    <col collapsed="false" customWidth="true" hidden="false" outlineLevel="0" max="7" min="7" style="0" width="10.13"/>
    <col collapsed="false" customWidth="true" hidden="false" outlineLevel="0" max="8" min="8" style="0" width="8.7"/>
    <col collapsed="false" customWidth="true" hidden="false" outlineLevel="0" max="9" min="9" style="1" width="7.56"/>
    <col collapsed="false" customWidth="true" hidden="false" outlineLevel="0" max="10" min="10" style="2" width="6.99"/>
    <col collapsed="false" customWidth="true" hidden="false" outlineLevel="0" max="11" min="11" style="3" width="10.13"/>
  </cols>
  <sheetData>
    <row r="1" customFormat="false" ht="17" hidden="false" customHeight="false" outlineLevel="0" collapsed="false">
      <c r="A1" s="4" t="s">
        <v>0</v>
      </c>
    </row>
    <row r="2" customFormat="false" ht="17" hidden="false" customHeight="false" outlineLevel="0" collapsed="false">
      <c r="A2" s="4" t="s">
        <v>1</v>
      </c>
    </row>
    <row r="3" customFormat="false" ht="14.6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7" t="s">
        <v>11</v>
      </c>
      <c r="K3" s="8" t="s">
        <v>12</v>
      </c>
    </row>
    <row r="4" customFormat="false" ht="14.6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9" t="n">
        <v>37189</v>
      </c>
      <c r="F4" s="0" t="s">
        <v>17</v>
      </c>
      <c r="G4" s="9" t="n">
        <v>37196</v>
      </c>
      <c r="H4" s="9" t="n">
        <v>37226</v>
      </c>
      <c r="I4" s="1" t="n">
        <v>5000</v>
      </c>
      <c r="J4" s="2" t="n">
        <v>2.53</v>
      </c>
      <c r="K4" s="3" t="n">
        <f aca="false">I4*J4</f>
        <v>12650</v>
      </c>
    </row>
    <row r="5" customFormat="false" ht="14.6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9" t="n">
        <v>37190</v>
      </c>
      <c r="F5" s="0" t="s">
        <v>17</v>
      </c>
      <c r="G5" s="9" t="n">
        <v>37196</v>
      </c>
      <c r="H5" s="9" t="n">
        <v>37226</v>
      </c>
      <c r="I5" s="1" t="n">
        <v>5000</v>
      </c>
      <c r="J5" s="2" t="n">
        <v>2.495</v>
      </c>
      <c r="K5" s="3" t="n">
        <f aca="false">I5*J5</f>
        <v>12475</v>
      </c>
    </row>
    <row r="6" customFormat="false" ht="14.6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9" t="n">
        <v>37189</v>
      </c>
      <c r="F6" s="0" t="s">
        <v>17</v>
      </c>
      <c r="G6" s="9" t="n">
        <v>37196</v>
      </c>
      <c r="H6" s="9" t="n">
        <v>37226</v>
      </c>
      <c r="I6" s="1" t="n">
        <v>5000</v>
      </c>
      <c r="J6" s="2" t="n">
        <v>2.51</v>
      </c>
      <c r="K6" s="3" t="n">
        <f aca="false">I6*J6</f>
        <v>12550</v>
      </c>
    </row>
    <row r="7" customFormat="false" ht="14.65" hidden="false" customHeight="false" outlineLevel="0" collapsed="false">
      <c r="A7" s="0" t="s">
        <v>13</v>
      </c>
      <c r="B7" s="0" t="s">
        <v>19</v>
      </c>
      <c r="C7" s="0" t="s">
        <v>15</v>
      </c>
      <c r="D7" s="0" t="s">
        <v>16</v>
      </c>
      <c r="E7" s="9" t="n">
        <v>37190</v>
      </c>
      <c r="F7" s="0" t="s">
        <v>17</v>
      </c>
      <c r="G7" s="9" t="n">
        <v>37196</v>
      </c>
      <c r="H7" s="9" t="n">
        <v>37226</v>
      </c>
      <c r="I7" s="1" t="n">
        <v>5000</v>
      </c>
      <c r="J7" s="2" t="n">
        <v>2.51</v>
      </c>
      <c r="K7" s="3" t="n">
        <f aca="false">I7*J7</f>
        <v>12550</v>
      </c>
    </row>
    <row r="8" customFormat="false" ht="14.65" hidden="false" customHeight="false" outlineLevel="0" collapsed="false">
      <c r="A8" s="0" t="s">
        <v>13</v>
      </c>
      <c r="B8" s="0" t="s">
        <v>20</v>
      </c>
      <c r="C8" s="0" t="s">
        <v>15</v>
      </c>
      <c r="D8" s="0" t="s">
        <v>16</v>
      </c>
      <c r="E8" s="9" t="n">
        <v>37189</v>
      </c>
      <c r="F8" s="0" t="s">
        <v>17</v>
      </c>
      <c r="G8" s="9" t="n">
        <v>37196</v>
      </c>
      <c r="H8" s="9" t="n">
        <v>37226</v>
      </c>
      <c r="I8" s="1" t="n">
        <v>5000</v>
      </c>
      <c r="J8" s="2" t="n">
        <v>2.5</v>
      </c>
      <c r="K8" s="3" t="n">
        <f aca="false">I8*J8</f>
        <v>12500</v>
      </c>
    </row>
    <row r="9" customFormat="false" ht="14.6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9" t="n">
        <v>37189</v>
      </c>
      <c r="F9" s="0" t="s">
        <v>17</v>
      </c>
      <c r="G9" s="9" t="n">
        <v>37196</v>
      </c>
      <c r="H9" s="9" t="n">
        <v>37226</v>
      </c>
      <c r="I9" s="1" t="n">
        <v>5000</v>
      </c>
      <c r="J9" s="2" t="n">
        <v>2.565</v>
      </c>
      <c r="K9" s="3" t="n">
        <f aca="false">I9*J9</f>
        <v>12825</v>
      </c>
    </row>
    <row r="10" customFormat="false" ht="14.65" hidden="false" customHeight="false" outlineLevel="0" collapsed="false">
      <c r="A10" s="0" t="s">
        <v>13</v>
      </c>
      <c r="B10" s="0" t="s">
        <v>22</v>
      </c>
      <c r="C10" s="0" t="s">
        <v>15</v>
      </c>
      <c r="D10" s="0" t="s">
        <v>16</v>
      </c>
      <c r="E10" s="9" t="n">
        <v>37193</v>
      </c>
      <c r="F10" s="0" t="s">
        <v>17</v>
      </c>
      <c r="G10" s="9" t="n">
        <v>37196</v>
      </c>
      <c r="H10" s="9" t="n">
        <v>37226</v>
      </c>
      <c r="I10" s="1" t="n">
        <v>5000</v>
      </c>
      <c r="J10" s="2" t="n">
        <v>2.59</v>
      </c>
      <c r="K10" s="3" t="n">
        <f aca="false">I10*J10</f>
        <v>12950</v>
      </c>
    </row>
    <row r="11" customFormat="false" ht="14.65" hidden="false" customHeight="false" outlineLevel="0" collapsed="false">
      <c r="A11" s="0" t="s">
        <v>13</v>
      </c>
      <c r="B11" s="0" t="s">
        <v>21</v>
      </c>
      <c r="C11" s="0" t="s">
        <v>15</v>
      </c>
      <c r="D11" s="0" t="s">
        <v>16</v>
      </c>
      <c r="E11" s="9" t="n">
        <v>37190</v>
      </c>
      <c r="F11" s="0" t="s">
        <v>17</v>
      </c>
      <c r="G11" s="9" t="n">
        <v>37196</v>
      </c>
      <c r="H11" s="9" t="n">
        <v>37226</v>
      </c>
      <c r="I11" s="1" t="n">
        <v>5000</v>
      </c>
      <c r="J11" s="2" t="n">
        <v>2.48</v>
      </c>
      <c r="K11" s="3" t="n">
        <f aca="false">I11*J11</f>
        <v>12400</v>
      </c>
    </row>
    <row r="12" customFormat="false" ht="14.65" hidden="false" customHeight="false" outlineLevel="0" collapsed="false">
      <c r="A12" s="0" t="s">
        <v>13</v>
      </c>
      <c r="B12" s="0" t="s">
        <v>23</v>
      </c>
      <c r="C12" s="0" t="s">
        <v>15</v>
      </c>
      <c r="D12" s="0" t="s">
        <v>16</v>
      </c>
      <c r="E12" s="9" t="n">
        <v>37193</v>
      </c>
      <c r="F12" s="0" t="s">
        <v>17</v>
      </c>
      <c r="G12" s="9" t="n">
        <v>37196</v>
      </c>
      <c r="H12" s="9" t="n">
        <v>37226</v>
      </c>
      <c r="I12" s="1" t="n">
        <v>5000</v>
      </c>
      <c r="J12" s="2" t="n">
        <v>2.565</v>
      </c>
      <c r="K12" s="3" t="n">
        <f aca="false">I12*J12</f>
        <v>12825</v>
      </c>
    </row>
    <row r="13" customFormat="false" ht="14.65" hidden="false" customHeight="false" outlineLevel="0" collapsed="false">
      <c r="A13" s="0" t="s">
        <v>13</v>
      </c>
      <c r="B13" s="0" t="s">
        <v>19</v>
      </c>
      <c r="C13" s="0" t="s">
        <v>15</v>
      </c>
      <c r="D13" s="0" t="s">
        <v>16</v>
      </c>
      <c r="E13" s="9" t="n">
        <v>37193</v>
      </c>
      <c r="F13" s="0" t="s">
        <v>17</v>
      </c>
      <c r="G13" s="9" t="n">
        <v>37196</v>
      </c>
      <c r="H13" s="9" t="n">
        <v>37226</v>
      </c>
      <c r="I13" s="1" t="n">
        <v>5000</v>
      </c>
      <c r="J13" s="2" t="n">
        <v>2.555</v>
      </c>
      <c r="K13" s="3" t="n">
        <f aca="false">I13*J13</f>
        <v>12775</v>
      </c>
    </row>
    <row r="14" customFormat="false" ht="14.65" hidden="false" customHeight="false" outlineLevel="0" collapsed="false">
      <c r="A14" s="0" t="s">
        <v>13</v>
      </c>
      <c r="B14" s="0" t="s">
        <v>20</v>
      </c>
      <c r="C14" s="0" t="s">
        <v>15</v>
      </c>
      <c r="D14" s="0" t="s">
        <v>16</v>
      </c>
      <c r="E14" s="9" t="n">
        <v>37193</v>
      </c>
      <c r="F14" s="0" t="s">
        <v>17</v>
      </c>
      <c r="G14" s="9" t="n">
        <v>37196</v>
      </c>
      <c r="H14" s="9" t="n">
        <v>37226</v>
      </c>
      <c r="I14" s="1" t="n">
        <v>5000</v>
      </c>
      <c r="J14" s="2" t="n">
        <v>2.605</v>
      </c>
      <c r="K14" s="3" t="n">
        <f aca="false">I14*J14</f>
        <v>13025</v>
      </c>
    </row>
    <row r="15" customFormat="false" ht="14.65" hidden="false" customHeight="false" outlineLevel="0" collapsed="false">
      <c r="A15" s="0" t="s">
        <v>13</v>
      </c>
      <c r="B15" s="0" t="s">
        <v>24</v>
      </c>
      <c r="C15" s="0" t="s">
        <v>15</v>
      </c>
      <c r="D15" s="0" t="s">
        <v>16</v>
      </c>
      <c r="E15" s="9" t="n">
        <v>37193</v>
      </c>
      <c r="F15" s="0" t="s">
        <v>17</v>
      </c>
      <c r="G15" s="9" t="n">
        <v>37196</v>
      </c>
      <c r="H15" s="9" t="n">
        <v>37226</v>
      </c>
      <c r="I15" s="1" t="n">
        <v>5000</v>
      </c>
      <c r="J15" s="2" t="n">
        <v>2.59</v>
      </c>
      <c r="K15" s="3" t="n">
        <f aca="false">I15*J15</f>
        <v>12950</v>
      </c>
    </row>
    <row r="16" customFormat="false" ht="14.65" hidden="false" customHeight="false" outlineLevel="0" collapsed="false">
      <c r="A16" s="0" t="s">
        <v>13</v>
      </c>
      <c r="B16" s="0" t="s">
        <v>24</v>
      </c>
      <c r="C16" s="0" t="s">
        <v>15</v>
      </c>
      <c r="D16" s="0" t="s">
        <v>16</v>
      </c>
      <c r="E16" s="9" t="n">
        <v>37193</v>
      </c>
      <c r="F16" s="0" t="s">
        <v>17</v>
      </c>
      <c r="G16" s="9" t="n">
        <v>37196</v>
      </c>
      <c r="H16" s="9" t="n">
        <v>37226</v>
      </c>
      <c r="I16" s="1" t="n">
        <v>5000</v>
      </c>
      <c r="J16" s="2" t="n">
        <v>2.59</v>
      </c>
      <c r="K16" s="3" t="n">
        <f aca="false">I16*J16</f>
        <v>12950</v>
      </c>
    </row>
    <row r="17" customFormat="false" ht="14.65" hidden="false" customHeight="false" outlineLevel="0" collapsed="false">
      <c r="A17" s="0" t="s">
        <v>13</v>
      </c>
      <c r="B17" s="0" t="s">
        <v>24</v>
      </c>
      <c r="C17" s="0" t="s">
        <v>15</v>
      </c>
      <c r="D17" s="0" t="s">
        <v>16</v>
      </c>
      <c r="E17" s="9" t="n">
        <v>37193</v>
      </c>
      <c r="F17" s="0" t="s">
        <v>17</v>
      </c>
      <c r="G17" s="9" t="n">
        <v>37196</v>
      </c>
      <c r="H17" s="9" t="n">
        <v>37226</v>
      </c>
      <c r="I17" s="1" t="n">
        <v>5000</v>
      </c>
      <c r="J17" s="2" t="n">
        <v>2.58</v>
      </c>
      <c r="K17" s="3" t="n">
        <f aca="false">I17*J17</f>
        <v>12900</v>
      </c>
    </row>
    <row r="18" customFormat="false" ht="14.65" hidden="false" customHeight="false" outlineLevel="0" collapsed="false">
      <c r="A18" s="10" t="s">
        <v>13</v>
      </c>
      <c r="B18" s="10" t="s">
        <v>25</v>
      </c>
      <c r="C18" s="10" t="s">
        <v>15</v>
      </c>
      <c r="D18" s="10" t="s">
        <v>16</v>
      </c>
      <c r="E18" s="11" t="n">
        <v>37193</v>
      </c>
      <c r="F18" s="10" t="s">
        <v>17</v>
      </c>
      <c r="G18" s="11" t="n">
        <v>37196</v>
      </c>
      <c r="H18" s="11" t="n">
        <v>37226</v>
      </c>
      <c r="I18" s="12" t="n">
        <v>5000</v>
      </c>
      <c r="J18" s="13" t="n">
        <v>2.59</v>
      </c>
      <c r="K18" s="14" t="n">
        <f aca="false">I18*J18</f>
        <v>12950</v>
      </c>
    </row>
    <row r="19" customFormat="false" ht="14.65" hidden="false" customHeight="false" outlineLevel="0" collapsed="false">
      <c r="B19" s="15" t="s">
        <v>26</v>
      </c>
      <c r="C19" s="16" t="n">
        <f aca="false">K19/I19</f>
        <v>2.55033333333333</v>
      </c>
      <c r="E19" s="9"/>
      <c r="G19" s="9"/>
      <c r="H19" s="9"/>
      <c r="I19" s="1" t="n">
        <f aca="false">SUM(I4:I18)</f>
        <v>75000</v>
      </c>
      <c r="K19" s="3" t="n">
        <f aca="false">SUM(K4:K18)</f>
        <v>191275</v>
      </c>
    </row>
    <row r="20" customFormat="false" ht="14.65" hidden="false" customHeight="false" outlineLevel="0" collapsed="false">
      <c r="E20" s="9"/>
      <c r="G20" s="9"/>
      <c r="H20" s="9"/>
    </row>
    <row r="21" customFormat="false" ht="14.65" hidden="false" customHeight="false" outlineLevel="0" collapsed="false">
      <c r="A21" s="0" t="s">
        <v>27</v>
      </c>
      <c r="B21" s="0" t="s">
        <v>28</v>
      </c>
      <c r="C21" s="0" t="s">
        <v>29</v>
      </c>
      <c r="D21" s="0" t="s">
        <v>30</v>
      </c>
      <c r="E21" s="9" t="n">
        <v>37193</v>
      </c>
      <c r="F21" s="0" t="s">
        <v>31</v>
      </c>
      <c r="G21" s="9" t="n">
        <v>37196</v>
      </c>
      <c r="H21" s="9" t="n">
        <v>37226</v>
      </c>
      <c r="I21" s="1" t="n">
        <v>400</v>
      </c>
      <c r="J21" s="2" t="n">
        <v>2.785</v>
      </c>
      <c r="K21" s="3" t="n">
        <f aca="false">I21*J21</f>
        <v>1114</v>
      </c>
    </row>
    <row r="22" customFormat="false" ht="14.65" hidden="false" customHeight="false" outlineLevel="0" collapsed="false">
      <c r="A22" s="0" t="s">
        <v>27</v>
      </c>
      <c r="B22" s="0" t="s">
        <v>32</v>
      </c>
      <c r="C22" s="0" t="s">
        <v>29</v>
      </c>
      <c r="D22" s="0" t="s">
        <v>30</v>
      </c>
      <c r="E22" s="9" t="n">
        <v>37189</v>
      </c>
      <c r="F22" s="0" t="s">
        <v>33</v>
      </c>
      <c r="G22" s="9" t="n">
        <v>37196</v>
      </c>
      <c r="H22" s="9" t="n">
        <v>37226</v>
      </c>
      <c r="I22" s="1" t="n">
        <v>5000</v>
      </c>
      <c r="J22" s="2" t="n">
        <v>2.62</v>
      </c>
      <c r="K22" s="3" t="n">
        <f aca="false">I22*J22</f>
        <v>13100</v>
      </c>
    </row>
    <row r="23" customFormat="false" ht="14.65" hidden="false" customHeight="false" outlineLevel="0" collapsed="false">
      <c r="A23" s="0" t="s">
        <v>27</v>
      </c>
      <c r="B23" s="0" t="s">
        <v>32</v>
      </c>
      <c r="C23" s="0" t="s">
        <v>29</v>
      </c>
      <c r="D23" s="0" t="s">
        <v>30</v>
      </c>
      <c r="E23" s="9" t="n">
        <v>37190</v>
      </c>
      <c r="F23" s="0" t="s">
        <v>33</v>
      </c>
      <c r="G23" s="9" t="n">
        <v>37196</v>
      </c>
      <c r="H23" s="9" t="n">
        <v>37226</v>
      </c>
      <c r="I23" s="1" t="n">
        <v>10000</v>
      </c>
      <c r="J23" s="2" t="n">
        <v>2.68</v>
      </c>
      <c r="K23" s="3" t="n">
        <f aca="false">I23*J23</f>
        <v>26800</v>
      </c>
    </row>
    <row r="24" customFormat="false" ht="14.65" hidden="false" customHeight="false" outlineLevel="0" collapsed="false">
      <c r="A24" s="0" t="s">
        <v>27</v>
      </c>
      <c r="B24" s="0" t="s">
        <v>34</v>
      </c>
      <c r="C24" s="0" t="s">
        <v>29</v>
      </c>
      <c r="D24" s="0" t="s">
        <v>30</v>
      </c>
      <c r="E24" s="9" t="n">
        <v>37189</v>
      </c>
      <c r="F24" s="0" t="s">
        <v>33</v>
      </c>
      <c r="G24" s="9" t="n">
        <v>37196</v>
      </c>
      <c r="H24" s="9" t="n">
        <v>37226</v>
      </c>
      <c r="I24" s="1" t="n">
        <v>10000</v>
      </c>
      <c r="J24" s="2" t="n">
        <v>2.645</v>
      </c>
      <c r="K24" s="3" t="n">
        <f aca="false">I24*J24</f>
        <v>26450</v>
      </c>
    </row>
    <row r="25" customFormat="false" ht="14.65" hidden="false" customHeight="false" outlineLevel="0" collapsed="false">
      <c r="A25" s="0" t="s">
        <v>27</v>
      </c>
      <c r="B25" s="0" t="s">
        <v>35</v>
      </c>
      <c r="C25" s="0" t="s">
        <v>29</v>
      </c>
      <c r="D25" s="0" t="s">
        <v>30</v>
      </c>
      <c r="E25" s="9" t="n">
        <v>37189</v>
      </c>
      <c r="F25" s="0" t="s">
        <v>33</v>
      </c>
      <c r="G25" s="9" t="n">
        <v>37196</v>
      </c>
      <c r="H25" s="9" t="n">
        <v>37226</v>
      </c>
      <c r="I25" s="1" t="n">
        <v>10000</v>
      </c>
      <c r="J25" s="2" t="n">
        <v>2.66</v>
      </c>
      <c r="K25" s="3" t="n">
        <f aca="false">I25*J25</f>
        <v>26600</v>
      </c>
    </row>
    <row r="26" customFormat="false" ht="14.65" hidden="false" customHeight="false" outlineLevel="0" collapsed="false">
      <c r="A26" s="0" t="s">
        <v>27</v>
      </c>
      <c r="B26" s="0" t="s">
        <v>22</v>
      </c>
      <c r="C26" s="0" t="s">
        <v>29</v>
      </c>
      <c r="D26" s="0" t="s">
        <v>30</v>
      </c>
      <c r="E26" s="9" t="n">
        <v>37189</v>
      </c>
      <c r="F26" s="0" t="s">
        <v>33</v>
      </c>
      <c r="G26" s="9" t="n">
        <v>37196</v>
      </c>
      <c r="H26" s="9" t="n">
        <v>37226</v>
      </c>
      <c r="I26" s="1" t="n">
        <v>10000</v>
      </c>
      <c r="J26" s="2" t="n">
        <v>2.6475</v>
      </c>
      <c r="K26" s="3" t="n">
        <f aca="false">I26*J26</f>
        <v>26475</v>
      </c>
    </row>
    <row r="27" customFormat="false" ht="14.65" hidden="false" customHeight="false" outlineLevel="0" collapsed="false">
      <c r="A27" s="0" t="s">
        <v>27</v>
      </c>
      <c r="B27" s="0" t="s">
        <v>36</v>
      </c>
      <c r="C27" s="0" t="s">
        <v>29</v>
      </c>
      <c r="D27" s="0" t="s">
        <v>30</v>
      </c>
      <c r="E27" s="9" t="n">
        <v>37189</v>
      </c>
      <c r="F27" s="0" t="s">
        <v>31</v>
      </c>
      <c r="G27" s="9" t="n">
        <v>37196</v>
      </c>
      <c r="H27" s="9" t="n">
        <v>37226</v>
      </c>
      <c r="I27" s="1" t="n">
        <v>2000</v>
      </c>
      <c r="J27" s="2" t="n">
        <v>2.65</v>
      </c>
      <c r="K27" s="3" t="n">
        <f aca="false">I27*J27</f>
        <v>5300</v>
      </c>
    </row>
    <row r="28" customFormat="false" ht="14.65" hidden="false" customHeight="false" outlineLevel="0" collapsed="false">
      <c r="A28" s="0" t="s">
        <v>27</v>
      </c>
      <c r="B28" s="0" t="s">
        <v>32</v>
      </c>
      <c r="C28" s="0" t="s">
        <v>29</v>
      </c>
      <c r="D28" s="0" t="s">
        <v>30</v>
      </c>
      <c r="E28" s="9" t="n">
        <v>37193</v>
      </c>
      <c r="F28" s="0" t="s">
        <v>33</v>
      </c>
      <c r="G28" s="9" t="n">
        <v>37196</v>
      </c>
      <c r="H28" s="9" t="n">
        <v>37226</v>
      </c>
      <c r="I28" s="1" t="n">
        <v>10000</v>
      </c>
      <c r="J28" s="2" t="n">
        <v>2.78</v>
      </c>
      <c r="K28" s="3" t="n">
        <f aca="false">I28*J28</f>
        <v>27800</v>
      </c>
    </row>
    <row r="29" customFormat="false" ht="14.65" hidden="false" customHeight="false" outlineLevel="0" collapsed="false">
      <c r="A29" s="0" t="s">
        <v>27</v>
      </c>
      <c r="B29" s="0" t="s">
        <v>22</v>
      </c>
      <c r="C29" s="0" t="s">
        <v>29</v>
      </c>
      <c r="D29" s="0" t="s">
        <v>30</v>
      </c>
      <c r="E29" s="9" t="n">
        <v>37190</v>
      </c>
      <c r="F29" s="0" t="s">
        <v>33</v>
      </c>
      <c r="G29" s="9" t="n">
        <v>37196</v>
      </c>
      <c r="H29" s="9" t="n">
        <v>37226</v>
      </c>
      <c r="I29" s="1" t="n">
        <v>5000</v>
      </c>
      <c r="J29" s="2" t="n">
        <v>2.7</v>
      </c>
      <c r="K29" s="3" t="n">
        <f aca="false">I29*J29</f>
        <v>13500</v>
      </c>
    </row>
    <row r="30" customFormat="false" ht="14.65" hidden="false" customHeight="false" outlineLevel="0" collapsed="false">
      <c r="A30" s="0" t="s">
        <v>27</v>
      </c>
      <c r="B30" s="0" t="s">
        <v>37</v>
      </c>
      <c r="C30" s="0" t="s">
        <v>29</v>
      </c>
      <c r="D30" s="0" t="s">
        <v>30</v>
      </c>
      <c r="E30" s="9" t="n">
        <v>37190</v>
      </c>
      <c r="F30" s="0" t="s">
        <v>33</v>
      </c>
      <c r="G30" s="9" t="n">
        <v>37196</v>
      </c>
      <c r="H30" s="9" t="n">
        <v>37226</v>
      </c>
      <c r="I30" s="1" t="n">
        <v>10000</v>
      </c>
      <c r="J30" s="2" t="n">
        <v>2.6275</v>
      </c>
      <c r="K30" s="3" t="n">
        <f aca="false">I30*J30</f>
        <v>26275</v>
      </c>
    </row>
    <row r="31" customFormat="false" ht="14.65" hidden="false" customHeight="false" outlineLevel="0" collapsed="false">
      <c r="A31" s="0" t="s">
        <v>27</v>
      </c>
      <c r="B31" s="0" t="s">
        <v>22</v>
      </c>
      <c r="C31" s="0" t="s">
        <v>29</v>
      </c>
      <c r="D31" s="0" t="s">
        <v>30</v>
      </c>
      <c r="E31" s="9" t="n">
        <v>37190</v>
      </c>
      <c r="F31" s="0" t="s">
        <v>33</v>
      </c>
      <c r="G31" s="9" t="n">
        <v>37196</v>
      </c>
      <c r="H31" s="9" t="n">
        <v>37226</v>
      </c>
      <c r="I31" s="1" t="n">
        <v>10000</v>
      </c>
      <c r="J31" s="2" t="n">
        <v>2.7</v>
      </c>
      <c r="K31" s="3" t="n">
        <f aca="false">I31*J31</f>
        <v>27000</v>
      </c>
    </row>
    <row r="32" customFormat="false" ht="14.65" hidden="false" customHeight="false" outlineLevel="0" collapsed="false">
      <c r="A32" s="0" t="s">
        <v>27</v>
      </c>
      <c r="B32" s="0" t="s">
        <v>34</v>
      </c>
      <c r="C32" s="0" t="s">
        <v>29</v>
      </c>
      <c r="D32" s="0" t="s">
        <v>30</v>
      </c>
      <c r="E32" s="9" t="n">
        <v>37190</v>
      </c>
      <c r="F32" s="0" t="s">
        <v>33</v>
      </c>
      <c r="G32" s="9" t="n">
        <v>37196</v>
      </c>
      <c r="H32" s="9" t="n">
        <v>37226</v>
      </c>
      <c r="I32" s="1" t="n">
        <v>10000</v>
      </c>
      <c r="J32" s="2" t="n">
        <v>2.64</v>
      </c>
      <c r="K32" s="3" t="n">
        <f aca="false">I32*J32</f>
        <v>26400</v>
      </c>
    </row>
    <row r="33" customFormat="false" ht="14.65" hidden="false" customHeight="false" outlineLevel="0" collapsed="false">
      <c r="A33" s="0" t="s">
        <v>27</v>
      </c>
      <c r="B33" s="0" t="s">
        <v>32</v>
      </c>
      <c r="C33" s="0" t="s">
        <v>29</v>
      </c>
      <c r="D33" s="0" t="s">
        <v>30</v>
      </c>
      <c r="E33" s="9" t="n">
        <v>37190</v>
      </c>
      <c r="F33" s="0" t="s">
        <v>33</v>
      </c>
      <c r="G33" s="9" t="n">
        <v>37196</v>
      </c>
      <c r="H33" s="9" t="n">
        <v>37226</v>
      </c>
      <c r="I33" s="1" t="n">
        <v>10000</v>
      </c>
      <c r="J33" s="2" t="n">
        <v>2.675</v>
      </c>
      <c r="K33" s="3" t="n">
        <f aca="false">I33*J33</f>
        <v>26750</v>
      </c>
    </row>
    <row r="34" customFormat="false" ht="14.65" hidden="false" customHeight="false" outlineLevel="0" collapsed="false">
      <c r="A34" s="0" t="s">
        <v>27</v>
      </c>
      <c r="B34" s="0" t="s">
        <v>22</v>
      </c>
      <c r="C34" s="0" t="s">
        <v>29</v>
      </c>
      <c r="D34" s="0" t="s">
        <v>30</v>
      </c>
      <c r="E34" s="9" t="n">
        <v>37190</v>
      </c>
      <c r="F34" s="0" t="s">
        <v>33</v>
      </c>
      <c r="G34" s="9" t="n">
        <v>37196</v>
      </c>
      <c r="H34" s="9" t="n">
        <v>37226</v>
      </c>
      <c r="I34" s="1" t="n">
        <v>5000</v>
      </c>
      <c r="J34" s="2" t="n">
        <v>2.66</v>
      </c>
      <c r="K34" s="3" t="n">
        <f aca="false">I34*J34</f>
        <v>13300</v>
      </c>
    </row>
    <row r="35" customFormat="false" ht="14.65" hidden="false" customHeight="false" outlineLevel="0" collapsed="false">
      <c r="A35" s="0" t="s">
        <v>27</v>
      </c>
      <c r="B35" s="0" t="s">
        <v>22</v>
      </c>
      <c r="C35" s="0" t="s">
        <v>29</v>
      </c>
      <c r="D35" s="0" t="s">
        <v>30</v>
      </c>
      <c r="E35" s="9" t="n">
        <v>37190</v>
      </c>
      <c r="F35" s="0" t="s">
        <v>33</v>
      </c>
      <c r="G35" s="9" t="n">
        <v>37196</v>
      </c>
      <c r="H35" s="9" t="n">
        <v>37226</v>
      </c>
      <c r="I35" s="1" t="n">
        <v>5000</v>
      </c>
      <c r="J35" s="2" t="n">
        <v>2.66</v>
      </c>
      <c r="K35" s="3" t="n">
        <f aca="false">I35*J35</f>
        <v>13300</v>
      </c>
    </row>
    <row r="36" customFormat="false" ht="14.65" hidden="false" customHeight="false" outlineLevel="0" collapsed="false">
      <c r="A36" s="0" t="s">
        <v>27</v>
      </c>
      <c r="B36" s="0" t="s">
        <v>22</v>
      </c>
      <c r="C36" s="0" t="s">
        <v>29</v>
      </c>
      <c r="D36" s="0" t="s">
        <v>30</v>
      </c>
      <c r="E36" s="9" t="n">
        <v>37190</v>
      </c>
      <c r="F36" s="0" t="s">
        <v>33</v>
      </c>
      <c r="G36" s="9" t="n">
        <v>37196</v>
      </c>
      <c r="H36" s="9" t="n">
        <v>37226</v>
      </c>
      <c r="I36" s="1" t="n">
        <v>5000</v>
      </c>
      <c r="J36" s="2" t="n">
        <v>2.6625</v>
      </c>
      <c r="K36" s="3" t="n">
        <f aca="false">I36*J36</f>
        <v>13312.5</v>
      </c>
    </row>
    <row r="37" customFormat="false" ht="14.65" hidden="false" customHeight="false" outlineLevel="0" collapsed="false">
      <c r="A37" s="0" t="s">
        <v>27</v>
      </c>
      <c r="B37" s="0" t="s">
        <v>22</v>
      </c>
      <c r="C37" s="0" t="s">
        <v>29</v>
      </c>
      <c r="D37" s="0" t="s">
        <v>30</v>
      </c>
      <c r="E37" s="9" t="n">
        <v>37190</v>
      </c>
      <c r="F37" s="0" t="s">
        <v>33</v>
      </c>
      <c r="G37" s="9" t="n">
        <v>37196</v>
      </c>
      <c r="H37" s="9" t="n">
        <v>37226</v>
      </c>
      <c r="I37" s="1" t="n">
        <v>5000</v>
      </c>
      <c r="J37" s="2" t="n">
        <v>2.6625</v>
      </c>
      <c r="K37" s="3" t="n">
        <f aca="false">I37*J37</f>
        <v>13312.5</v>
      </c>
    </row>
    <row r="38" customFormat="false" ht="14.65" hidden="false" customHeight="false" outlineLevel="0" collapsed="false">
      <c r="A38" s="0" t="s">
        <v>27</v>
      </c>
      <c r="B38" s="0" t="s">
        <v>22</v>
      </c>
      <c r="C38" s="0" t="s">
        <v>29</v>
      </c>
      <c r="D38" s="0" t="s">
        <v>30</v>
      </c>
      <c r="E38" s="9" t="n">
        <v>37190</v>
      </c>
      <c r="F38" s="0" t="s">
        <v>33</v>
      </c>
      <c r="G38" s="9" t="n">
        <v>37196</v>
      </c>
      <c r="H38" s="9" t="n">
        <v>37226</v>
      </c>
      <c r="I38" s="1" t="n">
        <v>10000</v>
      </c>
      <c r="J38" s="2" t="n">
        <v>2.67</v>
      </c>
      <c r="K38" s="3" t="n">
        <f aca="false">I38*J38</f>
        <v>26700</v>
      </c>
    </row>
    <row r="39" customFormat="false" ht="14.65" hidden="false" customHeight="false" outlineLevel="0" collapsed="false">
      <c r="A39" s="0" t="s">
        <v>27</v>
      </c>
      <c r="B39" s="0" t="s">
        <v>35</v>
      </c>
      <c r="C39" s="0" t="s">
        <v>29</v>
      </c>
      <c r="D39" s="0" t="s">
        <v>30</v>
      </c>
      <c r="E39" s="9" t="n">
        <v>37190</v>
      </c>
      <c r="F39" s="0" t="s">
        <v>33</v>
      </c>
      <c r="G39" s="9" t="n">
        <v>37196</v>
      </c>
      <c r="H39" s="9" t="n">
        <v>37226</v>
      </c>
      <c r="I39" s="1" t="n">
        <v>10000</v>
      </c>
      <c r="J39" s="2" t="n">
        <v>2.6725</v>
      </c>
      <c r="K39" s="3" t="n">
        <f aca="false">I39*J39</f>
        <v>26725</v>
      </c>
    </row>
    <row r="40" customFormat="false" ht="14.65" hidden="false" customHeight="false" outlineLevel="0" collapsed="false">
      <c r="A40" s="0" t="s">
        <v>27</v>
      </c>
      <c r="B40" s="0" t="s">
        <v>22</v>
      </c>
      <c r="C40" s="0" t="s">
        <v>29</v>
      </c>
      <c r="D40" s="0" t="s">
        <v>30</v>
      </c>
      <c r="E40" s="9" t="n">
        <v>37190</v>
      </c>
      <c r="F40" s="0" t="s">
        <v>33</v>
      </c>
      <c r="G40" s="9" t="n">
        <v>37196</v>
      </c>
      <c r="H40" s="9" t="n">
        <v>37226</v>
      </c>
      <c r="I40" s="1" t="n">
        <v>10000</v>
      </c>
      <c r="J40" s="2" t="n">
        <v>2.645</v>
      </c>
      <c r="K40" s="3" t="n">
        <f aca="false">I40*J40</f>
        <v>26450</v>
      </c>
    </row>
    <row r="41" customFormat="false" ht="14.65" hidden="false" customHeight="false" outlineLevel="0" collapsed="false">
      <c r="A41" s="0" t="s">
        <v>27</v>
      </c>
      <c r="B41" s="0" t="s">
        <v>14</v>
      </c>
      <c r="C41" s="0" t="s">
        <v>29</v>
      </c>
      <c r="D41" s="0" t="s">
        <v>30</v>
      </c>
      <c r="E41" s="9" t="n">
        <v>37190</v>
      </c>
      <c r="F41" s="0" t="s">
        <v>31</v>
      </c>
      <c r="G41" s="9" t="n">
        <v>37196</v>
      </c>
      <c r="H41" s="9" t="n">
        <v>37226</v>
      </c>
      <c r="I41" s="1" t="n">
        <v>2500</v>
      </c>
      <c r="J41" s="2" t="n">
        <v>2.6675</v>
      </c>
      <c r="K41" s="3" t="n">
        <f aca="false">I41*J41</f>
        <v>6668.75</v>
      </c>
    </row>
    <row r="42" customFormat="false" ht="14.65" hidden="false" customHeight="false" outlineLevel="0" collapsed="false">
      <c r="A42" s="0" t="s">
        <v>27</v>
      </c>
      <c r="B42" s="0" t="s">
        <v>14</v>
      </c>
      <c r="C42" s="0" t="s">
        <v>29</v>
      </c>
      <c r="D42" s="0" t="s">
        <v>30</v>
      </c>
      <c r="E42" s="9" t="n">
        <v>37190</v>
      </c>
      <c r="F42" s="0" t="s">
        <v>31</v>
      </c>
      <c r="G42" s="9" t="n">
        <v>37196</v>
      </c>
      <c r="H42" s="9" t="n">
        <v>37226</v>
      </c>
      <c r="I42" s="1" t="n">
        <v>2500</v>
      </c>
      <c r="J42" s="2" t="n">
        <v>2.6875</v>
      </c>
      <c r="K42" s="3" t="n">
        <f aca="false">I42*J42</f>
        <v>6718.75</v>
      </c>
    </row>
    <row r="43" customFormat="false" ht="14.65" hidden="false" customHeight="false" outlineLevel="0" collapsed="false">
      <c r="A43" s="0" t="s">
        <v>27</v>
      </c>
      <c r="B43" s="0" t="s">
        <v>38</v>
      </c>
      <c r="C43" s="0" t="s">
        <v>29</v>
      </c>
      <c r="D43" s="0" t="s">
        <v>30</v>
      </c>
      <c r="E43" s="9" t="n">
        <v>37193</v>
      </c>
      <c r="F43" s="0" t="s">
        <v>31</v>
      </c>
      <c r="G43" s="9" t="n">
        <v>37196</v>
      </c>
      <c r="H43" s="9" t="n">
        <v>37226</v>
      </c>
      <c r="I43" s="1" t="n">
        <v>4500</v>
      </c>
      <c r="J43" s="2" t="n">
        <v>2.7925</v>
      </c>
      <c r="K43" s="3" t="n">
        <f aca="false">I43*J43</f>
        <v>12566.25</v>
      </c>
    </row>
    <row r="44" customFormat="false" ht="14.65" hidden="false" customHeight="false" outlineLevel="0" collapsed="false">
      <c r="A44" s="0" t="s">
        <v>27</v>
      </c>
      <c r="B44" s="0" t="s">
        <v>22</v>
      </c>
      <c r="C44" s="0" t="s">
        <v>29</v>
      </c>
      <c r="D44" s="0" t="s">
        <v>30</v>
      </c>
      <c r="E44" s="9" t="n">
        <v>37193</v>
      </c>
      <c r="F44" s="0" t="s">
        <v>33</v>
      </c>
      <c r="G44" s="9" t="n">
        <v>37196</v>
      </c>
      <c r="H44" s="9" t="n">
        <v>37226</v>
      </c>
      <c r="I44" s="1" t="n">
        <v>10000</v>
      </c>
      <c r="J44" s="2" t="n">
        <v>2.765</v>
      </c>
      <c r="K44" s="3" t="n">
        <f aca="false">I44*J44</f>
        <v>27650</v>
      </c>
    </row>
    <row r="45" customFormat="false" ht="14.65" hidden="false" customHeight="false" outlineLevel="0" collapsed="false">
      <c r="A45" s="0" t="s">
        <v>27</v>
      </c>
      <c r="B45" s="0" t="s">
        <v>22</v>
      </c>
      <c r="C45" s="0" t="s">
        <v>29</v>
      </c>
      <c r="D45" s="0" t="s">
        <v>30</v>
      </c>
      <c r="E45" s="9" t="n">
        <v>37193</v>
      </c>
      <c r="F45" s="0" t="s">
        <v>33</v>
      </c>
      <c r="G45" s="9" t="n">
        <v>37196</v>
      </c>
      <c r="H45" s="9" t="n">
        <v>37226</v>
      </c>
      <c r="I45" s="1" t="n">
        <v>10000</v>
      </c>
      <c r="J45" s="2" t="n">
        <v>2.785</v>
      </c>
      <c r="K45" s="3" t="n">
        <f aca="false">I45*J45</f>
        <v>27850</v>
      </c>
    </row>
    <row r="46" customFormat="false" ht="14.65" hidden="false" customHeight="false" outlineLevel="0" collapsed="false">
      <c r="A46" s="0" t="s">
        <v>27</v>
      </c>
      <c r="B46" s="0" t="s">
        <v>32</v>
      </c>
      <c r="C46" s="0" t="s">
        <v>29</v>
      </c>
      <c r="D46" s="0" t="s">
        <v>30</v>
      </c>
      <c r="E46" s="9" t="n">
        <v>37193</v>
      </c>
      <c r="F46" s="0" t="s">
        <v>33</v>
      </c>
      <c r="G46" s="9" t="n">
        <v>37196</v>
      </c>
      <c r="H46" s="9" t="n">
        <v>37226</v>
      </c>
      <c r="I46" s="1" t="n">
        <v>10000</v>
      </c>
      <c r="J46" s="2" t="n">
        <v>2.8025</v>
      </c>
      <c r="K46" s="3" t="n">
        <f aca="false">I46*J46</f>
        <v>28025</v>
      </c>
    </row>
    <row r="47" customFormat="false" ht="14.65" hidden="false" customHeight="false" outlineLevel="0" collapsed="false">
      <c r="A47" s="0" t="s">
        <v>27</v>
      </c>
      <c r="B47" s="0" t="s">
        <v>14</v>
      </c>
      <c r="C47" s="0" t="s">
        <v>29</v>
      </c>
      <c r="D47" s="0" t="s">
        <v>30</v>
      </c>
      <c r="E47" s="9" t="n">
        <v>37193</v>
      </c>
      <c r="F47" s="0" t="s">
        <v>31</v>
      </c>
      <c r="G47" s="9" t="n">
        <v>37196</v>
      </c>
      <c r="H47" s="9" t="n">
        <v>37226</v>
      </c>
      <c r="I47" s="1" t="n">
        <v>2500</v>
      </c>
      <c r="J47" s="2" t="n">
        <v>2.8025</v>
      </c>
      <c r="K47" s="3" t="n">
        <f aca="false">I47*J47</f>
        <v>7006.25</v>
      </c>
    </row>
    <row r="48" customFormat="false" ht="14.65" hidden="false" customHeight="false" outlineLevel="0" collapsed="false">
      <c r="A48" s="0" t="s">
        <v>27</v>
      </c>
      <c r="B48" s="0" t="s">
        <v>14</v>
      </c>
      <c r="C48" s="0" t="s">
        <v>29</v>
      </c>
      <c r="D48" s="0" t="s">
        <v>30</v>
      </c>
      <c r="E48" s="9" t="n">
        <v>37193</v>
      </c>
      <c r="F48" s="0" t="s">
        <v>31</v>
      </c>
      <c r="G48" s="9" t="n">
        <v>37196</v>
      </c>
      <c r="H48" s="9" t="n">
        <v>37226</v>
      </c>
      <c r="I48" s="1" t="n">
        <v>2500</v>
      </c>
      <c r="J48" s="2" t="n">
        <v>2.845</v>
      </c>
      <c r="K48" s="3" t="n">
        <f aca="false">I48*J48</f>
        <v>7112.5</v>
      </c>
    </row>
    <row r="49" customFormat="false" ht="14.65" hidden="false" customHeight="false" outlineLevel="0" collapsed="false">
      <c r="A49" s="0" t="s">
        <v>27</v>
      </c>
      <c r="B49" s="0" t="s">
        <v>22</v>
      </c>
      <c r="C49" s="0" t="s">
        <v>29</v>
      </c>
      <c r="D49" s="0" t="s">
        <v>30</v>
      </c>
      <c r="E49" s="9" t="n">
        <v>37193</v>
      </c>
      <c r="F49" s="0" t="s">
        <v>33</v>
      </c>
      <c r="G49" s="9" t="n">
        <v>37196</v>
      </c>
      <c r="H49" s="9" t="n">
        <v>37226</v>
      </c>
      <c r="I49" s="1" t="n">
        <v>5000</v>
      </c>
      <c r="J49" s="2" t="n">
        <v>2.8</v>
      </c>
      <c r="K49" s="3" t="n">
        <f aca="false">I49*J49</f>
        <v>14000</v>
      </c>
    </row>
    <row r="50" customFormat="false" ht="14.65" hidden="false" customHeight="false" outlineLevel="0" collapsed="false">
      <c r="A50" s="0" t="s">
        <v>27</v>
      </c>
      <c r="B50" s="0" t="s">
        <v>39</v>
      </c>
      <c r="C50" s="0" t="s">
        <v>29</v>
      </c>
      <c r="D50" s="0" t="s">
        <v>40</v>
      </c>
      <c r="E50" s="9" t="n">
        <v>37190</v>
      </c>
      <c r="F50" s="0" t="s">
        <v>41</v>
      </c>
      <c r="G50" s="9" t="n">
        <v>37196</v>
      </c>
      <c r="H50" s="9" t="n">
        <v>37226</v>
      </c>
      <c r="I50" s="1" t="n">
        <v>5000</v>
      </c>
      <c r="J50" s="2" t="n">
        <v>2.62</v>
      </c>
      <c r="K50" s="3" t="n">
        <f aca="false">I50*J50</f>
        <v>13100</v>
      </c>
    </row>
    <row r="51" customFormat="false" ht="14.65" hidden="false" customHeight="false" outlineLevel="0" collapsed="false">
      <c r="A51" s="0" t="s">
        <v>27</v>
      </c>
      <c r="B51" s="0" t="s">
        <v>39</v>
      </c>
      <c r="C51" s="0" t="s">
        <v>29</v>
      </c>
      <c r="D51" s="0" t="s">
        <v>40</v>
      </c>
      <c r="E51" s="9" t="n">
        <v>37190</v>
      </c>
      <c r="F51" s="0" t="s">
        <v>41</v>
      </c>
      <c r="G51" s="9" t="n">
        <v>37196</v>
      </c>
      <c r="H51" s="9" t="n">
        <v>37226</v>
      </c>
      <c r="I51" s="1" t="n">
        <v>5000</v>
      </c>
      <c r="J51" s="2" t="n">
        <v>2.605</v>
      </c>
      <c r="K51" s="3" t="n">
        <f aca="false">I51*J51</f>
        <v>13025</v>
      </c>
    </row>
    <row r="52" customFormat="false" ht="14.65" hidden="false" customHeight="false" outlineLevel="0" collapsed="false">
      <c r="A52" s="0" t="s">
        <v>27</v>
      </c>
      <c r="B52" s="0" t="s">
        <v>39</v>
      </c>
      <c r="C52" s="0" t="s">
        <v>29</v>
      </c>
      <c r="D52" s="0" t="s">
        <v>40</v>
      </c>
      <c r="E52" s="9" t="n">
        <v>37190</v>
      </c>
      <c r="F52" s="0" t="s">
        <v>41</v>
      </c>
      <c r="G52" s="9" t="n">
        <v>37196</v>
      </c>
      <c r="H52" s="9" t="n">
        <v>37226</v>
      </c>
      <c r="I52" s="1" t="n">
        <v>5000</v>
      </c>
      <c r="J52" s="2" t="n">
        <v>2.605</v>
      </c>
      <c r="K52" s="3" t="n">
        <f aca="false">I52*J52</f>
        <v>13025</v>
      </c>
    </row>
    <row r="53" customFormat="false" ht="14.65" hidden="false" customHeight="false" outlineLevel="0" collapsed="false">
      <c r="A53" s="0" t="s">
        <v>27</v>
      </c>
      <c r="B53" s="0" t="s">
        <v>39</v>
      </c>
      <c r="C53" s="0" t="s">
        <v>29</v>
      </c>
      <c r="D53" s="0" t="s">
        <v>40</v>
      </c>
      <c r="E53" s="9" t="n">
        <v>37190</v>
      </c>
      <c r="F53" s="0" t="s">
        <v>41</v>
      </c>
      <c r="G53" s="9" t="n">
        <v>37196</v>
      </c>
      <c r="H53" s="9" t="n">
        <v>37226</v>
      </c>
      <c r="I53" s="1" t="n">
        <v>5000</v>
      </c>
      <c r="J53" s="2" t="n">
        <v>2.6</v>
      </c>
      <c r="K53" s="3" t="n">
        <f aca="false">I53*J53</f>
        <v>13000</v>
      </c>
    </row>
    <row r="54" customFormat="false" ht="13.5" hidden="false" customHeight="true" outlineLevel="0" collapsed="false">
      <c r="A54" s="0" t="s">
        <v>27</v>
      </c>
      <c r="B54" s="0" t="s">
        <v>39</v>
      </c>
      <c r="C54" s="0" t="s">
        <v>29</v>
      </c>
      <c r="D54" s="0" t="s">
        <v>40</v>
      </c>
      <c r="E54" s="9" t="n">
        <v>37193</v>
      </c>
      <c r="F54" s="0" t="s">
        <v>41</v>
      </c>
      <c r="G54" s="9" t="n">
        <v>37196</v>
      </c>
      <c r="H54" s="9" t="n">
        <v>37226</v>
      </c>
      <c r="I54" s="1" t="n">
        <v>10000</v>
      </c>
      <c r="J54" s="2" t="n">
        <v>2.81</v>
      </c>
      <c r="K54" s="3" t="n">
        <f aca="false">I54*J54</f>
        <v>28100</v>
      </c>
    </row>
    <row r="55" customFormat="false" ht="14.65" hidden="false" customHeight="false" outlineLevel="0" collapsed="false">
      <c r="A55" s="10" t="s">
        <v>27</v>
      </c>
      <c r="B55" s="10" t="s">
        <v>42</v>
      </c>
      <c r="C55" s="10" t="s">
        <v>29</v>
      </c>
      <c r="D55" s="10" t="s">
        <v>40</v>
      </c>
      <c r="E55" s="11" t="n">
        <v>37193</v>
      </c>
      <c r="F55" s="10" t="s">
        <v>41</v>
      </c>
      <c r="G55" s="11" t="n">
        <v>37196</v>
      </c>
      <c r="H55" s="11" t="n">
        <v>37226</v>
      </c>
      <c r="I55" s="12" t="n">
        <v>6000</v>
      </c>
      <c r="J55" s="13" t="n">
        <v>2.785</v>
      </c>
      <c r="K55" s="14" t="n">
        <f aca="false">I55*J55</f>
        <v>16710</v>
      </c>
    </row>
    <row r="56" customFormat="false" ht="14.65" hidden="false" customHeight="false" outlineLevel="0" collapsed="false">
      <c r="B56" s="15" t="s">
        <v>26</v>
      </c>
      <c r="C56" s="16" t="n">
        <f aca="false">K56/I56</f>
        <v>2.69534047919294</v>
      </c>
      <c r="E56" s="9"/>
      <c r="G56" s="9"/>
      <c r="H56" s="9"/>
      <c r="I56" s="1" t="n">
        <f aca="false">SUM(I21:I55)</f>
        <v>237900</v>
      </c>
      <c r="K56" s="3" t="n">
        <f aca="false">SUM(K21:K55)</f>
        <v>641221.5</v>
      </c>
    </row>
    <row r="57" customFormat="false" ht="14.65" hidden="false" customHeight="false" outlineLevel="0" collapsed="false">
      <c r="E57" s="9"/>
      <c r="G57" s="9"/>
      <c r="H57" s="9"/>
    </row>
    <row r="58" customFormat="false" ht="14.65" hidden="false" customHeight="false" outlineLevel="0" collapsed="false">
      <c r="A58" s="0" t="s">
        <v>43</v>
      </c>
      <c r="B58" s="0" t="s">
        <v>44</v>
      </c>
      <c r="C58" s="0" t="s">
        <v>29</v>
      </c>
      <c r="D58" s="0" t="s">
        <v>45</v>
      </c>
      <c r="E58" s="9" t="n">
        <v>37189</v>
      </c>
      <c r="F58" s="0" t="s">
        <v>46</v>
      </c>
      <c r="G58" s="9" t="n">
        <v>37196</v>
      </c>
      <c r="H58" s="9" t="n">
        <v>37226</v>
      </c>
      <c r="I58" s="1" t="n">
        <v>10000</v>
      </c>
      <c r="J58" s="2" t="n">
        <v>2.695</v>
      </c>
      <c r="K58" s="3" t="n">
        <f aca="false">I58*J58</f>
        <v>26950</v>
      </c>
    </row>
    <row r="59" customFormat="false" ht="14.65" hidden="false" customHeight="false" outlineLevel="0" collapsed="false">
      <c r="A59" s="0" t="s">
        <v>43</v>
      </c>
      <c r="B59" s="0" t="s">
        <v>44</v>
      </c>
      <c r="C59" s="0" t="s">
        <v>29</v>
      </c>
      <c r="D59" s="0" t="s">
        <v>45</v>
      </c>
      <c r="E59" s="9" t="n">
        <v>37189</v>
      </c>
      <c r="F59" s="0" t="s">
        <v>46</v>
      </c>
      <c r="G59" s="9" t="n">
        <v>37196</v>
      </c>
      <c r="H59" s="9" t="n">
        <v>37226</v>
      </c>
      <c r="I59" s="1" t="n">
        <v>10000</v>
      </c>
      <c r="J59" s="2" t="n">
        <v>2.69</v>
      </c>
      <c r="K59" s="3" t="n">
        <f aca="false">I59*J59</f>
        <v>26900</v>
      </c>
    </row>
    <row r="60" customFormat="false" ht="14.65" hidden="false" customHeight="false" outlineLevel="0" collapsed="false">
      <c r="A60" s="0" t="s">
        <v>43</v>
      </c>
      <c r="B60" s="0" t="s">
        <v>34</v>
      </c>
      <c r="C60" s="0" t="s">
        <v>29</v>
      </c>
      <c r="D60" s="0" t="s">
        <v>45</v>
      </c>
      <c r="E60" s="9" t="n">
        <v>37193</v>
      </c>
      <c r="F60" s="0" t="s">
        <v>46</v>
      </c>
      <c r="G60" s="9" t="n">
        <v>37196</v>
      </c>
      <c r="H60" s="9" t="n">
        <v>37226</v>
      </c>
      <c r="I60" s="1" t="n">
        <v>10000</v>
      </c>
      <c r="J60" s="2" t="n">
        <v>2.925</v>
      </c>
      <c r="K60" s="3" t="n">
        <f aca="false">I60*J60</f>
        <v>29250</v>
      </c>
    </row>
    <row r="61" customFormat="false" ht="14.65" hidden="false" customHeight="false" outlineLevel="0" collapsed="false">
      <c r="A61" s="0" t="s">
        <v>43</v>
      </c>
      <c r="B61" s="0" t="s">
        <v>44</v>
      </c>
      <c r="C61" s="0" t="s">
        <v>29</v>
      </c>
      <c r="D61" s="0" t="s">
        <v>45</v>
      </c>
      <c r="E61" s="9" t="n">
        <v>37189</v>
      </c>
      <c r="F61" s="0" t="s">
        <v>46</v>
      </c>
      <c r="G61" s="9" t="n">
        <v>37196</v>
      </c>
      <c r="H61" s="9" t="n">
        <v>37226</v>
      </c>
      <c r="I61" s="1" t="n">
        <v>10000</v>
      </c>
      <c r="J61" s="2" t="n">
        <v>2.7</v>
      </c>
      <c r="K61" s="3" t="n">
        <f aca="false">I61*J61</f>
        <v>27000</v>
      </c>
    </row>
    <row r="62" customFormat="false" ht="14.65" hidden="false" customHeight="false" outlineLevel="0" collapsed="false">
      <c r="A62" s="0" t="s">
        <v>43</v>
      </c>
      <c r="B62" s="0" t="s">
        <v>42</v>
      </c>
      <c r="C62" s="0" t="s">
        <v>29</v>
      </c>
      <c r="D62" s="0" t="s">
        <v>45</v>
      </c>
      <c r="E62" s="9" t="n">
        <v>37190</v>
      </c>
      <c r="F62" s="0" t="s">
        <v>46</v>
      </c>
      <c r="G62" s="9" t="n">
        <v>37196</v>
      </c>
      <c r="H62" s="9" t="n">
        <v>37226</v>
      </c>
      <c r="I62" s="1" t="n">
        <v>5000</v>
      </c>
      <c r="J62" s="2" t="n">
        <v>2.765</v>
      </c>
      <c r="K62" s="3" t="n">
        <f aca="false">I62*J62</f>
        <v>13825</v>
      </c>
    </row>
    <row r="63" customFormat="false" ht="14.65" hidden="false" customHeight="false" outlineLevel="0" collapsed="false">
      <c r="A63" s="0" t="s">
        <v>43</v>
      </c>
      <c r="B63" s="0" t="s">
        <v>22</v>
      </c>
      <c r="C63" s="0" t="s">
        <v>29</v>
      </c>
      <c r="D63" s="0" t="s">
        <v>45</v>
      </c>
      <c r="E63" s="9" t="n">
        <v>37189</v>
      </c>
      <c r="F63" s="0" t="s">
        <v>46</v>
      </c>
      <c r="G63" s="9" t="n">
        <v>37196</v>
      </c>
      <c r="H63" s="9" t="n">
        <v>37226</v>
      </c>
      <c r="I63" s="1" t="n">
        <v>10000</v>
      </c>
      <c r="J63" s="2" t="n">
        <v>2.7</v>
      </c>
      <c r="K63" s="3" t="n">
        <f aca="false">I63*J63</f>
        <v>27000</v>
      </c>
    </row>
    <row r="64" customFormat="false" ht="14.65" hidden="false" customHeight="false" outlineLevel="0" collapsed="false">
      <c r="A64" s="0" t="s">
        <v>43</v>
      </c>
      <c r="B64" s="0" t="s">
        <v>34</v>
      </c>
      <c r="C64" s="0" t="s">
        <v>29</v>
      </c>
      <c r="D64" s="0" t="s">
        <v>45</v>
      </c>
      <c r="E64" s="9" t="n">
        <v>37189</v>
      </c>
      <c r="F64" s="0" t="s">
        <v>46</v>
      </c>
      <c r="G64" s="9" t="n">
        <v>37196</v>
      </c>
      <c r="H64" s="9" t="n">
        <v>37226</v>
      </c>
      <c r="I64" s="1" t="n">
        <v>10000</v>
      </c>
      <c r="J64" s="2" t="n">
        <v>2.7</v>
      </c>
      <c r="K64" s="3" t="n">
        <f aca="false">I64*J64</f>
        <v>27000</v>
      </c>
    </row>
    <row r="65" customFormat="false" ht="14.65" hidden="false" customHeight="false" outlineLevel="0" collapsed="false">
      <c r="A65" s="0" t="s">
        <v>43</v>
      </c>
      <c r="B65" s="0" t="s">
        <v>34</v>
      </c>
      <c r="C65" s="0" t="s">
        <v>29</v>
      </c>
      <c r="D65" s="0" t="s">
        <v>45</v>
      </c>
      <c r="E65" s="9" t="n">
        <v>37189</v>
      </c>
      <c r="F65" s="0" t="s">
        <v>46</v>
      </c>
      <c r="G65" s="9" t="n">
        <v>37196</v>
      </c>
      <c r="H65" s="9" t="n">
        <v>37226</v>
      </c>
      <c r="I65" s="1" t="n">
        <v>10000</v>
      </c>
      <c r="J65" s="2" t="n">
        <v>2.695</v>
      </c>
      <c r="K65" s="3" t="n">
        <f aca="false">I65*J65</f>
        <v>26950</v>
      </c>
    </row>
    <row r="66" customFormat="false" ht="14.65" hidden="false" customHeight="false" outlineLevel="0" collapsed="false">
      <c r="A66" s="0" t="s">
        <v>43</v>
      </c>
      <c r="B66" s="0" t="s">
        <v>32</v>
      </c>
      <c r="C66" s="0" t="s">
        <v>29</v>
      </c>
      <c r="D66" s="0" t="s">
        <v>45</v>
      </c>
      <c r="E66" s="9" t="n">
        <v>37190</v>
      </c>
      <c r="F66" s="0" t="s">
        <v>46</v>
      </c>
      <c r="G66" s="9" t="n">
        <v>37196</v>
      </c>
      <c r="H66" s="9" t="n">
        <v>37226</v>
      </c>
      <c r="I66" s="1" t="n">
        <v>10000</v>
      </c>
      <c r="J66" s="2" t="n">
        <v>2.76</v>
      </c>
      <c r="K66" s="3" t="n">
        <f aca="false">I66*J66</f>
        <v>27600</v>
      </c>
    </row>
    <row r="67" customFormat="false" ht="14.65" hidden="false" customHeight="false" outlineLevel="0" collapsed="false">
      <c r="A67" s="0" t="s">
        <v>43</v>
      </c>
      <c r="B67" s="0" t="s">
        <v>44</v>
      </c>
      <c r="C67" s="0" t="s">
        <v>29</v>
      </c>
      <c r="D67" s="0" t="s">
        <v>45</v>
      </c>
      <c r="E67" s="9" t="n">
        <v>37189</v>
      </c>
      <c r="F67" s="0" t="s">
        <v>46</v>
      </c>
      <c r="G67" s="9" t="n">
        <v>37196</v>
      </c>
      <c r="H67" s="9" t="n">
        <v>37226</v>
      </c>
      <c r="I67" s="1" t="n">
        <v>10000</v>
      </c>
      <c r="J67" s="2" t="n">
        <v>2.69</v>
      </c>
      <c r="K67" s="3" t="n">
        <f aca="false">I67*J67</f>
        <v>26900</v>
      </c>
    </row>
    <row r="68" customFormat="false" ht="14.65" hidden="false" customHeight="false" outlineLevel="0" collapsed="false">
      <c r="A68" s="0" t="s">
        <v>43</v>
      </c>
      <c r="B68" s="0" t="s">
        <v>22</v>
      </c>
      <c r="C68" s="0" t="s">
        <v>29</v>
      </c>
      <c r="D68" s="0" t="s">
        <v>45</v>
      </c>
      <c r="E68" s="9" t="n">
        <v>37189</v>
      </c>
      <c r="F68" s="0" t="s">
        <v>46</v>
      </c>
      <c r="G68" s="9" t="n">
        <v>37196</v>
      </c>
      <c r="H68" s="9" t="n">
        <v>37226</v>
      </c>
      <c r="I68" s="1" t="n">
        <v>10000</v>
      </c>
      <c r="J68" s="2" t="n">
        <v>2.69</v>
      </c>
      <c r="K68" s="3" t="n">
        <f aca="false">I68*J68</f>
        <v>26900</v>
      </c>
    </row>
    <row r="69" customFormat="false" ht="14.65" hidden="false" customHeight="false" outlineLevel="0" collapsed="false">
      <c r="A69" s="0" t="s">
        <v>43</v>
      </c>
      <c r="B69" s="0" t="s">
        <v>44</v>
      </c>
      <c r="C69" s="0" t="s">
        <v>29</v>
      </c>
      <c r="D69" s="0" t="s">
        <v>45</v>
      </c>
      <c r="E69" s="9" t="n">
        <v>37189</v>
      </c>
      <c r="F69" s="0" t="s">
        <v>46</v>
      </c>
      <c r="G69" s="9" t="n">
        <v>37196</v>
      </c>
      <c r="H69" s="9" t="n">
        <v>37226</v>
      </c>
      <c r="I69" s="1" t="n">
        <v>10000</v>
      </c>
      <c r="J69" s="2" t="n">
        <v>2.7</v>
      </c>
      <c r="K69" s="3" t="n">
        <f aca="false">I69*J69</f>
        <v>27000</v>
      </c>
    </row>
    <row r="70" customFormat="false" ht="14.65" hidden="false" customHeight="false" outlineLevel="0" collapsed="false">
      <c r="A70" s="0" t="s">
        <v>43</v>
      </c>
      <c r="B70" s="0" t="s">
        <v>47</v>
      </c>
      <c r="C70" s="0" t="s">
        <v>29</v>
      </c>
      <c r="D70" s="0" t="s">
        <v>45</v>
      </c>
      <c r="E70" s="9" t="n">
        <v>37189</v>
      </c>
      <c r="F70" s="0" t="s">
        <v>46</v>
      </c>
      <c r="G70" s="9" t="n">
        <v>37196</v>
      </c>
      <c r="H70" s="9" t="n">
        <v>37226</v>
      </c>
      <c r="I70" s="1" t="n">
        <v>10000</v>
      </c>
      <c r="J70" s="2" t="n">
        <v>2.755</v>
      </c>
      <c r="K70" s="3" t="n">
        <f aca="false">I70*J70</f>
        <v>27550</v>
      </c>
    </row>
    <row r="71" customFormat="false" ht="14.65" hidden="false" customHeight="false" outlineLevel="0" collapsed="false">
      <c r="A71" s="0" t="s">
        <v>43</v>
      </c>
      <c r="B71" s="0" t="s">
        <v>32</v>
      </c>
      <c r="C71" s="0" t="s">
        <v>29</v>
      </c>
      <c r="D71" s="0" t="s">
        <v>45</v>
      </c>
      <c r="E71" s="9" t="n">
        <v>37190</v>
      </c>
      <c r="F71" s="0" t="s">
        <v>46</v>
      </c>
      <c r="G71" s="9" t="n">
        <v>37196</v>
      </c>
      <c r="H71" s="9" t="n">
        <v>37226</v>
      </c>
      <c r="I71" s="1" t="n">
        <v>10000</v>
      </c>
      <c r="J71" s="2" t="n">
        <v>2.765</v>
      </c>
      <c r="K71" s="3" t="n">
        <f aca="false">I71*J71</f>
        <v>27650</v>
      </c>
    </row>
    <row r="72" customFormat="false" ht="14.65" hidden="false" customHeight="false" outlineLevel="0" collapsed="false">
      <c r="A72" s="0" t="s">
        <v>43</v>
      </c>
      <c r="B72" s="0" t="s">
        <v>22</v>
      </c>
      <c r="C72" s="0" t="s">
        <v>29</v>
      </c>
      <c r="D72" s="0" t="s">
        <v>45</v>
      </c>
      <c r="E72" s="9" t="n">
        <v>37189</v>
      </c>
      <c r="F72" s="0" t="s">
        <v>46</v>
      </c>
      <c r="G72" s="9" t="n">
        <v>37196</v>
      </c>
      <c r="H72" s="9" t="n">
        <v>37226</v>
      </c>
      <c r="I72" s="1" t="n">
        <v>10000</v>
      </c>
      <c r="J72" s="2" t="n">
        <v>2.695</v>
      </c>
      <c r="K72" s="3" t="n">
        <f aca="false">I72*J72</f>
        <v>26950</v>
      </c>
    </row>
    <row r="73" customFormat="false" ht="14.65" hidden="false" customHeight="false" outlineLevel="0" collapsed="false">
      <c r="A73" s="0" t="s">
        <v>43</v>
      </c>
      <c r="B73" s="0" t="s">
        <v>44</v>
      </c>
      <c r="C73" s="0" t="s">
        <v>29</v>
      </c>
      <c r="D73" s="0" t="s">
        <v>45</v>
      </c>
      <c r="E73" s="9" t="n">
        <v>37189</v>
      </c>
      <c r="F73" s="0" t="s">
        <v>46</v>
      </c>
      <c r="G73" s="9" t="n">
        <v>37196</v>
      </c>
      <c r="H73" s="9" t="n">
        <v>37226</v>
      </c>
      <c r="I73" s="1" t="n">
        <v>10000</v>
      </c>
      <c r="J73" s="2" t="n">
        <v>2.775</v>
      </c>
      <c r="K73" s="3" t="n">
        <f aca="false">I73*J73</f>
        <v>27750</v>
      </c>
    </row>
    <row r="74" customFormat="false" ht="14.65" hidden="false" customHeight="false" outlineLevel="0" collapsed="false">
      <c r="A74" s="0" t="s">
        <v>43</v>
      </c>
      <c r="B74" s="0" t="s">
        <v>44</v>
      </c>
      <c r="C74" s="0" t="s">
        <v>29</v>
      </c>
      <c r="D74" s="0" t="s">
        <v>45</v>
      </c>
      <c r="E74" s="9" t="n">
        <v>37189</v>
      </c>
      <c r="F74" s="0" t="s">
        <v>46</v>
      </c>
      <c r="G74" s="9" t="n">
        <v>37196</v>
      </c>
      <c r="H74" s="9" t="n">
        <v>37226</v>
      </c>
      <c r="I74" s="1" t="n">
        <v>10000</v>
      </c>
      <c r="J74" s="2" t="n">
        <v>2.72</v>
      </c>
      <c r="K74" s="3" t="n">
        <f aca="false">I74*J74</f>
        <v>27200</v>
      </c>
    </row>
    <row r="75" customFormat="false" ht="14.65" hidden="false" customHeight="false" outlineLevel="0" collapsed="false">
      <c r="A75" s="0" t="s">
        <v>43</v>
      </c>
      <c r="B75" s="0" t="s">
        <v>44</v>
      </c>
      <c r="C75" s="0" t="s">
        <v>29</v>
      </c>
      <c r="D75" s="0" t="s">
        <v>45</v>
      </c>
      <c r="E75" s="9" t="n">
        <v>37189</v>
      </c>
      <c r="F75" s="0" t="s">
        <v>46</v>
      </c>
      <c r="G75" s="9" t="n">
        <v>37196</v>
      </c>
      <c r="H75" s="9" t="n">
        <v>37226</v>
      </c>
      <c r="I75" s="1" t="n">
        <v>10000</v>
      </c>
      <c r="J75" s="2" t="n">
        <v>2.695</v>
      </c>
      <c r="K75" s="3" t="n">
        <f aca="false">I75*J75</f>
        <v>26950</v>
      </c>
    </row>
    <row r="76" customFormat="false" ht="14.65" hidden="false" customHeight="false" outlineLevel="0" collapsed="false">
      <c r="A76" s="0" t="s">
        <v>43</v>
      </c>
      <c r="B76" s="0" t="s">
        <v>44</v>
      </c>
      <c r="C76" s="0" t="s">
        <v>29</v>
      </c>
      <c r="D76" s="0" t="s">
        <v>45</v>
      </c>
      <c r="E76" s="9" t="n">
        <v>37189</v>
      </c>
      <c r="F76" s="0" t="s">
        <v>46</v>
      </c>
      <c r="G76" s="9" t="n">
        <v>37196</v>
      </c>
      <c r="H76" s="9" t="n">
        <v>37226</v>
      </c>
      <c r="I76" s="1" t="n">
        <v>10000</v>
      </c>
      <c r="J76" s="2" t="n">
        <v>2.69</v>
      </c>
      <c r="K76" s="3" t="n">
        <f aca="false">I76*J76</f>
        <v>26900</v>
      </c>
    </row>
    <row r="77" customFormat="false" ht="14.65" hidden="false" customHeight="false" outlineLevel="0" collapsed="false">
      <c r="A77" s="0" t="s">
        <v>43</v>
      </c>
      <c r="B77" s="0" t="s">
        <v>44</v>
      </c>
      <c r="C77" s="0" t="s">
        <v>29</v>
      </c>
      <c r="D77" s="0" t="s">
        <v>45</v>
      </c>
      <c r="E77" s="9" t="n">
        <v>37189</v>
      </c>
      <c r="F77" s="0" t="s">
        <v>46</v>
      </c>
      <c r="G77" s="9" t="n">
        <v>37196</v>
      </c>
      <c r="H77" s="9" t="n">
        <v>37226</v>
      </c>
      <c r="I77" s="1" t="n">
        <v>10000</v>
      </c>
      <c r="J77" s="2" t="n">
        <v>2.645</v>
      </c>
      <c r="K77" s="3" t="n">
        <f aca="false">I77*J77</f>
        <v>26450</v>
      </c>
    </row>
    <row r="78" customFormat="false" ht="14.65" hidden="false" customHeight="false" outlineLevel="0" collapsed="false">
      <c r="A78" s="0" t="s">
        <v>43</v>
      </c>
      <c r="B78" s="0" t="s">
        <v>44</v>
      </c>
      <c r="C78" s="0" t="s">
        <v>29</v>
      </c>
      <c r="D78" s="0" t="s">
        <v>45</v>
      </c>
      <c r="E78" s="9" t="n">
        <v>37189</v>
      </c>
      <c r="F78" s="0" t="s">
        <v>46</v>
      </c>
      <c r="G78" s="9" t="n">
        <v>37196</v>
      </c>
      <c r="H78" s="9" t="n">
        <v>37226</v>
      </c>
      <c r="I78" s="1" t="n">
        <v>10000</v>
      </c>
      <c r="J78" s="2" t="n">
        <v>2.645</v>
      </c>
      <c r="K78" s="3" t="n">
        <f aca="false">I78*J78</f>
        <v>26450</v>
      </c>
    </row>
    <row r="79" customFormat="false" ht="14.65" hidden="false" customHeight="false" outlineLevel="0" collapsed="false">
      <c r="A79" s="0" t="s">
        <v>43</v>
      </c>
      <c r="B79" s="0" t="s">
        <v>22</v>
      </c>
      <c r="C79" s="0" t="s">
        <v>29</v>
      </c>
      <c r="D79" s="0" t="s">
        <v>45</v>
      </c>
      <c r="E79" s="9" t="n">
        <v>37189</v>
      </c>
      <c r="F79" s="0" t="s">
        <v>46</v>
      </c>
      <c r="G79" s="9" t="n">
        <v>37196</v>
      </c>
      <c r="H79" s="9" t="n">
        <v>37226</v>
      </c>
      <c r="I79" s="1" t="n">
        <v>10000</v>
      </c>
      <c r="J79" s="2" t="n">
        <v>2.69</v>
      </c>
      <c r="K79" s="3" t="n">
        <f aca="false">I79*J79</f>
        <v>26900</v>
      </c>
    </row>
    <row r="80" customFormat="false" ht="14.65" hidden="false" customHeight="false" outlineLevel="0" collapsed="false">
      <c r="A80" s="0" t="s">
        <v>43</v>
      </c>
      <c r="B80" s="0" t="s">
        <v>44</v>
      </c>
      <c r="C80" s="0" t="s">
        <v>29</v>
      </c>
      <c r="D80" s="0" t="s">
        <v>45</v>
      </c>
      <c r="E80" s="9" t="n">
        <v>37189</v>
      </c>
      <c r="F80" s="0" t="s">
        <v>46</v>
      </c>
      <c r="G80" s="9" t="n">
        <v>37196</v>
      </c>
      <c r="H80" s="9" t="n">
        <v>37226</v>
      </c>
      <c r="I80" s="1" t="n">
        <v>10000</v>
      </c>
      <c r="J80" s="2" t="n">
        <v>2.675</v>
      </c>
      <c r="K80" s="3" t="n">
        <f aca="false">I80*J80</f>
        <v>26750</v>
      </c>
    </row>
    <row r="81" customFormat="false" ht="14.65" hidden="false" customHeight="false" outlineLevel="0" collapsed="false">
      <c r="A81" s="0" t="s">
        <v>43</v>
      </c>
      <c r="B81" s="0" t="s">
        <v>21</v>
      </c>
      <c r="C81" s="0" t="s">
        <v>29</v>
      </c>
      <c r="D81" s="0" t="s">
        <v>45</v>
      </c>
      <c r="E81" s="9" t="n">
        <v>37189</v>
      </c>
      <c r="F81" s="0" t="s">
        <v>46</v>
      </c>
      <c r="G81" s="9" t="n">
        <v>37196</v>
      </c>
      <c r="H81" s="9" t="n">
        <v>37226</v>
      </c>
      <c r="I81" s="1" t="n">
        <v>10000</v>
      </c>
      <c r="J81" s="2" t="n">
        <v>2.67</v>
      </c>
      <c r="K81" s="3" t="n">
        <f aca="false">I81*J81</f>
        <v>26700</v>
      </c>
    </row>
    <row r="82" customFormat="false" ht="14.65" hidden="false" customHeight="false" outlineLevel="0" collapsed="false">
      <c r="A82" s="0" t="s">
        <v>43</v>
      </c>
      <c r="B82" s="0" t="s">
        <v>21</v>
      </c>
      <c r="C82" s="0" t="s">
        <v>29</v>
      </c>
      <c r="D82" s="0" t="s">
        <v>45</v>
      </c>
      <c r="E82" s="9" t="n">
        <v>37189</v>
      </c>
      <c r="F82" s="0" t="s">
        <v>46</v>
      </c>
      <c r="G82" s="9" t="n">
        <v>37196</v>
      </c>
      <c r="H82" s="9" t="n">
        <v>37226</v>
      </c>
      <c r="I82" s="1" t="n">
        <v>10000</v>
      </c>
      <c r="J82" s="2" t="n">
        <v>2.695</v>
      </c>
      <c r="K82" s="3" t="n">
        <f aca="false">I82*J82</f>
        <v>26950</v>
      </c>
    </row>
    <row r="83" customFormat="false" ht="14.65" hidden="false" customHeight="false" outlineLevel="0" collapsed="false">
      <c r="A83" s="0" t="s">
        <v>43</v>
      </c>
      <c r="B83" s="0" t="s">
        <v>47</v>
      </c>
      <c r="C83" s="0" t="s">
        <v>29</v>
      </c>
      <c r="D83" s="0" t="s">
        <v>45</v>
      </c>
      <c r="E83" s="9" t="n">
        <v>37189</v>
      </c>
      <c r="F83" s="0" t="s">
        <v>46</v>
      </c>
      <c r="G83" s="9" t="n">
        <v>37196</v>
      </c>
      <c r="H83" s="9" t="n">
        <v>37226</v>
      </c>
      <c r="I83" s="1" t="n">
        <v>10000</v>
      </c>
      <c r="J83" s="2" t="n">
        <v>2.69</v>
      </c>
      <c r="K83" s="3" t="n">
        <f aca="false">I83*J83</f>
        <v>26900</v>
      </c>
    </row>
    <row r="84" customFormat="false" ht="14.65" hidden="false" customHeight="false" outlineLevel="0" collapsed="false">
      <c r="A84" s="0" t="s">
        <v>43</v>
      </c>
      <c r="B84" s="0" t="s">
        <v>32</v>
      </c>
      <c r="C84" s="0" t="s">
        <v>29</v>
      </c>
      <c r="D84" s="0" t="s">
        <v>45</v>
      </c>
      <c r="E84" s="9" t="n">
        <v>37189</v>
      </c>
      <c r="F84" s="0" t="s">
        <v>46</v>
      </c>
      <c r="G84" s="9" t="n">
        <v>37196</v>
      </c>
      <c r="H84" s="9" t="n">
        <v>37226</v>
      </c>
      <c r="I84" s="1" t="n">
        <v>10000</v>
      </c>
      <c r="J84" s="2" t="n">
        <v>2.69</v>
      </c>
      <c r="K84" s="3" t="n">
        <f aca="false">I84*J84</f>
        <v>26900</v>
      </c>
    </row>
    <row r="85" customFormat="false" ht="14.65" hidden="false" customHeight="false" outlineLevel="0" collapsed="false">
      <c r="A85" s="0" t="s">
        <v>43</v>
      </c>
      <c r="B85" s="0" t="s">
        <v>32</v>
      </c>
      <c r="C85" s="0" t="s">
        <v>29</v>
      </c>
      <c r="D85" s="0" t="s">
        <v>45</v>
      </c>
      <c r="E85" s="9" t="n">
        <v>37190</v>
      </c>
      <c r="F85" s="0" t="s">
        <v>46</v>
      </c>
      <c r="G85" s="9" t="n">
        <v>37196</v>
      </c>
      <c r="H85" s="9" t="n">
        <v>37226</v>
      </c>
      <c r="I85" s="1" t="n">
        <v>10000</v>
      </c>
      <c r="J85" s="2" t="n">
        <v>2.745</v>
      </c>
      <c r="K85" s="3" t="n">
        <f aca="false">I85*J85</f>
        <v>27450</v>
      </c>
    </row>
    <row r="86" customFormat="false" ht="14.65" hidden="false" customHeight="false" outlineLevel="0" collapsed="false">
      <c r="A86" s="0" t="s">
        <v>43</v>
      </c>
      <c r="B86" s="0" t="s">
        <v>22</v>
      </c>
      <c r="C86" s="0" t="s">
        <v>29</v>
      </c>
      <c r="D86" s="0" t="s">
        <v>45</v>
      </c>
      <c r="E86" s="9" t="n">
        <v>37189</v>
      </c>
      <c r="F86" s="0" t="s">
        <v>46</v>
      </c>
      <c r="G86" s="9" t="n">
        <v>37196</v>
      </c>
      <c r="H86" s="9" t="n">
        <v>37226</v>
      </c>
      <c r="I86" s="1" t="n">
        <v>10000</v>
      </c>
      <c r="J86" s="2" t="n">
        <v>2.675</v>
      </c>
      <c r="K86" s="3" t="n">
        <f aca="false">I86*J86</f>
        <v>26750</v>
      </c>
    </row>
    <row r="87" customFormat="false" ht="14.65" hidden="false" customHeight="false" outlineLevel="0" collapsed="false">
      <c r="A87" s="0" t="s">
        <v>43</v>
      </c>
      <c r="B87" s="0" t="s">
        <v>22</v>
      </c>
      <c r="C87" s="0" t="s">
        <v>29</v>
      </c>
      <c r="D87" s="0" t="s">
        <v>45</v>
      </c>
      <c r="E87" s="9" t="n">
        <v>37190</v>
      </c>
      <c r="F87" s="0" t="s">
        <v>46</v>
      </c>
      <c r="G87" s="9" t="n">
        <v>37196</v>
      </c>
      <c r="H87" s="9" t="n">
        <v>37226</v>
      </c>
      <c r="I87" s="1" t="n">
        <v>10000</v>
      </c>
      <c r="J87" s="2" t="n">
        <v>2.78</v>
      </c>
      <c r="K87" s="3" t="n">
        <f aca="false">I87*J87</f>
        <v>27800</v>
      </c>
    </row>
    <row r="88" customFormat="false" ht="14.65" hidden="false" customHeight="false" outlineLevel="0" collapsed="false">
      <c r="A88" s="0" t="s">
        <v>43</v>
      </c>
      <c r="B88" s="0" t="s">
        <v>34</v>
      </c>
      <c r="C88" s="0" t="s">
        <v>29</v>
      </c>
      <c r="D88" s="0" t="s">
        <v>45</v>
      </c>
      <c r="E88" s="9" t="n">
        <v>37190</v>
      </c>
      <c r="F88" s="0" t="s">
        <v>46</v>
      </c>
      <c r="G88" s="9" t="n">
        <v>37196</v>
      </c>
      <c r="H88" s="9" t="n">
        <v>37226</v>
      </c>
      <c r="I88" s="1" t="n">
        <v>10000</v>
      </c>
      <c r="J88" s="2" t="n">
        <v>2.78</v>
      </c>
      <c r="K88" s="3" t="n">
        <f aca="false">I88*J88</f>
        <v>27800</v>
      </c>
    </row>
    <row r="89" customFormat="false" ht="14.65" hidden="false" customHeight="false" outlineLevel="0" collapsed="false">
      <c r="A89" s="0" t="s">
        <v>43</v>
      </c>
      <c r="B89" s="0" t="s">
        <v>21</v>
      </c>
      <c r="C89" s="0" t="s">
        <v>29</v>
      </c>
      <c r="D89" s="0" t="s">
        <v>45</v>
      </c>
      <c r="E89" s="9" t="n">
        <v>37193</v>
      </c>
      <c r="F89" s="0" t="s">
        <v>46</v>
      </c>
      <c r="G89" s="9" t="n">
        <v>37196</v>
      </c>
      <c r="H89" s="9" t="n">
        <v>37226</v>
      </c>
      <c r="I89" s="1" t="n">
        <v>5000</v>
      </c>
      <c r="J89" s="2" t="n">
        <v>2.87</v>
      </c>
      <c r="K89" s="3" t="n">
        <f aca="false">I89*J89</f>
        <v>14350</v>
      </c>
    </row>
    <row r="90" customFormat="false" ht="14.65" hidden="false" customHeight="false" outlineLevel="0" collapsed="false">
      <c r="A90" s="0" t="s">
        <v>43</v>
      </c>
      <c r="B90" s="0" t="s">
        <v>48</v>
      </c>
      <c r="C90" s="0" t="s">
        <v>29</v>
      </c>
      <c r="D90" s="0" t="s">
        <v>45</v>
      </c>
      <c r="E90" s="9" t="n">
        <v>37190</v>
      </c>
      <c r="F90" s="0" t="s">
        <v>46</v>
      </c>
      <c r="G90" s="9" t="n">
        <v>37196</v>
      </c>
      <c r="H90" s="9" t="n">
        <v>37226</v>
      </c>
      <c r="I90" s="1" t="n">
        <v>5000</v>
      </c>
      <c r="J90" s="2" t="n">
        <v>2.73</v>
      </c>
      <c r="K90" s="3" t="n">
        <f aca="false">I90*J90</f>
        <v>13650</v>
      </c>
    </row>
    <row r="91" customFormat="false" ht="14.65" hidden="false" customHeight="false" outlineLevel="0" collapsed="false">
      <c r="A91" s="0" t="s">
        <v>43</v>
      </c>
      <c r="B91" s="0" t="s">
        <v>32</v>
      </c>
      <c r="C91" s="0" t="s">
        <v>29</v>
      </c>
      <c r="D91" s="0" t="s">
        <v>45</v>
      </c>
      <c r="E91" s="9" t="n">
        <v>37190</v>
      </c>
      <c r="F91" s="0" t="s">
        <v>46</v>
      </c>
      <c r="G91" s="9" t="n">
        <v>37196</v>
      </c>
      <c r="H91" s="9" t="n">
        <v>37226</v>
      </c>
      <c r="I91" s="1" t="n">
        <v>10000</v>
      </c>
      <c r="J91" s="2" t="n">
        <v>2.76</v>
      </c>
      <c r="K91" s="3" t="n">
        <f aca="false">I91*J91</f>
        <v>27600</v>
      </c>
    </row>
    <row r="92" customFormat="false" ht="14.65" hidden="false" customHeight="false" outlineLevel="0" collapsed="false">
      <c r="A92" s="0" t="s">
        <v>43</v>
      </c>
      <c r="B92" s="0" t="s">
        <v>32</v>
      </c>
      <c r="C92" s="0" t="s">
        <v>29</v>
      </c>
      <c r="D92" s="0" t="s">
        <v>45</v>
      </c>
      <c r="E92" s="9" t="n">
        <v>37190</v>
      </c>
      <c r="F92" s="0" t="s">
        <v>46</v>
      </c>
      <c r="G92" s="9" t="n">
        <v>37196</v>
      </c>
      <c r="H92" s="9" t="n">
        <v>37226</v>
      </c>
      <c r="I92" s="1" t="n">
        <v>10000</v>
      </c>
      <c r="J92" s="2" t="n">
        <v>2.755</v>
      </c>
      <c r="K92" s="3" t="n">
        <f aca="false">I92*J92</f>
        <v>27550</v>
      </c>
    </row>
    <row r="93" customFormat="false" ht="14.65" hidden="false" customHeight="false" outlineLevel="0" collapsed="false">
      <c r="A93" s="0" t="s">
        <v>43</v>
      </c>
      <c r="B93" s="0" t="s">
        <v>22</v>
      </c>
      <c r="C93" s="0" t="s">
        <v>29</v>
      </c>
      <c r="D93" s="0" t="s">
        <v>45</v>
      </c>
      <c r="E93" s="9" t="n">
        <v>37190</v>
      </c>
      <c r="F93" s="0" t="s">
        <v>46</v>
      </c>
      <c r="G93" s="9" t="n">
        <v>37196</v>
      </c>
      <c r="H93" s="9" t="n">
        <v>37226</v>
      </c>
      <c r="I93" s="1" t="n">
        <v>10000</v>
      </c>
      <c r="J93" s="2" t="n">
        <v>2.76</v>
      </c>
      <c r="K93" s="3" t="n">
        <f aca="false">I93*J93</f>
        <v>27600</v>
      </c>
    </row>
    <row r="94" customFormat="false" ht="14.65" hidden="false" customHeight="false" outlineLevel="0" collapsed="false">
      <c r="A94" s="0" t="s">
        <v>43</v>
      </c>
      <c r="B94" s="0" t="s">
        <v>18</v>
      </c>
      <c r="C94" s="0" t="s">
        <v>29</v>
      </c>
      <c r="D94" s="0" t="s">
        <v>45</v>
      </c>
      <c r="E94" s="9" t="n">
        <v>37193</v>
      </c>
      <c r="F94" s="0" t="s">
        <v>46</v>
      </c>
      <c r="G94" s="9" t="n">
        <v>37196</v>
      </c>
      <c r="H94" s="9" t="n">
        <v>37226</v>
      </c>
      <c r="I94" s="1" t="n">
        <v>5000</v>
      </c>
      <c r="J94" s="2" t="n">
        <v>2.875</v>
      </c>
      <c r="K94" s="3" t="n">
        <f aca="false">I94*J94</f>
        <v>14375</v>
      </c>
    </row>
    <row r="95" customFormat="false" ht="14.65" hidden="false" customHeight="false" outlineLevel="0" collapsed="false">
      <c r="A95" s="0" t="s">
        <v>43</v>
      </c>
      <c r="B95" s="0" t="s">
        <v>22</v>
      </c>
      <c r="C95" s="0" t="s">
        <v>29</v>
      </c>
      <c r="D95" s="0" t="s">
        <v>45</v>
      </c>
      <c r="E95" s="9" t="n">
        <v>37190</v>
      </c>
      <c r="F95" s="0" t="s">
        <v>46</v>
      </c>
      <c r="G95" s="9" t="n">
        <v>37196</v>
      </c>
      <c r="H95" s="9" t="n">
        <v>37226</v>
      </c>
      <c r="I95" s="1" t="n">
        <v>10000</v>
      </c>
      <c r="J95" s="2" t="n">
        <v>2.745</v>
      </c>
      <c r="K95" s="3" t="n">
        <f aca="false">I95*J95</f>
        <v>27450</v>
      </c>
    </row>
    <row r="96" customFormat="false" ht="14.65" hidden="false" customHeight="false" outlineLevel="0" collapsed="false">
      <c r="A96" s="0" t="s">
        <v>43</v>
      </c>
      <c r="B96" s="0" t="s">
        <v>49</v>
      </c>
      <c r="C96" s="0" t="s">
        <v>29</v>
      </c>
      <c r="D96" s="0" t="s">
        <v>45</v>
      </c>
      <c r="E96" s="9" t="n">
        <v>37190</v>
      </c>
      <c r="F96" s="0" t="s">
        <v>46</v>
      </c>
      <c r="G96" s="9" t="n">
        <v>37196</v>
      </c>
      <c r="H96" s="9" t="n">
        <v>37226</v>
      </c>
      <c r="I96" s="1" t="n">
        <v>10000</v>
      </c>
      <c r="J96" s="2" t="n">
        <v>2.76</v>
      </c>
      <c r="K96" s="3" t="n">
        <f aca="false">I96*J96</f>
        <v>27600</v>
      </c>
    </row>
    <row r="97" customFormat="false" ht="14.65" hidden="false" customHeight="false" outlineLevel="0" collapsed="false">
      <c r="A97" s="0" t="s">
        <v>43</v>
      </c>
      <c r="B97" s="0" t="s">
        <v>42</v>
      </c>
      <c r="C97" s="0" t="s">
        <v>29</v>
      </c>
      <c r="D97" s="0" t="s">
        <v>45</v>
      </c>
      <c r="E97" s="9" t="n">
        <v>37190</v>
      </c>
      <c r="F97" s="0" t="s">
        <v>46</v>
      </c>
      <c r="G97" s="9" t="n">
        <v>37196</v>
      </c>
      <c r="H97" s="9" t="n">
        <v>37226</v>
      </c>
      <c r="I97" s="1" t="n">
        <v>5000</v>
      </c>
      <c r="J97" s="2" t="n">
        <v>2.77</v>
      </c>
      <c r="K97" s="3" t="n">
        <f aca="false">I97*J97</f>
        <v>13850</v>
      </c>
    </row>
    <row r="98" customFormat="false" ht="14.65" hidden="false" customHeight="false" outlineLevel="0" collapsed="false">
      <c r="A98" s="0" t="s">
        <v>43</v>
      </c>
      <c r="B98" s="0" t="s">
        <v>21</v>
      </c>
      <c r="C98" s="0" t="s">
        <v>29</v>
      </c>
      <c r="D98" s="0" t="s">
        <v>45</v>
      </c>
      <c r="E98" s="9" t="n">
        <v>37193</v>
      </c>
      <c r="F98" s="0" t="s">
        <v>46</v>
      </c>
      <c r="G98" s="9" t="n">
        <v>37196</v>
      </c>
      <c r="H98" s="9" t="n">
        <v>37226</v>
      </c>
      <c r="I98" s="1" t="n">
        <v>5000</v>
      </c>
      <c r="J98" s="2" t="n">
        <v>2.875</v>
      </c>
      <c r="K98" s="3" t="n">
        <f aca="false">I98*J98</f>
        <v>14375</v>
      </c>
    </row>
    <row r="99" customFormat="false" ht="14.65" hidden="false" customHeight="false" outlineLevel="0" collapsed="false">
      <c r="A99" s="0" t="s">
        <v>43</v>
      </c>
      <c r="B99" s="0" t="s">
        <v>50</v>
      </c>
      <c r="C99" s="0" t="s">
        <v>29</v>
      </c>
      <c r="D99" s="0" t="s">
        <v>45</v>
      </c>
      <c r="E99" s="9" t="n">
        <v>37193</v>
      </c>
      <c r="F99" s="0" t="s">
        <v>46</v>
      </c>
      <c r="G99" s="9" t="n">
        <v>37196</v>
      </c>
      <c r="H99" s="9" t="n">
        <v>37226</v>
      </c>
      <c r="I99" s="1" t="n">
        <v>10000</v>
      </c>
      <c r="J99" s="2" t="n">
        <v>2.86</v>
      </c>
      <c r="K99" s="3" t="n">
        <f aca="false">I99*J99</f>
        <v>28600</v>
      </c>
    </row>
    <row r="100" customFormat="false" ht="14.65" hidden="false" customHeight="false" outlineLevel="0" collapsed="false">
      <c r="A100" s="0" t="s">
        <v>43</v>
      </c>
      <c r="B100" s="0" t="s">
        <v>48</v>
      </c>
      <c r="C100" s="0" t="s">
        <v>29</v>
      </c>
      <c r="D100" s="0" t="s">
        <v>45</v>
      </c>
      <c r="E100" s="9" t="n">
        <v>37193</v>
      </c>
      <c r="F100" s="0" t="s">
        <v>46</v>
      </c>
      <c r="G100" s="9" t="n">
        <v>37196</v>
      </c>
      <c r="H100" s="9" t="n">
        <v>37226</v>
      </c>
      <c r="I100" s="1" t="n">
        <v>10000</v>
      </c>
      <c r="J100" s="2" t="n">
        <v>2.85</v>
      </c>
      <c r="K100" s="3" t="n">
        <f aca="false">I100*J100</f>
        <v>28500</v>
      </c>
    </row>
    <row r="101" customFormat="false" ht="14.65" hidden="false" customHeight="false" outlineLevel="0" collapsed="false">
      <c r="A101" s="0" t="s">
        <v>43</v>
      </c>
      <c r="B101" s="0" t="s">
        <v>47</v>
      </c>
      <c r="C101" s="0" t="s">
        <v>29</v>
      </c>
      <c r="D101" s="0" t="s">
        <v>45</v>
      </c>
      <c r="E101" s="9" t="n">
        <v>37193</v>
      </c>
      <c r="F101" s="0" t="s">
        <v>46</v>
      </c>
      <c r="G101" s="9" t="n">
        <v>37196</v>
      </c>
      <c r="H101" s="9" t="n">
        <v>37226</v>
      </c>
      <c r="I101" s="1" t="n">
        <v>10000</v>
      </c>
      <c r="J101" s="2" t="n">
        <v>2.86</v>
      </c>
      <c r="K101" s="3" t="n">
        <f aca="false">I101*J101</f>
        <v>28600</v>
      </c>
    </row>
    <row r="102" customFormat="false" ht="14.65" hidden="false" customHeight="false" outlineLevel="0" collapsed="false">
      <c r="A102" s="0" t="s">
        <v>43</v>
      </c>
      <c r="B102" s="0" t="s">
        <v>34</v>
      </c>
      <c r="C102" s="0" t="s">
        <v>29</v>
      </c>
      <c r="D102" s="0" t="s">
        <v>45</v>
      </c>
      <c r="E102" s="9" t="n">
        <v>37193</v>
      </c>
      <c r="F102" s="0" t="s">
        <v>46</v>
      </c>
      <c r="G102" s="9" t="n">
        <v>37196</v>
      </c>
      <c r="H102" s="9" t="n">
        <v>37226</v>
      </c>
      <c r="I102" s="1" t="n">
        <v>10000</v>
      </c>
      <c r="J102" s="2" t="n">
        <v>2.875</v>
      </c>
      <c r="K102" s="3" t="n">
        <f aca="false">I102*J102</f>
        <v>28750</v>
      </c>
    </row>
    <row r="103" customFormat="false" ht="14.65" hidden="false" customHeight="false" outlineLevel="0" collapsed="false">
      <c r="A103" s="0" t="s">
        <v>43</v>
      </c>
      <c r="B103" s="0" t="s">
        <v>22</v>
      </c>
      <c r="C103" s="0" t="s">
        <v>29</v>
      </c>
      <c r="D103" s="0" t="s">
        <v>45</v>
      </c>
      <c r="E103" s="9" t="n">
        <v>37193</v>
      </c>
      <c r="F103" s="0" t="s">
        <v>46</v>
      </c>
      <c r="G103" s="9" t="n">
        <v>37196</v>
      </c>
      <c r="H103" s="9" t="n">
        <v>37226</v>
      </c>
      <c r="I103" s="1" t="n">
        <v>10000</v>
      </c>
      <c r="J103" s="2" t="n">
        <v>2.865</v>
      </c>
      <c r="K103" s="3" t="n">
        <f aca="false">I103*J103</f>
        <v>28650</v>
      </c>
    </row>
    <row r="104" customFormat="false" ht="14.65" hidden="false" customHeight="false" outlineLevel="0" collapsed="false">
      <c r="A104" s="0" t="s">
        <v>43</v>
      </c>
      <c r="B104" s="0" t="s">
        <v>18</v>
      </c>
      <c r="C104" s="0" t="s">
        <v>29</v>
      </c>
      <c r="D104" s="0" t="s">
        <v>45</v>
      </c>
      <c r="E104" s="9" t="n">
        <v>37193</v>
      </c>
      <c r="F104" s="0" t="s">
        <v>46</v>
      </c>
      <c r="G104" s="9" t="n">
        <v>37196</v>
      </c>
      <c r="H104" s="9" t="n">
        <v>37226</v>
      </c>
      <c r="I104" s="1" t="n">
        <v>10000</v>
      </c>
      <c r="J104" s="2" t="n">
        <v>2.87</v>
      </c>
      <c r="K104" s="3" t="n">
        <f aca="false">I104*J104</f>
        <v>28700</v>
      </c>
    </row>
    <row r="105" customFormat="false" ht="14.65" hidden="false" customHeight="false" outlineLevel="0" collapsed="false">
      <c r="A105" s="0" t="s">
        <v>43</v>
      </c>
      <c r="B105" s="0" t="s">
        <v>22</v>
      </c>
      <c r="C105" s="0" t="s">
        <v>29</v>
      </c>
      <c r="D105" s="0" t="s">
        <v>45</v>
      </c>
      <c r="E105" s="9" t="n">
        <v>37193</v>
      </c>
      <c r="F105" s="0" t="s">
        <v>46</v>
      </c>
      <c r="G105" s="9" t="n">
        <v>37196</v>
      </c>
      <c r="H105" s="9" t="n">
        <v>37226</v>
      </c>
      <c r="I105" s="1" t="n">
        <v>10000</v>
      </c>
      <c r="J105" s="2" t="n">
        <v>2.87</v>
      </c>
      <c r="K105" s="3" t="n">
        <f aca="false">I105*J105</f>
        <v>28700</v>
      </c>
    </row>
    <row r="106" customFormat="false" ht="14.65" hidden="false" customHeight="false" outlineLevel="0" collapsed="false">
      <c r="A106" s="0" t="s">
        <v>43</v>
      </c>
      <c r="B106" s="0" t="s">
        <v>34</v>
      </c>
      <c r="C106" s="0" t="s">
        <v>29</v>
      </c>
      <c r="D106" s="0" t="s">
        <v>45</v>
      </c>
      <c r="E106" s="9" t="n">
        <v>37193</v>
      </c>
      <c r="F106" s="0" t="s">
        <v>46</v>
      </c>
      <c r="G106" s="9" t="n">
        <v>37196</v>
      </c>
      <c r="H106" s="9" t="n">
        <v>37226</v>
      </c>
      <c r="I106" s="1" t="n">
        <v>10000</v>
      </c>
      <c r="J106" s="2" t="n">
        <v>2.885</v>
      </c>
      <c r="K106" s="3" t="n">
        <f aca="false">I106*J106</f>
        <v>28850</v>
      </c>
    </row>
    <row r="107" customFormat="false" ht="14.65" hidden="false" customHeight="false" outlineLevel="0" collapsed="false">
      <c r="A107" s="0" t="s">
        <v>43</v>
      </c>
      <c r="B107" s="0" t="s">
        <v>18</v>
      </c>
      <c r="C107" s="0" t="s">
        <v>29</v>
      </c>
      <c r="D107" s="0" t="s">
        <v>45</v>
      </c>
      <c r="E107" s="9" t="n">
        <v>37193</v>
      </c>
      <c r="F107" s="0" t="s">
        <v>46</v>
      </c>
      <c r="G107" s="9" t="n">
        <v>37196</v>
      </c>
      <c r="H107" s="9" t="n">
        <v>37226</v>
      </c>
      <c r="I107" s="1" t="n">
        <v>10000</v>
      </c>
      <c r="J107" s="2" t="n">
        <v>2.905</v>
      </c>
      <c r="K107" s="3" t="n">
        <f aca="false">I107*J107</f>
        <v>29050</v>
      </c>
    </row>
    <row r="108" customFormat="false" ht="14.65" hidden="false" customHeight="false" outlineLevel="0" collapsed="false">
      <c r="A108" s="0" t="s">
        <v>43</v>
      </c>
      <c r="B108" s="0" t="s">
        <v>34</v>
      </c>
      <c r="C108" s="0" t="s">
        <v>29</v>
      </c>
      <c r="D108" s="0" t="s">
        <v>45</v>
      </c>
      <c r="E108" s="9" t="n">
        <v>37193</v>
      </c>
      <c r="F108" s="0" t="s">
        <v>46</v>
      </c>
      <c r="G108" s="9" t="n">
        <v>37196</v>
      </c>
      <c r="H108" s="9" t="n">
        <v>37226</v>
      </c>
      <c r="I108" s="1" t="n">
        <v>10000</v>
      </c>
      <c r="J108" s="2" t="n">
        <v>2.89</v>
      </c>
      <c r="K108" s="3" t="n">
        <f aca="false">I108*J108</f>
        <v>28900</v>
      </c>
    </row>
    <row r="109" customFormat="false" ht="14.65" hidden="false" customHeight="false" outlineLevel="0" collapsed="false">
      <c r="A109" s="0" t="s">
        <v>43</v>
      </c>
      <c r="B109" s="0" t="s">
        <v>49</v>
      </c>
      <c r="C109" s="0" t="s">
        <v>29</v>
      </c>
      <c r="D109" s="0" t="s">
        <v>45</v>
      </c>
      <c r="E109" s="9" t="n">
        <v>37193</v>
      </c>
      <c r="F109" s="0" t="s">
        <v>46</v>
      </c>
      <c r="G109" s="9" t="n">
        <v>37196</v>
      </c>
      <c r="H109" s="9" t="n">
        <v>37226</v>
      </c>
      <c r="I109" s="1" t="n">
        <v>5000</v>
      </c>
      <c r="J109" s="2" t="n">
        <v>2.865</v>
      </c>
      <c r="K109" s="3" t="n">
        <f aca="false">I109*J109</f>
        <v>14325</v>
      </c>
    </row>
    <row r="110" customFormat="false" ht="14.65" hidden="false" customHeight="false" outlineLevel="0" collapsed="false">
      <c r="A110" s="0" t="s">
        <v>43</v>
      </c>
      <c r="B110" s="0" t="s">
        <v>47</v>
      </c>
      <c r="C110" s="0" t="s">
        <v>29</v>
      </c>
      <c r="D110" s="0" t="s">
        <v>45</v>
      </c>
      <c r="E110" s="9" t="n">
        <v>37193</v>
      </c>
      <c r="F110" s="0" t="s">
        <v>46</v>
      </c>
      <c r="G110" s="9" t="n">
        <v>37196</v>
      </c>
      <c r="H110" s="9" t="n">
        <v>37226</v>
      </c>
      <c r="I110" s="1" t="n">
        <v>5000</v>
      </c>
      <c r="J110" s="2" t="n">
        <v>2.87</v>
      </c>
      <c r="K110" s="3" t="n">
        <f aca="false">I110*J110</f>
        <v>14350</v>
      </c>
    </row>
    <row r="111" customFormat="false" ht="14.65" hidden="false" customHeight="false" outlineLevel="0" collapsed="false">
      <c r="A111" s="0" t="s">
        <v>43</v>
      </c>
      <c r="B111" s="0" t="s">
        <v>47</v>
      </c>
      <c r="C111" s="0" t="s">
        <v>29</v>
      </c>
      <c r="D111" s="0" t="s">
        <v>45</v>
      </c>
      <c r="E111" s="9" t="n">
        <v>37193</v>
      </c>
      <c r="F111" s="0" t="s">
        <v>46</v>
      </c>
      <c r="G111" s="9" t="n">
        <v>37196</v>
      </c>
      <c r="H111" s="9" t="n">
        <v>37226</v>
      </c>
      <c r="I111" s="1" t="n">
        <v>10000</v>
      </c>
      <c r="J111" s="2" t="n">
        <v>2.88</v>
      </c>
      <c r="K111" s="3" t="n">
        <f aca="false">I111*J111</f>
        <v>28800</v>
      </c>
    </row>
    <row r="112" customFormat="false" ht="14.65" hidden="false" customHeight="false" outlineLevel="0" collapsed="false">
      <c r="A112" s="0" t="s">
        <v>43</v>
      </c>
      <c r="B112" s="0" t="s">
        <v>21</v>
      </c>
      <c r="C112" s="0" t="s">
        <v>29</v>
      </c>
      <c r="D112" s="0" t="s">
        <v>45</v>
      </c>
      <c r="E112" s="9" t="n">
        <v>37193</v>
      </c>
      <c r="F112" s="0" t="s">
        <v>46</v>
      </c>
      <c r="G112" s="9" t="n">
        <v>37196</v>
      </c>
      <c r="H112" s="9" t="n">
        <v>37226</v>
      </c>
      <c r="I112" s="1" t="n">
        <v>10000</v>
      </c>
      <c r="J112" s="2" t="n">
        <v>2.875</v>
      </c>
      <c r="K112" s="3" t="n">
        <f aca="false">I112*J112</f>
        <v>28750</v>
      </c>
    </row>
    <row r="113" customFormat="false" ht="14.65" hidden="false" customHeight="false" outlineLevel="0" collapsed="false">
      <c r="A113" s="0" t="s">
        <v>43</v>
      </c>
      <c r="B113" s="0" t="s">
        <v>32</v>
      </c>
      <c r="C113" s="0" t="s">
        <v>29</v>
      </c>
      <c r="D113" s="0" t="s">
        <v>45</v>
      </c>
      <c r="E113" s="9" t="n">
        <v>37193</v>
      </c>
      <c r="F113" s="0" t="s">
        <v>46</v>
      </c>
      <c r="G113" s="9" t="n">
        <v>37196</v>
      </c>
      <c r="H113" s="9" t="n">
        <v>37226</v>
      </c>
      <c r="I113" s="1" t="n">
        <v>10000</v>
      </c>
      <c r="J113" s="2" t="n">
        <v>2.89</v>
      </c>
      <c r="K113" s="3" t="n">
        <f aca="false">I113*J113</f>
        <v>28900</v>
      </c>
    </row>
    <row r="114" customFormat="false" ht="14.65" hidden="false" customHeight="false" outlineLevel="0" collapsed="false">
      <c r="A114" s="0" t="s">
        <v>43</v>
      </c>
      <c r="B114" s="0" t="s">
        <v>32</v>
      </c>
      <c r="C114" s="0" t="s">
        <v>29</v>
      </c>
      <c r="D114" s="0" t="s">
        <v>45</v>
      </c>
      <c r="E114" s="9" t="n">
        <v>37193</v>
      </c>
      <c r="F114" s="0" t="s">
        <v>46</v>
      </c>
      <c r="G114" s="9" t="n">
        <v>37196</v>
      </c>
      <c r="H114" s="9" t="n">
        <v>37226</v>
      </c>
      <c r="I114" s="1" t="n">
        <v>10000</v>
      </c>
      <c r="J114" s="2" t="n">
        <v>2.88</v>
      </c>
      <c r="K114" s="3" t="n">
        <f aca="false">I114*J114</f>
        <v>28800</v>
      </c>
    </row>
    <row r="115" customFormat="false" ht="14.65" hidden="false" customHeight="false" outlineLevel="0" collapsed="false">
      <c r="A115" s="0" t="s">
        <v>43</v>
      </c>
      <c r="B115" s="0" t="s">
        <v>34</v>
      </c>
      <c r="C115" s="0" t="s">
        <v>29</v>
      </c>
      <c r="D115" s="0" t="s">
        <v>45</v>
      </c>
      <c r="E115" s="9" t="n">
        <v>37193</v>
      </c>
      <c r="F115" s="0" t="s">
        <v>46</v>
      </c>
      <c r="G115" s="9" t="n">
        <v>37196</v>
      </c>
      <c r="H115" s="9" t="n">
        <v>37226</v>
      </c>
      <c r="I115" s="1" t="n">
        <v>10000</v>
      </c>
      <c r="J115" s="2" t="n">
        <v>2.905</v>
      </c>
      <c r="K115" s="3" t="n">
        <f aca="false">I115*J115</f>
        <v>29050</v>
      </c>
    </row>
    <row r="116" customFormat="false" ht="14.65" hidden="false" customHeight="false" outlineLevel="0" collapsed="false">
      <c r="A116" s="0" t="s">
        <v>43</v>
      </c>
      <c r="B116" s="0" t="s">
        <v>47</v>
      </c>
      <c r="C116" s="0" t="s">
        <v>29</v>
      </c>
      <c r="D116" s="0" t="s">
        <v>45</v>
      </c>
      <c r="E116" s="9" t="n">
        <v>37193</v>
      </c>
      <c r="F116" s="0" t="s">
        <v>46</v>
      </c>
      <c r="G116" s="9" t="n">
        <v>37196</v>
      </c>
      <c r="H116" s="9" t="n">
        <v>37226</v>
      </c>
      <c r="I116" s="1" t="n">
        <v>10000</v>
      </c>
      <c r="J116" s="2" t="n">
        <v>2.875</v>
      </c>
      <c r="K116" s="3" t="n">
        <f aca="false">I116*J116</f>
        <v>28750</v>
      </c>
    </row>
    <row r="117" customFormat="false" ht="14.65" hidden="false" customHeight="false" outlineLevel="0" collapsed="false">
      <c r="A117" s="0" t="s">
        <v>43</v>
      </c>
      <c r="B117" s="0" t="s">
        <v>22</v>
      </c>
      <c r="C117" s="0" t="s">
        <v>29</v>
      </c>
      <c r="D117" s="0" t="s">
        <v>45</v>
      </c>
      <c r="E117" s="9" t="n">
        <v>37193</v>
      </c>
      <c r="F117" s="0" t="s">
        <v>46</v>
      </c>
      <c r="G117" s="9" t="n">
        <v>37196</v>
      </c>
      <c r="H117" s="9" t="n">
        <v>37226</v>
      </c>
      <c r="I117" s="1" t="n">
        <v>5000</v>
      </c>
      <c r="J117" s="2" t="n">
        <v>2.925</v>
      </c>
      <c r="K117" s="3" t="n">
        <f aca="false">I117*J117</f>
        <v>14625</v>
      </c>
    </row>
    <row r="118" customFormat="false" ht="14.65" hidden="false" customHeight="false" outlineLevel="0" collapsed="false">
      <c r="A118" s="0" t="s">
        <v>43</v>
      </c>
      <c r="B118" s="0" t="s">
        <v>22</v>
      </c>
      <c r="C118" s="0" t="s">
        <v>29</v>
      </c>
      <c r="D118" s="0" t="s">
        <v>45</v>
      </c>
      <c r="E118" s="9" t="n">
        <v>37193</v>
      </c>
      <c r="F118" s="0" t="s">
        <v>46</v>
      </c>
      <c r="G118" s="9" t="n">
        <v>37196</v>
      </c>
      <c r="H118" s="9" t="n">
        <v>37226</v>
      </c>
      <c r="I118" s="1" t="n">
        <v>5000</v>
      </c>
      <c r="J118" s="2" t="n">
        <v>2.92</v>
      </c>
      <c r="K118" s="3" t="n">
        <f aca="false">I118*J118</f>
        <v>14600</v>
      </c>
    </row>
    <row r="119" customFormat="false" ht="14.65" hidden="false" customHeight="false" outlineLevel="0" collapsed="false">
      <c r="A119" s="10" t="s">
        <v>43</v>
      </c>
      <c r="B119" s="10" t="s">
        <v>51</v>
      </c>
      <c r="C119" s="10" t="s">
        <v>29</v>
      </c>
      <c r="D119" s="10" t="s">
        <v>45</v>
      </c>
      <c r="E119" s="11" t="n">
        <v>37193</v>
      </c>
      <c r="F119" s="10" t="s">
        <v>46</v>
      </c>
      <c r="G119" s="11" t="n">
        <v>37196</v>
      </c>
      <c r="H119" s="11" t="n">
        <v>37226</v>
      </c>
      <c r="I119" s="12" t="n">
        <v>3000</v>
      </c>
      <c r="J119" s="13" t="n">
        <v>2.865</v>
      </c>
      <c r="K119" s="14" t="n">
        <f aca="false">I119*J119</f>
        <v>8595</v>
      </c>
    </row>
    <row r="120" customFormat="false" ht="14.65" hidden="false" customHeight="false" outlineLevel="0" collapsed="false">
      <c r="B120" s="15" t="s">
        <v>26</v>
      </c>
      <c r="C120" s="16" t="n">
        <f aca="false">K120/I120</f>
        <v>2.7766785079929</v>
      </c>
      <c r="E120" s="9"/>
      <c r="G120" s="9"/>
      <c r="H120" s="9"/>
      <c r="I120" s="1" t="n">
        <f aca="false">SUM(I58:I119)</f>
        <v>563000</v>
      </c>
      <c r="K120" s="3" t="n">
        <f aca="false">SUM(K58:K119)</f>
        <v>1563270</v>
      </c>
    </row>
    <row r="121" customFormat="false" ht="14.65" hidden="false" customHeight="false" outlineLevel="0" collapsed="false">
      <c r="E121" s="9"/>
      <c r="G121" s="9"/>
      <c r="H121" s="9"/>
    </row>
    <row r="122" customFormat="false" ht="14.65" hidden="false" customHeight="false" outlineLevel="0" collapsed="false">
      <c r="A122" s="0" t="s">
        <v>52</v>
      </c>
      <c r="B122" s="0" t="s">
        <v>22</v>
      </c>
      <c r="C122" s="0" t="s">
        <v>53</v>
      </c>
      <c r="D122" s="0" t="s">
        <v>54</v>
      </c>
      <c r="E122" s="9" t="n">
        <v>37189</v>
      </c>
      <c r="F122" s="0" t="n">
        <v>543</v>
      </c>
      <c r="G122" s="9" t="n">
        <v>37196</v>
      </c>
      <c r="H122" s="9" t="n">
        <v>37226</v>
      </c>
      <c r="I122" s="1" t="n">
        <v>5000</v>
      </c>
      <c r="J122" s="2" t="n">
        <v>2.55</v>
      </c>
      <c r="K122" s="3" t="n">
        <f aca="false">I122*J122</f>
        <v>12750</v>
      </c>
    </row>
    <row r="123" customFormat="false" ht="14.65" hidden="false" customHeight="false" outlineLevel="0" collapsed="false">
      <c r="A123" s="0" t="s">
        <v>52</v>
      </c>
      <c r="B123" s="0" t="s">
        <v>55</v>
      </c>
      <c r="C123" s="0" t="s">
        <v>53</v>
      </c>
      <c r="D123" s="0" t="s">
        <v>54</v>
      </c>
      <c r="E123" s="9" t="n">
        <v>37190</v>
      </c>
      <c r="F123" s="0" t="n">
        <v>543</v>
      </c>
      <c r="G123" s="9" t="n">
        <v>37196</v>
      </c>
      <c r="H123" s="9" t="n">
        <v>37226</v>
      </c>
      <c r="I123" s="1" t="n">
        <v>5000</v>
      </c>
      <c r="J123" s="2" t="n">
        <v>2.56</v>
      </c>
      <c r="K123" s="3" t="n">
        <f aca="false">I123*J123</f>
        <v>12800</v>
      </c>
    </row>
    <row r="124" customFormat="false" ht="14.65" hidden="false" customHeight="false" outlineLevel="0" collapsed="false">
      <c r="A124" s="0" t="s">
        <v>52</v>
      </c>
      <c r="B124" s="0" t="s">
        <v>14</v>
      </c>
      <c r="C124" s="0" t="s">
        <v>53</v>
      </c>
      <c r="D124" s="0" t="s">
        <v>54</v>
      </c>
      <c r="E124" s="9" t="n">
        <v>37190</v>
      </c>
      <c r="F124" s="0" t="n">
        <v>543</v>
      </c>
      <c r="G124" s="9" t="n">
        <v>37196</v>
      </c>
      <c r="H124" s="9" t="n">
        <v>37226</v>
      </c>
      <c r="I124" s="1" t="n">
        <v>5000</v>
      </c>
      <c r="J124" s="2" t="n">
        <v>2.575</v>
      </c>
      <c r="K124" s="3" t="n">
        <f aca="false">I124*J124</f>
        <v>12875</v>
      </c>
    </row>
    <row r="125" customFormat="false" ht="14.65" hidden="false" customHeight="false" outlineLevel="0" collapsed="false">
      <c r="A125" s="0" t="s">
        <v>52</v>
      </c>
      <c r="B125" s="0" t="s">
        <v>21</v>
      </c>
      <c r="C125" s="0" t="s">
        <v>53</v>
      </c>
      <c r="D125" s="0" t="s">
        <v>54</v>
      </c>
      <c r="E125" s="9" t="n">
        <v>37190</v>
      </c>
      <c r="F125" s="0" t="n">
        <v>543</v>
      </c>
      <c r="G125" s="9" t="n">
        <v>37196</v>
      </c>
      <c r="H125" s="9" t="n">
        <v>37226</v>
      </c>
      <c r="I125" s="1" t="n">
        <v>5000</v>
      </c>
      <c r="J125" s="2" t="n">
        <v>2.55</v>
      </c>
      <c r="K125" s="3" t="n">
        <f aca="false">I125*J125</f>
        <v>12750</v>
      </c>
    </row>
    <row r="126" customFormat="false" ht="14.65" hidden="false" customHeight="false" outlineLevel="0" collapsed="false">
      <c r="A126" s="0" t="s">
        <v>52</v>
      </c>
      <c r="B126" s="0" t="s">
        <v>32</v>
      </c>
      <c r="C126" s="0" t="s">
        <v>53</v>
      </c>
      <c r="D126" s="0" t="s">
        <v>54</v>
      </c>
      <c r="E126" s="9" t="n">
        <v>37190</v>
      </c>
      <c r="F126" s="0" t="n">
        <v>543</v>
      </c>
      <c r="G126" s="9" t="n">
        <v>37196</v>
      </c>
      <c r="H126" s="9" t="n">
        <v>37226</v>
      </c>
      <c r="I126" s="1" t="n">
        <v>5000</v>
      </c>
      <c r="J126" s="2" t="n">
        <v>2.59</v>
      </c>
      <c r="K126" s="3" t="n">
        <f aca="false">I126*J126</f>
        <v>12950</v>
      </c>
    </row>
    <row r="127" customFormat="false" ht="14.65" hidden="false" customHeight="false" outlineLevel="0" collapsed="false">
      <c r="A127" s="0" t="s">
        <v>52</v>
      </c>
      <c r="B127" s="0" t="s">
        <v>55</v>
      </c>
      <c r="C127" s="0" t="s">
        <v>53</v>
      </c>
      <c r="D127" s="0" t="s">
        <v>54</v>
      </c>
      <c r="E127" s="9" t="n">
        <v>37190</v>
      </c>
      <c r="F127" s="0" t="n">
        <v>543</v>
      </c>
      <c r="G127" s="9" t="n">
        <v>37196</v>
      </c>
      <c r="H127" s="9" t="n">
        <v>37226</v>
      </c>
      <c r="I127" s="1" t="n">
        <v>5000</v>
      </c>
      <c r="J127" s="2" t="n">
        <v>2.59</v>
      </c>
      <c r="K127" s="3" t="n">
        <f aca="false">I127*J127</f>
        <v>12950</v>
      </c>
    </row>
    <row r="128" customFormat="false" ht="14.65" hidden="false" customHeight="false" outlineLevel="0" collapsed="false">
      <c r="A128" s="0" t="s">
        <v>52</v>
      </c>
      <c r="B128" s="0" t="s">
        <v>55</v>
      </c>
      <c r="C128" s="0" t="s">
        <v>53</v>
      </c>
      <c r="D128" s="0" t="s">
        <v>54</v>
      </c>
      <c r="E128" s="9" t="n">
        <v>37190</v>
      </c>
      <c r="F128" s="0" t="n">
        <v>543</v>
      </c>
      <c r="G128" s="9" t="n">
        <v>37196</v>
      </c>
      <c r="H128" s="9" t="n">
        <v>37226</v>
      </c>
      <c r="I128" s="1" t="n">
        <v>5000</v>
      </c>
      <c r="J128" s="2" t="n">
        <v>2.55</v>
      </c>
      <c r="K128" s="3" t="n">
        <f aca="false">I128*J128</f>
        <v>12750</v>
      </c>
    </row>
    <row r="129" customFormat="false" ht="14.65" hidden="false" customHeight="false" outlineLevel="0" collapsed="false">
      <c r="A129" s="0" t="s">
        <v>52</v>
      </c>
      <c r="B129" s="0" t="s">
        <v>25</v>
      </c>
      <c r="C129" s="0" t="s">
        <v>53</v>
      </c>
      <c r="D129" s="0" t="s">
        <v>54</v>
      </c>
      <c r="E129" s="9" t="n">
        <v>37189</v>
      </c>
      <c r="F129" s="0" t="n">
        <v>543</v>
      </c>
      <c r="G129" s="9" t="n">
        <v>37196</v>
      </c>
      <c r="H129" s="9" t="n">
        <v>37226</v>
      </c>
      <c r="I129" s="1" t="n">
        <v>5000</v>
      </c>
      <c r="J129" s="2" t="n">
        <v>2.53</v>
      </c>
      <c r="K129" s="3" t="n">
        <f aca="false">I129*J129</f>
        <v>12650</v>
      </c>
    </row>
    <row r="130" customFormat="false" ht="14.65" hidden="false" customHeight="false" outlineLevel="0" collapsed="false">
      <c r="A130" s="0" t="s">
        <v>52</v>
      </c>
      <c r="B130" s="0" t="s">
        <v>55</v>
      </c>
      <c r="C130" s="0" t="s">
        <v>53</v>
      </c>
      <c r="D130" s="0" t="s">
        <v>54</v>
      </c>
      <c r="E130" s="9" t="n">
        <v>37189</v>
      </c>
      <c r="F130" s="0" t="n">
        <v>543</v>
      </c>
      <c r="G130" s="9" t="n">
        <v>37196</v>
      </c>
      <c r="H130" s="9" t="n">
        <v>37226</v>
      </c>
      <c r="I130" s="1" t="n">
        <v>5000</v>
      </c>
      <c r="J130" s="2" t="n">
        <v>2.52</v>
      </c>
      <c r="K130" s="3" t="n">
        <f aca="false">I130*J130</f>
        <v>12600</v>
      </c>
    </row>
    <row r="131" customFormat="false" ht="14.65" hidden="false" customHeight="false" outlineLevel="0" collapsed="false">
      <c r="A131" s="0" t="s">
        <v>52</v>
      </c>
      <c r="B131" s="0" t="s">
        <v>25</v>
      </c>
      <c r="C131" s="0" t="s">
        <v>53</v>
      </c>
      <c r="D131" s="0" t="s">
        <v>54</v>
      </c>
      <c r="E131" s="9" t="n">
        <v>37189</v>
      </c>
      <c r="F131" s="0" t="n">
        <v>543</v>
      </c>
      <c r="G131" s="9" t="n">
        <v>37196</v>
      </c>
      <c r="H131" s="9" t="n">
        <v>37226</v>
      </c>
      <c r="I131" s="1" t="n">
        <v>5000</v>
      </c>
      <c r="J131" s="2" t="n">
        <v>2.555</v>
      </c>
      <c r="K131" s="3" t="n">
        <f aca="false">I131*J131</f>
        <v>12775</v>
      </c>
    </row>
    <row r="132" customFormat="false" ht="14.65" hidden="false" customHeight="false" outlineLevel="0" collapsed="false">
      <c r="A132" s="0" t="s">
        <v>52</v>
      </c>
      <c r="B132" s="0" t="s">
        <v>14</v>
      </c>
      <c r="C132" s="0" t="s">
        <v>53</v>
      </c>
      <c r="D132" s="0" t="s">
        <v>54</v>
      </c>
      <c r="E132" s="9" t="n">
        <v>37190</v>
      </c>
      <c r="F132" s="0" t="n">
        <v>543</v>
      </c>
      <c r="G132" s="9" t="n">
        <v>37196</v>
      </c>
      <c r="H132" s="9" t="n">
        <v>37226</v>
      </c>
      <c r="I132" s="1" t="n">
        <v>5000</v>
      </c>
      <c r="J132" s="2" t="n">
        <v>2.555</v>
      </c>
      <c r="K132" s="3" t="n">
        <f aca="false">I132*J132</f>
        <v>12775</v>
      </c>
    </row>
    <row r="133" customFormat="false" ht="14.65" hidden="false" customHeight="false" outlineLevel="0" collapsed="false">
      <c r="A133" s="0" t="s">
        <v>52</v>
      </c>
      <c r="B133" s="0" t="s">
        <v>55</v>
      </c>
      <c r="C133" s="0" t="s">
        <v>53</v>
      </c>
      <c r="D133" s="0" t="s">
        <v>54</v>
      </c>
      <c r="E133" s="9" t="n">
        <v>37189</v>
      </c>
      <c r="F133" s="0" t="n">
        <v>543</v>
      </c>
      <c r="G133" s="9" t="n">
        <v>37196</v>
      </c>
      <c r="H133" s="9" t="n">
        <v>37226</v>
      </c>
      <c r="I133" s="1" t="n">
        <v>5000</v>
      </c>
      <c r="J133" s="2" t="n">
        <v>2.575</v>
      </c>
      <c r="K133" s="3" t="n">
        <f aca="false">I133*J133</f>
        <v>12875</v>
      </c>
    </row>
    <row r="134" customFormat="false" ht="14.65" hidden="false" customHeight="false" outlineLevel="0" collapsed="false">
      <c r="A134" s="0" t="s">
        <v>52</v>
      </c>
      <c r="B134" s="0" t="s">
        <v>56</v>
      </c>
      <c r="C134" s="0" t="s">
        <v>53</v>
      </c>
      <c r="D134" s="0" t="s">
        <v>54</v>
      </c>
      <c r="E134" s="9" t="n">
        <v>37190</v>
      </c>
      <c r="F134" s="0" t="n">
        <v>543</v>
      </c>
      <c r="G134" s="9" t="n">
        <v>37196</v>
      </c>
      <c r="H134" s="9" t="n">
        <v>37226</v>
      </c>
      <c r="I134" s="1" t="n">
        <v>5000</v>
      </c>
      <c r="J134" s="2" t="n">
        <v>2.585</v>
      </c>
      <c r="K134" s="3" t="n">
        <f aca="false">I134*J134</f>
        <v>12925</v>
      </c>
    </row>
    <row r="135" customFormat="false" ht="14.65" hidden="false" customHeight="false" outlineLevel="0" collapsed="false">
      <c r="A135" s="0" t="s">
        <v>52</v>
      </c>
      <c r="B135" s="0" t="s">
        <v>22</v>
      </c>
      <c r="C135" s="0" t="s">
        <v>53</v>
      </c>
      <c r="D135" s="0" t="s">
        <v>54</v>
      </c>
      <c r="E135" s="9" t="n">
        <v>37190</v>
      </c>
      <c r="F135" s="0" t="n">
        <v>543</v>
      </c>
      <c r="G135" s="9" t="n">
        <v>37196</v>
      </c>
      <c r="H135" s="9" t="n">
        <v>37226</v>
      </c>
      <c r="I135" s="1" t="n">
        <v>5000</v>
      </c>
      <c r="J135" s="2" t="n">
        <v>2.605</v>
      </c>
      <c r="K135" s="3" t="n">
        <f aca="false">I135*J135</f>
        <v>13025</v>
      </c>
    </row>
    <row r="136" customFormat="false" ht="14.65" hidden="false" customHeight="false" outlineLevel="0" collapsed="false">
      <c r="A136" s="0" t="s">
        <v>52</v>
      </c>
      <c r="B136" s="0" t="s">
        <v>57</v>
      </c>
      <c r="C136" s="0" t="s">
        <v>53</v>
      </c>
      <c r="D136" s="0" t="s">
        <v>54</v>
      </c>
      <c r="E136" s="9" t="n">
        <v>37190</v>
      </c>
      <c r="F136" s="0" t="n">
        <v>543</v>
      </c>
      <c r="G136" s="9" t="n">
        <v>37196</v>
      </c>
      <c r="H136" s="9" t="n">
        <v>37226</v>
      </c>
      <c r="I136" s="1" t="n">
        <v>5000</v>
      </c>
      <c r="J136" s="2" t="n">
        <v>2.57</v>
      </c>
      <c r="K136" s="3" t="n">
        <f aca="false">I136*J136</f>
        <v>12850</v>
      </c>
    </row>
    <row r="137" customFormat="false" ht="14.65" hidden="false" customHeight="false" outlineLevel="0" collapsed="false">
      <c r="A137" s="0" t="s">
        <v>52</v>
      </c>
      <c r="B137" s="0" t="s">
        <v>55</v>
      </c>
      <c r="C137" s="0" t="s">
        <v>53</v>
      </c>
      <c r="D137" s="0" t="s">
        <v>54</v>
      </c>
      <c r="E137" s="9" t="n">
        <v>37190</v>
      </c>
      <c r="F137" s="0" t="n">
        <v>543</v>
      </c>
      <c r="G137" s="9" t="n">
        <v>37196</v>
      </c>
      <c r="H137" s="9" t="n">
        <v>37226</v>
      </c>
      <c r="I137" s="1" t="n">
        <v>5000</v>
      </c>
      <c r="J137" s="2" t="n">
        <v>2.565</v>
      </c>
      <c r="K137" s="3" t="n">
        <f aca="false">I137*J137</f>
        <v>12825</v>
      </c>
    </row>
    <row r="138" customFormat="false" ht="14.65" hidden="false" customHeight="false" outlineLevel="0" collapsed="false">
      <c r="A138" s="0" t="s">
        <v>52</v>
      </c>
      <c r="B138" s="0" t="s">
        <v>55</v>
      </c>
      <c r="C138" s="0" t="s">
        <v>53</v>
      </c>
      <c r="D138" s="0" t="s">
        <v>54</v>
      </c>
      <c r="E138" s="9" t="n">
        <v>37190</v>
      </c>
      <c r="F138" s="0" t="n">
        <v>543</v>
      </c>
      <c r="G138" s="9" t="n">
        <v>37196</v>
      </c>
      <c r="H138" s="9" t="n">
        <v>37226</v>
      </c>
      <c r="I138" s="1" t="n">
        <v>5000</v>
      </c>
      <c r="J138" s="2" t="n">
        <v>2.545</v>
      </c>
      <c r="K138" s="3" t="n">
        <f aca="false">I138*J138</f>
        <v>12725</v>
      </c>
    </row>
    <row r="139" customFormat="false" ht="14.65" hidden="false" customHeight="false" outlineLevel="0" collapsed="false">
      <c r="A139" s="0" t="s">
        <v>52</v>
      </c>
      <c r="B139" s="0" t="s">
        <v>21</v>
      </c>
      <c r="C139" s="0" t="s">
        <v>53</v>
      </c>
      <c r="D139" s="0" t="s">
        <v>54</v>
      </c>
      <c r="E139" s="9" t="n">
        <v>37190</v>
      </c>
      <c r="F139" s="0" t="n">
        <v>543</v>
      </c>
      <c r="G139" s="9" t="n">
        <v>37196</v>
      </c>
      <c r="H139" s="9" t="n">
        <v>37226</v>
      </c>
      <c r="I139" s="1" t="n">
        <v>5000</v>
      </c>
      <c r="J139" s="2" t="n">
        <v>2.55</v>
      </c>
      <c r="K139" s="3" t="n">
        <f aca="false">I139*J139</f>
        <v>12750</v>
      </c>
    </row>
    <row r="140" customFormat="false" ht="14.65" hidden="false" customHeight="false" outlineLevel="0" collapsed="false">
      <c r="A140" s="0" t="s">
        <v>52</v>
      </c>
      <c r="B140" s="0" t="s">
        <v>55</v>
      </c>
      <c r="C140" s="0" t="s">
        <v>53</v>
      </c>
      <c r="D140" s="0" t="s">
        <v>54</v>
      </c>
      <c r="E140" s="9" t="n">
        <v>37190</v>
      </c>
      <c r="F140" s="0" t="n">
        <v>543</v>
      </c>
      <c r="G140" s="9" t="n">
        <v>37196</v>
      </c>
      <c r="H140" s="9" t="n">
        <v>37226</v>
      </c>
      <c r="I140" s="1" t="n">
        <v>5000</v>
      </c>
      <c r="J140" s="2" t="n">
        <v>2.56</v>
      </c>
      <c r="K140" s="3" t="n">
        <f aca="false">I140*J140</f>
        <v>12800</v>
      </c>
    </row>
    <row r="141" customFormat="false" ht="14.65" hidden="false" customHeight="false" outlineLevel="0" collapsed="false">
      <c r="A141" s="0" t="s">
        <v>52</v>
      </c>
      <c r="B141" s="0" t="s">
        <v>22</v>
      </c>
      <c r="C141" s="0" t="s">
        <v>53</v>
      </c>
      <c r="D141" s="0" t="s">
        <v>54</v>
      </c>
      <c r="E141" s="9" t="n">
        <v>37190</v>
      </c>
      <c r="F141" s="0" t="n">
        <v>543</v>
      </c>
      <c r="G141" s="9" t="n">
        <v>37196</v>
      </c>
      <c r="H141" s="9" t="n">
        <v>37226</v>
      </c>
      <c r="I141" s="1" t="n">
        <v>5000</v>
      </c>
      <c r="J141" s="2" t="n">
        <v>2.585</v>
      </c>
      <c r="K141" s="3" t="n">
        <f aca="false">I141*J141</f>
        <v>12925</v>
      </c>
    </row>
    <row r="142" customFormat="false" ht="14.65" hidden="false" customHeight="false" outlineLevel="0" collapsed="false">
      <c r="A142" s="10" t="s">
        <v>52</v>
      </c>
      <c r="B142" s="10" t="s">
        <v>55</v>
      </c>
      <c r="C142" s="10" t="s">
        <v>53</v>
      </c>
      <c r="D142" s="10" t="s">
        <v>54</v>
      </c>
      <c r="E142" s="11" t="n">
        <v>37190</v>
      </c>
      <c r="F142" s="10" t="n">
        <v>543</v>
      </c>
      <c r="G142" s="11" t="n">
        <v>37196</v>
      </c>
      <c r="H142" s="11" t="n">
        <v>37226</v>
      </c>
      <c r="I142" s="12" t="n">
        <v>5000</v>
      </c>
      <c r="J142" s="13" t="n">
        <v>2.55</v>
      </c>
      <c r="K142" s="14" t="n">
        <f aca="false">I142*J142</f>
        <v>12750</v>
      </c>
    </row>
    <row r="143" customFormat="false" ht="14.65" hidden="false" customHeight="false" outlineLevel="0" collapsed="false">
      <c r="B143" s="15" t="s">
        <v>26</v>
      </c>
      <c r="C143" s="16" t="n">
        <f aca="false">K143/I143</f>
        <v>2.56261904761905</v>
      </c>
      <c r="E143" s="9"/>
      <c r="G143" s="9"/>
      <c r="H143" s="9"/>
      <c r="I143" s="1" t="n">
        <f aca="false">SUM(I122:I142)</f>
        <v>105000</v>
      </c>
      <c r="K143" s="3" t="n">
        <f aca="false">SUM(K122:K142)</f>
        <v>269075</v>
      </c>
    </row>
    <row r="144" customFormat="false" ht="14.65" hidden="false" customHeight="false" outlineLevel="0" collapsed="false">
      <c r="E144" s="9"/>
      <c r="G144" s="9"/>
      <c r="H144" s="9"/>
    </row>
    <row r="145" customFormat="false" ht="14.65" hidden="false" customHeight="false" outlineLevel="0" collapsed="false">
      <c r="A145" s="0" t="s">
        <v>52</v>
      </c>
      <c r="B145" s="0" t="s">
        <v>47</v>
      </c>
      <c r="C145" s="0" t="s">
        <v>58</v>
      </c>
      <c r="D145" s="0" t="s">
        <v>54</v>
      </c>
      <c r="E145" s="9" t="n">
        <v>37193</v>
      </c>
      <c r="F145" s="0" t="n">
        <v>543</v>
      </c>
      <c r="G145" s="9" t="n">
        <v>37196</v>
      </c>
      <c r="H145" s="9" t="n">
        <v>37226</v>
      </c>
      <c r="I145" s="1" t="n">
        <v>5000</v>
      </c>
      <c r="J145" s="2" t="n">
        <v>2.7</v>
      </c>
      <c r="K145" s="3" t="n">
        <f aca="false">I145*J145</f>
        <v>13500</v>
      </c>
    </row>
    <row r="146" customFormat="false" ht="14.65" hidden="false" customHeight="false" outlineLevel="0" collapsed="false">
      <c r="A146" s="0" t="s">
        <v>52</v>
      </c>
      <c r="B146" s="0" t="s">
        <v>55</v>
      </c>
      <c r="C146" s="0" t="s">
        <v>58</v>
      </c>
      <c r="D146" s="0" t="s">
        <v>54</v>
      </c>
      <c r="E146" s="9" t="n">
        <v>37193</v>
      </c>
      <c r="F146" s="0" t="n">
        <v>543</v>
      </c>
      <c r="G146" s="9" t="n">
        <v>37196</v>
      </c>
      <c r="H146" s="9" t="n">
        <v>37226</v>
      </c>
      <c r="I146" s="1" t="n">
        <v>5000</v>
      </c>
      <c r="J146" s="2" t="n">
        <v>2.68</v>
      </c>
      <c r="K146" s="3" t="n">
        <f aca="false">I146*J146</f>
        <v>13400</v>
      </c>
    </row>
    <row r="147" customFormat="false" ht="14.65" hidden="false" customHeight="false" outlineLevel="0" collapsed="false">
      <c r="A147" s="0" t="s">
        <v>52</v>
      </c>
      <c r="B147" s="0" t="s">
        <v>59</v>
      </c>
      <c r="C147" s="0" t="s">
        <v>58</v>
      </c>
      <c r="D147" s="0" t="s">
        <v>54</v>
      </c>
      <c r="E147" s="9" t="n">
        <v>37193</v>
      </c>
      <c r="F147" s="0" t="n">
        <v>543</v>
      </c>
      <c r="G147" s="9" t="n">
        <v>37196</v>
      </c>
      <c r="H147" s="9" t="n">
        <v>37226</v>
      </c>
      <c r="I147" s="1" t="n">
        <v>5000</v>
      </c>
      <c r="J147" s="2" t="n">
        <v>2.675</v>
      </c>
      <c r="K147" s="3" t="n">
        <f aca="false">I147*J147</f>
        <v>13375</v>
      </c>
    </row>
    <row r="148" customFormat="false" ht="14.65" hidden="false" customHeight="false" outlineLevel="0" collapsed="false">
      <c r="A148" s="0" t="s">
        <v>52</v>
      </c>
      <c r="B148" s="0" t="s">
        <v>47</v>
      </c>
      <c r="C148" s="0" t="s">
        <v>58</v>
      </c>
      <c r="D148" s="0" t="s">
        <v>54</v>
      </c>
      <c r="E148" s="9" t="n">
        <v>37193</v>
      </c>
      <c r="F148" s="0" t="n">
        <v>543</v>
      </c>
      <c r="G148" s="9" t="n">
        <v>37196</v>
      </c>
      <c r="H148" s="9" t="n">
        <v>37226</v>
      </c>
      <c r="I148" s="1" t="n">
        <v>5000</v>
      </c>
      <c r="J148" s="2" t="n">
        <v>2.68</v>
      </c>
      <c r="K148" s="3" t="n">
        <f aca="false">I148*J148</f>
        <v>13400</v>
      </c>
    </row>
    <row r="149" customFormat="false" ht="14.65" hidden="false" customHeight="false" outlineLevel="0" collapsed="false">
      <c r="A149" s="0" t="s">
        <v>52</v>
      </c>
      <c r="B149" s="0" t="s">
        <v>21</v>
      </c>
      <c r="C149" s="0" t="s">
        <v>58</v>
      </c>
      <c r="D149" s="0" t="s">
        <v>54</v>
      </c>
      <c r="E149" s="9" t="n">
        <v>37193</v>
      </c>
      <c r="F149" s="0" t="n">
        <v>543</v>
      </c>
      <c r="G149" s="9" t="n">
        <v>37196</v>
      </c>
      <c r="H149" s="9" t="n">
        <v>37226</v>
      </c>
      <c r="I149" s="1" t="n">
        <v>10000</v>
      </c>
      <c r="J149" s="2" t="n">
        <v>2.675</v>
      </c>
      <c r="K149" s="3" t="n">
        <f aca="false">I149*J149</f>
        <v>26750</v>
      </c>
    </row>
    <row r="150" customFormat="false" ht="14.65" hidden="false" customHeight="false" outlineLevel="0" collapsed="false">
      <c r="A150" s="0" t="s">
        <v>52</v>
      </c>
      <c r="B150" s="0" t="s">
        <v>55</v>
      </c>
      <c r="C150" s="0" t="s">
        <v>58</v>
      </c>
      <c r="D150" s="0" t="s">
        <v>54</v>
      </c>
      <c r="E150" s="9" t="n">
        <v>37193</v>
      </c>
      <c r="F150" s="0" t="n">
        <v>543</v>
      </c>
      <c r="G150" s="9" t="n">
        <v>37196</v>
      </c>
      <c r="H150" s="9" t="n">
        <v>37226</v>
      </c>
      <c r="I150" s="1" t="n">
        <v>5000</v>
      </c>
      <c r="J150" s="2" t="n">
        <v>2.675</v>
      </c>
      <c r="K150" s="3" t="n">
        <f aca="false">I150*J150</f>
        <v>13375</v>
      </c>
    </row>
    <row r="151" customFormat="false" ht="14.65" hidden="false" customHeight="false" outlineLevel="0" collapsed="false">
      <c r="A151" s="0" t="s">
        <v>52</v>
      </c>
      <c r="B151" s="0" t="s">
        <v>25</v>
      </c>
      <c r="C151" s="0" t="s">
        <v>58</v>
      </c>
      <c r="D151" s="0" t="s">
        <v>54</v>
      </c>
      <c r="E151" s="9" t="n">
        <v>37193</v>
      </c>
      <c r="F151" s="0" t="n">
        <v>543</v>
      </c>
      <c r="G151" s="9" t="n">
        <v>37196</v>
      </c>
      <c r="H151" s="9" t="n">
        <v>37226</v>
      </c>
      <c r="I151" s="1" t="n">
        <v>5000</v>
      </c>
      <c r="J151" s="2" t="n">
        <v>2.69</v>
      </c>
      <c r="K151" s="3" t="n">
        <f aca="false">I151*J151</f>
        <v>13450</v>
      </c>
    </row>
    <row r="152" customFormat="false" ht="14.65" hidden="false" customHeight="false" outlineLevel="0" collapsed="false">
      <c r="A152" s="0" t="s">
        <v>52</v>
      </c>
      <c r="B152" s="0" t="s">
        <v>21</v>
      </c>
      <c r="C152" s="0" t="s">
        <v>58</v>
      </c>
      <c r="D152" s="0" t="s">
        <v>54</v>
      </c>
      <c r="E152" s="9" t="n">
        <v>37193</v>
      </c>
      <c r="F152" s="0" t="n">
        <v>543</v>
      </c>
      <c r="G152" s="9" t="n">
        <v>37196</v>
      </c>
      <c r="H152" s="9" t="n">
        <v>37226</v>
      </c>
      <c r="I152" s="1" t="n">
        <v>5000</v>
      </c>
      <c r="J152" s="2" t="n">
        <v>2.69</v>
      </c>
      <c r="K152" s="3" t="n">
        <f aca="false">I152*J152</f>
        <v>13450</v>
      </c>
    </row>
    <row r="153" customFormat="false" ht="14.65" hidden="false" customHeight="false" outlineLevel="0" collapsed="false">
      <c r="A153" s="0" t="s">
        <v>52</v>
      </c>
      <c r="B153" s="0" t="s">
        <v>25</v>
      </c>
      <c r="C153" s="0" t="s">
        <v>58</v>
      </c>
      <c r="D153" s="0" t="s">
        <v>54</v>
      </c>
      <c r="E153" s="9" t="n">
        <v>37193</v>
      </c>
      <c r="F153" s="0" t="n">
        <v>543</v>
      </c>
      <c r="G153" s="9" t="n">
        <v>37196</v>
      </c>
      <c r="H153" s="9" t="n">
        <v>37226</v>
      </c>
      <c r="I153" s="1" t="n">
        <v>5000</v>
      </c>
      <c r="J153" s="2" t="n">
        <v>2.695</v>
      </c>
      <c r="K153" s="3" t="n">
        <f aca="false">I153*J153</f>
        <v>13475</v>
      </c>
    </row>
    <row r="154" customFormat="false" ht="14.65" hidden="false" customHeight="false" outlineLevel="0" collapsed="false">
      <c r="A154" s="0" t="s">
        <v>52</v>
      </c>
      <c r="B154" s="0" t="s">
        <v>18</v>
      </c>
      <c r="C154" s="0" t="s">
        <v>58</v>
      </c>
      <c r="D154" s="0" t="s">
        <v>54</v>
      </c>
      <c r="E154" s="9" t="n">
        <v>37193</v>
      </c>
      <c r="F154" s="0" t="n">
        <v>543</v>
      </c>
      <c r="G154" s="9" t="n">
        <v>37196</v>
      </c>
      <c r="H154" s="9" t="n">
        <v>37226</v>
      </c>
      <c r="I154" s="1" t="n">
        <v>5000</v>
      </c>
      <c r="J154" s="2" t="n">
        <v>2.655</v>
      </c>
      <c r="K154" s="3" t="n">
        <f aca="false">I154*J154</f>
        <v>13275</v>
      </c>
    </row>
    <row r="155" customFormat="false" ht="14.65" hidden="false" customHeight="false" outlineLevel="0" collapsed="false">
      <c r="A155" s="0" t="s">
        <v>52</v>
      </c>
      <c r="B155" s="0" t="s">
        <v>18</v>
      </c>
      <c r="C155" s="0" t="s">
        <v>58</v>
      </c>
      <c r="D155" s="0" t="s">
        <v>54</v>
      </c>
      <c r="E155" s="9" t="n">
        <v>37193</v>
      </c>
      <c r="F155" s="0" t="n">
        <v>543</v>
      </c>
      <c r="G155" s="9" t="n">
        <v>37196</v>
      </c>
      <c r="H155" s="9" t="n">
        <v>37226</v>
      </c>
      <c r="I155" s="1" t="n">
        <v>5000</v>
      </c>
      <c r="J155" s="2" t="n">
        <v>2.665</v>
      </c>
      <c r="K155" s="3" t="n">
        <f aca="false">I155*J155</f>
        <v>13325</v>
      </c>
    </row>
    <row r="156" customFormat="false" ht="14.65" hidden="false" customHeight="false" outlineLevel="0" collapsed="false">
      <c r="A156" s="0" t="s">
        <v>52</v>
      </c>
      <c r="B156" s="0" t="s">
        <v>21</v>
      </c>
      <c r="C156" s="0" t="s">
        <v>58</v>
      </c>
      <c r="D156" s="0" t="s">
        <v>54</v>
      </c>
      <c r="E156" s="9" t="n">
        <v>37193</v>
      </c>
      <c r="F156" s="0" t="n">
        <v>543</v>
      </c>
      <c r="G156" s="9" t="n">
        <v>37196</v>
      </c>
      <c r="H156" s="9" t="n">
        <v>37226</v>
      </c>
      <c r="I156" s="1" t="n">
        <v>10000</v>
      </c>
      <c r="J156" s="2" t="n">
        <v>2.67</v>
      </c>
      <c r="K156" s="3" t="n">
        <f aca="false">I156*J156</f>
        <v>26700</v>
      </c>
    </row>
    <row r="157" customFormat="false" ht="14.65" hidden="false" customHeight="false" outlineLevel="0" collapsed="false">
      <c r="A157" s="0" t="s">
        <v>52</v>
      </c>
      <c r="B157" s="0" t="s">
        <v>49</v>
      </c>
      <c r="C157" s="0" t="s">
        <v>58</v>
      </c>
      <c r="D157" s="0" t="s">
        <v>54</v>
      </c>
      <c r="E157" s="9" t="n">
        <v>37193</v>
      </c>
      <c r="F157" s="0" t="n">
        <v>543</v>
      </c>
      <c r="G157" s="9" t="n">
        <v>37196</v>
      </c>
      <c r="H157" s="9" t="n">
        <v>37226</v>
      </c>
      <c r="I157" s="1" t="n">
        <v>10000</v>
      </c>
      <c r="J157" s="2" t="n">
        <v>2.665</v>
      </c>
      <c r="K157" s="3" t="n">
        <f aca="false">I157*J157</f>
        <v>26650</v>
      </c>
    </row>
    <row r="158" customFormat="false" ht="14.65" hidden="false" customHeight="false" outlineLevel="0" collapsed="false">
      <c r="A158" s="0" t="s">
        <v>52</v>
      </c>
      <c r="B158" s="0" t="s">
        <v>21</v>
      </c>
      <c r="C158" s="0" t="s">
        <v>58</v>
      </c>
      <c r="D158" s="0" t="s">
        <v>54</v>
      </c>
      <c r="E158" s="9" t="n">
        <v>37193</v>
      </c>
      <c r="F158" s="0" t="n">
        <v>543</v>
      </c>
      <c r="G158" s="9" t="n">
        <v>37196</v>
      </c>
      <c r="H158" s="9" t="n">
        <v>37226</v>
      </c>
      <c r="I158" s="1" t="n">
        <v>5000</v>
      </c>
      <c r="J158" s="2" t="n">
        <v>2.665</v>
      </c>
      <c r="K158" s="3" t="n">
        <f aca="false">I158*J158</f>
        <v>13325</v>
      </c>
    </row>
    <row r="159" customFormat="false" ht="14.65" hidden="false" customHeight="false" outlineLevel="0" collapsed="false">
      <c r="A159" s="0" t="s">
        <v>52</v>
      </c>
      <c r="B159" s="0" t="s">
        <v>21</v>
      </c>
      <c r="C159" s="0" t="s">
        <v>58</v>
      </c>
      <c r="D159" s="0" t="s">
        <v>54</v>
      </c>
      <c r="E159" s="9" t="n">
        <v>37193</v>
      </c>
      <c r="F159" s="0" t="n">
        <v>543</v>
      </c>
      <c r="G159" s="9" t="n">
        <v>37196</v>
      </c>
      <c r="H159" s="9" t="n">
        <v>37226</v>
      </c>
      <c r="I159" s="1" t="n">
        <v>5000</v>
      </c>
      <c r="J159" s="2" t="n">
        <v>2.67</v>
      </c>
      <c r="K159" s="3" t="n">
        <f aca="false">I159*J159</f>
        <v>13350</v>
      </c>
    </row>
    <row r="160" customFormat="false" ht="14.65" hidden="false" customHeight="false" outlineLevel="0" collapsed="false">
      <c r="A160" s="0" t="s">
        <v>52</v>
      </c>
      <c r="B160" s="0" t="s">
        <v>21</v>
      </c>
      <c r="C160" s="0" t="s">
        <v>58</v>
      </c>
      <c r="D160" s="0" t="s">
        <v>54</v>
      </c>
      <c r="E160" s="9" t="n">
        <v>37193</v>
      </c>
      <c r="F160" s="0" t="n">
        <v>543</v>
      </c>
      <c r="G160" s="9" t="n">
        <v>37196</v>
      </c>
      <c r="H160" s="9" t="n">
        <v>37226</v>
      </c>
      <c r="I160" s="1" t="n">
        <v>5000</v>
      </c>
      <c r="J160" s="2" t="n">
        <v>2.67</v>
      </c>
      <c r="K160" s="3" t="n">
        <f aca="false">I160*J160</f>
        <v>13350</v>
      </c>
    </row>
    <row r="161" customFormat="false" ht="14.65" hidden="false" customHeight="false" outlineLevel="0" collapsed="false">
      <c r="A161" s="0" t="s">
        <v>52</v>
      </c>
      <c r="B161" s="0" t="s">
        <v>32</v>
      </c>
      <c r="C161" s="0" t="s">
        <v>58</v>
      </c>
      <c r="D161" s="0" t="s">
        <v>54</v>
      </c>
      <c r="E161" s="9" t="n">
        <v>37193</v>
      </c>
      <c r="F161" s="0" t="n">
        <v>543</v>
      </c>
      <c r="G161" s="9" t="n">
        <v>37196</v>
      </c>
      <c r="H161" s="9" t="n">
        <v>37226</v>
      </c>
      <c r="I161" s="1" t="n">
        <v>10000</v>
      </c>
      <c r="J161" s="2" t="n">
        <v>2.66</v>
      </c>
      <c r="K161" s="3" t="n">
        <f aca="false">I161*J161</f>
        <v>26600</v>
      </c>
    </row>
    <row r="162" customFormat="false" ht="14.65" hidden="false" customHeight="false" outlineLevel="0" collapsed="false">
      <c r="A162" s="0" t="s">
        <v>52</v>
      </c>
      <c r="B162" s="0" t="s">
        <v>32</v>
      </c>
      <c r="C162" s="0" t="s">
        <v>58</v>
      </c>
      <c r="D162" s="0" t="s">
        <v>54</v>
      </c>
      <c r="E162" s="9" t="n">
        <v>37193</v>
      </c>
      <c r="F162" s="0" t="n">
        <v>543</v>
      </c>
      <c r="G162" s="9" t="n">
        <v>37196</v>
      </c>
      <c r="H162" s="9" t="n">
        <v>37226</v>
      </c>
      <c r="I162" s="1" t="n">
        <v>5000</v>
      </c>
      <c r="J162" s="2" t="n">
        <v>2.675</v>
      </c>
      <c r="K162" s="3" t="n">
        <f aca="false">I162*J162</f>
        <v>13375</v>
      </c>
    </row>
    <row r="163" customFormat="false" ht="14.65" hidden="false" customHeight="false" outlineLevel="0" collapsed="false">
      <c r="A163" s="0" t="s">
        <v>52</v>
      </c>
      <c r="B163" s="0" t="s">
        <v>14</v>
      </c>
      <c r="C163" s="0" t="s">
        <v>58</v>
      </c>
      <c r="D163" s="0" t="s">
        <v>54</v>
      </c>
      <c r="E163" s="9" t="n">
        <v>37193</v>
      </c>
      <c r="F163" s="0" t="n">
        <v>543</v>
      </c>
      <c r="G163" s="9" t="n">
        <v>37196</v>
      </c>
      <c r="H163" s="9" t="n">
        <v>37226</v>
      </c>
      <c r="I163" s="1" t="n">
        <v>5000</v>
      </c>
      <c r="J163" s="2" t="n">
        <v>2.655</v>
      </c>
      <c r="K163" s="3" t="n">
        <f aca="false">I163*J163</f>
        <v>13275</v>
      </c>
    </row>
    <row r="164" customFormat="false" ht="14.65" hidden="false" customHeight="false" outlineLevel="0" collapsed="false">
      <c r="A164" s="0" t="s">
        <v>52</v>
      </c>
      <c r="B164" s="0" t="s">
        <v>25</v>
      </c>
      <c r="C164" s="0" t="s">
        <v>58</v>
      </c>
      <c r="D164" s="0" t="s">
        <v>54</v>
      </c>
      <c r="E164" s="9" t="n">
        <v>37193</v>
      </c>
      <c r="F164" s="0" t="n">
        <v>543</v>
      </c>
      <c r="G164" s="9" t="n">
        <v>37196</v>
      </c>
      <c r="H164" s="9" t="n">
        <v>37226</v>
      </c>
      <c r="I164" s="1" t="n">
        <v>5000</v>
      </c>
      <c r="J164" s="2" t="n">
        <v>2.615</v>
      </c>
      <c r="K164" s="3" t="n">
        <f aca="false">I164*J164</f>
        <v>13075</v>
      </c>
    </row>
    <row r="165" customFormat="false" ht="14.65" hidden="false" customHeight="false" outlineLevel="0" collapsed="false">
      <c r="A165" s="0" t="s">
        <v>52</v>
      </c>
      <c r="B165" s="0" t="s">
        <v>49</v>
      </c>
      <c r="C165" s="0" t="s">
        <v>58</v>
      </c>
      <c r="D165" s="0" t="s">
        <v>54</v>
      </c>
      <c r="E165" s="9" t="n">
        <v>37193</v>
      </c>
      <c r="F165" s="0" t="n">
        <v>543</v>
      </c>
      <c r="G165" s="9" t="n">
        <v>37196</v>
      </c>
      <c r="H165" s="9" t="n">
        <v>37226</v>
      </c>
      <c r="I165" s="1" t="n">
        <v>10000</v>
      </c>
      <c r="J165" s="2" t="n">
        <v>2.66</v>
      </c>
      <c r="K165" s="3" t="n">
        <f aca="false">I165*J165</f>
        <v>26600</v>
      </c>
    </row>
    <row r="166" customFormat="false" ht="14.65" hidden="false" customHeight="false" outlineLevel="0" collapsed="false">
      <c r="A166" s="0" t="s">
        <v>52</v>
      </c>
      <c r="B166" s="0" t="s">
        <v>25</v>
      </c>
      <c r="C166" s="0" t="s">
        <v>58</v>
      </c>
      <c r="D166" s="0" t="s">
        <v>54</v>
      </c>
      <c r="E166" s="9" t="n">
        <v>37193</v>
      </c>
      <c r="F166" s="0" t="n">
        <v>543</v>
      </c>
      <c r="G166" s="9" t="n">
        <v>37196</v>
      </c>
      <c r="H166" s="9" t="n">
        <v>37226</v>
      </c>
      <c r="I166" s="1" t="n">
        <v>5000</v>
      </c>
      <c r="J166" s="2" t="n">
        <v>2.64</v>
      </c>
      <c r="K166" s="3" t="n">
        <f aca="false">I166*J166</f>
        <v>13200</v>
      </c>
    </row>
    <row r="167" customFormat="false" ht="14.65" hidden="false" customHeight="false" outlineLevel="0" collapsed="false">
      <c r="A167" s="0" t="s">
        <v>52</v>
      </c>
      <c r="B167" s="0" t="s">
        <v>56</v>
      </c>
      <c r="C167" s="0" t="s">
        <v>58</v>
      </c>
      <c r="D167" s="0" t="s">
        <v>54</v>
      </c>
      <c r="E167" s="9" t="n">
        <v>37193</v>
      </c>
      <c r="F167" s="0" t="n">
        <v>543</v>
      </c>
      <c r="G167" s="9" t="n">
        <v>37196</v>
      </c>
      <c r="H167" s="9" t="n">
        <v>37226</v>
      </c>
      <c r="I167" s="1" t="n">
        <v>10000</v>
      </c>
      <c r="J167" s="2" t="n">
        <v>2.66</v>
      </c>
      <c r="K167" s="3" t="n">
        <f aca="false">I167*J167</f>
        <v>26600</v>
      </c>
    </row>
    <row r="168" customFormat="false" ht="14.65" hidden="false" customHeight="false" outlineLevel="0" collapsed="false">
      <c r="A168" s="0" t="s">
        <v>52</v>
      </c>
      <c r="B168" s="0" t="s">
        <v>25</v>
      </c>
      <c r="C168" s="0" t="s">
        <v>58</v>
      </c>
      <c r="D168" s="0" t="s">
        <v>54</v>
      </c>
      <c r="E168" s="9" t="n">
        <v>37193</v>
      </c>
      <c r="F168" s="0" t="n">
        <v>543</v>
      </c>
      <c r="G168" s="9" t="n">
        <v>37196</v>
      </c>
      <c r="H168" s="9" t="n">
        <v>37226</v>
      </c>
      <c r="I168" s="1" t="n">
        <v>5000</v>
      </c>
      <c r="J168" s="2" t="n">
        <v>2.655</v>
      </c>
      <c r="K168" s="3" t="n">
        <f aca="false">I168*J168</f>
        <v>13275</v>
      </c>
    </row>
    <row r="169" customFormat="false" ht="14.65" hidden="false" customHeight="false" outlineLevel="0" collapsed="false">
      <c r="A169" s="10" t="s">
        <v>52</v>
      </c>
      <c r="B169" s="10" t="s">
        <v>14</v>
      </c>
      <c r="C169" s="10" t="s">
        <v>58</v>
      </c>
      <c r="D169" s="10" t="s">
        <v>54</v>
      </c>
      <c r="E169" s="11" t="n">
        <v>37193</v>
      </c>
      <c r="F169" s="10" t="n">
        <v>543</v>
      </c>
      <c r="G169" s="11" t="n">
        <v>37196</v>
      </c>
      <c r="H169" s="11" t="n">
        <v>37226</v>
      </c>
      <c r="I169" s="12" t="n">
        <v>5000</v>
      </c>
      <c r="J169" s="13" t="n">
        <v>2.635</v>
      </c>
      <c r="K169" s="14" t="n">
        <f aca="false">I169*J169</f>
        <v>13175</v>
      </c>
    </row>
    <row r="170" customFormat="false" ht="14.65" hidden="false" customHeight="false" outlineLevel="0" collapsed="false">
      <c r="B170" s="15" t="s">
        <v>26</v>
      </c>
      <c r="C170" s="16" t="n">
        <f aca="false">K170/I170</f>
        <v>2.66661290322581</v>
      </c>
      <c r="E170" s="9"/>
      <c r="G170" s="9"/>
      <c r="H170" s="9"/>
      <c r="I170" s="1" t="n">
        <f aca="false">SUM(I145:I169)</f>
        <v>155000</v>
      </c>
      <c r="K170" s="3" t="n">
        <f aca="false">SUM(K145:K169)</f>
        <v>413325</v>
      </c>
    </row>
    <row r="171" customFormat="false" ht="14.65" hidden="false" customHeight="false" outlineLevel="0" collapsed="false">
      <c r="E171" s="9"/>
      <c r="G171" s="9"/>
      <c r="H171" s="9"/>
    </row>
    <row r="172" customFormat="false" ht="14.65" hidden="false" customHeight="false" outlineLevel="0" collapsed="false">
      <c r="A172" s="0" t="s">
        <v>52</v>
      </c>
      <c r="B172" s="0" t="s">
        <v>20</v>
      </c>
      <c r="C172" s="0" t="s">
        <v>53</v>
      </c>
      <c r="D172" s="0" t="s">
        <v>60</v>
      </c>
      <c r="E172" s="9" t="n">
        <v>37189</v>
      </c>
      <c r="F172" s="0" t="n">
        <v>65</v>
      </c>
      <c r="G172" s="9" t="n">
        <v>37196</v>
      </c>
      <c r="H172" s="9" t="n">
        <v>37226</v>
      </c>
      <c r="I172" s="1" t="n">
        <v>5000</v>
      </c>
      <c r="J172" s="2" t="n">
        <v>2.495</v>
      </c>
      <c r="K172" s="3" t="n">
        <f aca="false">I172*J172</f>
        <v>12475</v>
      </c>
    </row>
    <row r="173" customFormat="false" ht="14.65" hidden="false" customHeight="false" outlineLevel="0" collapsed="false">
      <c r="A173" s="0" t="s">
        <v>52</v>
      </c>
      <c r="B173" s="0" t="s">
        <v>18</v>
      </c>
      <c r="C173" s="0" t="s">
        <v>53</v>
      </c>
      <c r="D173" s="0" t="s">
        <v>60</v>
      </c>
      <c r="E173" s="9" t="n">
        <v>37193</v>
      </c>
      <c r="F173" s="0" t="n">
        <v>65</v>
      </c>
      <c r="G173" s="9" t="n">
        <v>37196</v>
      </c>
      <c r="H173" s="9" t="n">
        <v>37226</v>
      </c>
      <c r="I173" s="1" t="n">
        <v>5000</v>
      </c>
      <c r="J173" s="2" t="n">
        <v>2.575</v>
      </c>
      <c r="K173" s="3" t="n">
        <f aca="false">I173*J173</f>
        <v>12875</v>
      </c>
    </row>
    <row r="174" customFormat="false" ht="14.65" hidden="false" customHeight="false" outlineLevel="0" collapsed="false">
      <c r="A174" s="0" t="s">
        <v>52</v>
      </c>
      <c r="B174" s="0" t="s">
        <v>20</v>
      </c>
      <c r="C174" s="0" t="s">
        <v>53</v>
      </c>
      <c r="D174" s="0" t="s">
        <v>60</v>
      </c>
      <c r="E174" s="9" t="n">
        <v>37193</v>
      </c>
      <c r="F174" s="0" t="n">
        <v>65</v>
      </c>
      <c r="G174" s="9" t="n">
        <v>37196</v>
      </c>
      <c r="H174" s="9" t="n">
        <v>37226</v>
      </c>
      <c r="I174" s="1" t="n">
        <v>5000</v>
      </c>
      <c r="J174" s="2" t="n">
        <v>2.625</v>
      </c>
      <c r="K174" s="3" t="n">
        <f aca="false">I174*J174</f>
        <v>13125</v>
      </c>
    </row>
    <row r="175" customFormat="false" ht="14.65" hidden="false" customHeight="false" outlineLevel="0" collapsed="false">
      <c r="A175" s="10" t="s">
        <v>52</v>
      </c>
      <c r="B175" s="10" t="s">
        <v>24</v>
      </c>
      <c r="C175" s="10" t="s">
        <v>53</v>
      </c>
      <c r="D175" s="10" t="s">
        <v>60</v>
      </c>
      <c r="E175" s="11" t="n">
        <v>37190</v>
      </c>
      <c r="F175" s="10" t="n">
        <v>65</v>
      </c>
      <c r="G175" s="11" t="n">
        <v>37196</v>
      </c>
      <c r="H175" s="11" t="n">
        <v>37226</v>
      </c>
      <c r="I175" s="12" t="n">
        <v>5000</v>
      </c>
      <c r="J175" s="13" t="n">
        <v>2.555</v>
      </c>
      <c r="K175" s="14" t="n">
        <f aca="false">I175*J175</f>
        <v>12775</v>
      </c>
    </row>
    <row r="176" customFormat="false" ht="14.65" hidden="false" customHeight="false" outlineLevel="0" collapsed="false">
      <c r="B176" s="15" t="s">
        <v>26</v>
      </c>
      <c r="C176" s="16" t="n">
        <f aca="false">K176/I176</f>
        <v>2.5625</v>
      </c>
      <c r="E176" s="9"/>
      <c r="G176" s="9"/>
      <c r="H176" s="9"/>
      <c r="I176" s="1" t="n">
        <f aca="false">SUM(I172:I175)</f>
        <v>20000</v>
      </c>
      <c r="K176" s="3" t="n">
        <f aca="false">SUM(K172:K175)</f>
        <v>51250</v>
      </c>
    </row>
    <row r="177" customFormat="false" ht="14.65" hidden="false" customHeight="false" outlineLevel="0" collapsed="false">
      <c r="E177" s="9"/>
      <c r="G177" s="9"/>
      <c r="H177" s="9"/>
    </row>
    <row r="178" customFormat="false" ht="14.65" hidden="false" customHeight="false" outlineLevel="0" collapsed="false">
      <c r="A178" s="0" t="s">
        <v>43</v>
      </c>
      <c r="B178" s="0" t="s">
        <v>25</v>
      </c>
      <c r="C178" s="0" t="s">
        <v>61</v>
      </c>
      <c r="D178" s="0" t="s">
        <v>62</v>
      </c>
      <c r="E178" s="9" t="n">
        <v>37190</v>
      </c>
      <c r="F178" s="0" t="s">
        <v>63</v>
      </c>
      <c r="G178" s="9" t="n">
        <v>37196</v>
      </c>
      <c r="H178" s="9" t="n">
        <v>37226</v>
      </c>
      <c r="I178" s="1" t="n">
        <v>5000</v>
      </c>
      <c r="J178" s="2" t="n">
        <v>2.975</v>
      </c>
      <c r="K178" s="3" t="n">
        <f aca="false">I178*J178</f>
        <v>14875</v>
      </c>
    </row>
    <row r="179" customFormat="false" ht="14.65" hidden="false" customHeight="false" outlineLevel="0" collapsed="false">
      <c r="A179" s="0" t="s">
        <v>43</v>
      </c>
      <c r="B179" s="0" t="s">
        <v>21</v>
      </c>
      <c r="C179" s="0" t="s">
        <v>61</v>
      </c>
      <c r="D179" s="0" t="s">
        <v>62</v>
      </c>
      <c r="E179" s="9" t="n">
        <v>37193</v>
      </c>
      <c r="F179" s="0" t="s">
        <v>63</v>
      </c>
      <c r="G179" s="9" t="n">
        <v>37196</v>
      </c>
      <c r="H179" s="9" t="n">
        <v>37226</v>
      </c>
      <c r="I179" s="1" t="n">
        <v>10000</v>
      </c>
      <c r="J179" s="2" t="n">
        <v>3.07</v>
      </c>
      <c r="K179" s="3" t="n">
        <f aca="false">I179*J179</f>
        <v>30700</v>
      </c>
    </row>
    <row r="180" customFormat="false" ht="14.65" hidden="false" customHeight="false" outlineLevel="0" collapsed="false">
      <c r="A180" s="0" t="s">
        <v>43</v>
      </c>
      <c r="B180" s="0" t="s">
        <v>21</v>
      </c>
      <c r="C180" s="0" t="s">
        <v>61</v>
      </c>
      <c r="D180" s="0" t="s">
        <v>62</v>
      </c>
      <c r="E180" s="9" t="n">
        <v>37193</v>
      </c>
      <c r="F180" s="0" t="s">
        <v>63</v>
      </c>
      <c r="G180" s="9" t="n">
        <v>37196</v>
      </c>
      <c r="H180" s="9" t="n">
        <v>37226</v>
      </c>
      <c r="I180" s="1" t="n">
        <v>10000</v>
      </c>
      <c r="J180" s="2" t="n">
        <v>3.08</v>
      </c>
      <c r="K180" s="3" t="n">
        <f aca="false">I180*J180</f>
        <v>30800</v>
      </c>
    </row>
    <row r="181" customFormat="false" ht="14.65" hidden="false" customHeight="false" outlineLevel="0" collapsed="false">
      <c r="A181" s="0" t="s">
        <v>43</v>
      </c>
      <c r="B181" s="0" t="s">
        <v>25</v>
      </c>
      <c r="C181" s="0" t="s">
        <v>61</v>
      </c>
      <c r="D181" s="0" t="s">
        <v>62</v>
      </c>
      <c r="E181" s="9" t="n">
        <v>37190</v>
      </c>
      <c r="F181" s="0" t="s">
        <v>63</v>
      </c>
      <c r="G181" s="9" t="n">
        <v>37196</v>
      </c>
      <c r="H181" s="9" t="n">
        <v>37226</v>
      </c>
      <c r="I181" s="1" t="n">
        <v>5000</v>
      </c>
      <c r="J181" s="2" t="n">
        <v>2.965</v>
      </c>
      <c r="K181" s="3" t="n">
        <f aca="false">I181*J181</f>
        <v>14825</v>
      </c>
    </row>
    <row r="182" customFormat="false" ht="14.65" hidden="false" customHeight="false" outlineLevel="0" collapsed="false">
      <c r="A182" s="0" t="s">
        <v>43</v>
      </c>
      <c r="B182" s="0" t="s">
        <v>18</v>
      </c>
      <c r="C182" s="0" t="s">
        <v>61</v>
      </c>
      <c r="D182" s="0" t="s">
        <v>62</v>
      </c>
      <c r="E182" s="9" t="n">
        <v>37189</v>
      </c>
      <c r="F182" s="0" t="s">
        <v>63</v>
      </c>
      <c r="G182" s="9" t="n">
        <v>37196</v>
      </c>
      <c r="H182" s="9" t="n">
        <v>37226</v>
      </c>
      <c r="I182" s="1" t="n">
        <v>10000</v>
      </c>
      <c r="J182" s="2" t="n">
        <v>3</v>
      </c>
      <c r="K182" s="3" t="n">
        <f aca="false">I182*J182</f>
        <v>30000</v>
      </c>
    </row>
    <row r="183" customFormat="false" ht="14.65" hidden="false" customHeight="false" outlineLevel="0" collapsed="false">
      <c r="A183" s="0" t="s">
        <v>43</v>
      </c>
      <c r="B183" s="0" t="s">
        <v>18</v>
      </c>
      <c r="C183" s="0" t="s">
        <v>61</v>
      </c>
      <c r="D183" s="0" t="s">
        <v>62</v>
      </c>
      <c r="E183" s="9" t="n">
        <v>37189</v>
      </c>
      <c r="F183" s="0" t="s">
        <v>63</v>
      </c>
      <c r="G183" s="9" t="n">
        <v>37196</v>
      </c>
      <c r="H183" s="9" t="n">
        <v>37226</v>
      </c>
      <c r="I183" s="1" t="n">
        <v>5000</v>
      </c>
      <c r="J183" s="2" t="n">
        <v>2.99</v>
      </c>
      <c r="K183" s="3" t="n">
        <f aca="false">I183*J183</f>
        <v>14950</v>
      </c>
    </row>
    <row r="184" customFormat="false" ht="14.65" hidden="false" customHeight="false" outlineLevel="0" collapsed="false">
      <c r="A184" s="0" t="s">
        <v>43</v>
      </c>
      <c r="B184" s="0" t="s">
        <v>18</v>
      </c>
      <c r="C184" s="0" t="s">
        <v>61</v>
      </c>
      <c r="D184" s="0" t="s">
        <v>62</v>
      </c>
      <c r="E184" s="9" t="n">
        <v>37189</v>
      </c>
      <c r="F184" s="0" t="s">
        <v>63</v>
      </c>
      <c r="G184" s="9" t="n">
        <v>37196</v>
      </c>
      <c r="H184" s="9" t="n">
        <v>37226</v>
      </c>
      <c r="I184" s="1" t="n">
        <v>10000</v>
      </c>
      <c r="J184" s="2" t="n">
        <v>3</v>
      </c>
      <c r="K184" s="3" t="n">
        <f aca="false">I184*J184</f>
        <v>30000</v>
      </c>
    </row>
    <row r="185" customFormat="false" ht="14.65" hidden="false" customHeight="false" outlineLevel="0" collapsed="false">
      <c r="A185" s="0" t="s">
        <v>43</v>
      </c>
      <c r="B185" s="0" t="s">
        <v>21</v>
      </c>
      <c r="C185" s="0" t="s">
        <v>61</v>
      </c>
      <c r="D185" s="0" t="s">
        <v>62</v>
      </c>
      <c r="E185" s="9" t="n">
        <v>37189</v>
      </c>
      <c r="F185" s="0" t="s">
        <v>63</v>
      </c>
      <c r="G185" s="9" t="n">
        <v>37196</v>
      </c>
      <c r="H185" s="9" t="n">
        <v>37226</v>
      </c>
      <c r="I185" s="1" t="n">
        <v>5000</v>
      </c>
      <c r="J185" s="2" t="n">
        <v>3.005</v>
      </c>
      <c r="K185" s="3" t="n">
        <f aca="false">I185*J185</f>
        <v>15025</v>
      </c>
    </row>
    <row r="186" customFormat="false" ht="14.65" hidden="false" customHeight="false" outlineLevel="0" collapsed="false">
      <c r="A186" s="0" t="s">
        <v>43</v>
      </c>
      <c r="B186" s="0" t="s">
        <v>22</v>
      </c>
      <c r="C186" s="0" t="s">
        <v>61</v>
      </c>
      <c r="D186" s="0" t="s">
        <v>62</v>
      </c>
      <c r="E186" s="9" t="n">
        <v>37189</v>
      </c>
      <c r="F186" s="0" t="s">
        <v>63</v>
      </c>
      <c r="G186" s="9" t="n">
        <v>37196</v>
      </c>
      <c r="H186" s="9" t="n">
        <v>37226</v>
      </c>
      <c r="I186" s="1" t="n">
        <v>5000</v>
      </c>
      <c r="J186" s="2" t="n">
        <v>2.99</v>
      </c>
      <c r="K186" s="3" t="n">
        <f aca="false">I186*J186</f>
        <v>14950</v>
      </c>
    </row>
    <row r="187" customFormat="false" ht="14.65" hidden="false" customHeight="false" outlineLevel="0" collapsed="false">
      <c r="A187" s="0" t="s">
        <v>43</v>
      </c>
      <c r="B187" s="0" t="s">
        <v>25</v>
      </c>
      <c r="C187" s="0" t="s">
        <v>61</v>
      </c>
      <c r="D187" s="0" t="s">
        <v>62</v>
      </c>
      <c r="E187" s="9" t="n">
        <v>37189</v>
      </c>
      <c r="F187" s="0" t="s">
        <v>63</v>
      </c>
      <c r="G187" s="9" t="n">
        <v>37196</v>
      </c>
      <c r="H187" s="9" t="n">
        <v>37226</v>
      </c>
      <c r="I187" s="1" t="n">
        <v>5000</v>
      </c>
      <c r="J187" s="2" t="n">
        <v>3.04</v>
      </c>
      <c r="K187" s="3" t="n">
        <f aca="false">I187*J187</f>
        <v>15200</v>
      </c>
    </row>
    <row r="188" customFormat="false" ht="14.65" hidden="false" customHeight="false" outlineLevel="0" collapsed="false">
      <c r="A188" s="0" t="s">
        <v>43</v>
      </c>
      <c r="B188" s="0" t="s">
        <v>25</v>
      </c>
      <c r="C188" s="0" t="s">
        <v>61</v>
      </c>
      <c r="D188" s="0" t="s">
        <v>62</v>
      </c>
      <c r="E188" s="9" t="n">
        <v>37189</v>
      </c>
      <c r="F188" s="0" t="s">
        <v>63</v>
      </c>
      <c r="G188" s="9" t="n">
        <v>37196</v>
      </c>
      <c r="H188" s="9" t="n">
        <v>37226</v>
      </c>
      <c r="I188" s="1" t="n">
        <v>5000</v>
      </c>
      <c r="J188" s="2" t="n">
        <v>3.01</v>
      </c>
      <c r="K188" s="3" t="n">
        <f aca="false">I188*J188</f>
        <v>15050</v>
      </c>
    </row>
    <row r="189" customFormat="false" ht="14.65" hidden="false" customHeight="false" outlineLevel="0" collapsed="false">
      <c r="A189" s="0" t="s">
        <v>43</v>
      </c>
      <c r="B189" s="0" t="s">
        <v>22</v>
      </c>
      <c r="C189" s="0" t="s">
        <v>61</v>
      </c>
      <c r="D189" s="0" t="s">
        <v>62</v>
      </c>
      <c r="E189" s="9" t="n">
        <v>37189</v>
      </c>
      <c r="F189" s="0" t="s">
        <v>63</v>
      </c>
      <c r="G189" s="9" t="n">
        <v>37196</v>
      </c>
      <c r="H189" s="9" t="n">
        <v>37226</v>
      </c>
      <c r="I189" s="1" t="n">
        <v>5000</v>
      </c>
      <c r="J189" s="2" t="n">
        <v>3.015</v>
      </c>
      <c r="K189" s="3" t="n">
        <f aca="false">I189*J189</f>
        <v>15075</v>
      </c>
    </row>
    <row r="190" customFormat="false" ht="14.65" hidden="false" customHeight="false" outlineLevel="0" collapsed="false">
      <c r="A190" s="0" t="s">
        <v>43</v>
      </c>
      <c r="B190" s="0" t="s">
        <v>25</v>
      </c>
      <c r="C190" s="0" t="s">
        <v>61</v>
      </c>
      <c r="D190" s="0" t="s">
        <v>62</v>
      </c>
      <c r="E190" s="9" t="n">
        <v>37189</v>
      </c>
      <c r="F190" s="0" t="s">
        <v>63</v>
      </c>
      <c r="G190" s="9" t="n">
        <v>37196</v>
      </c>
      <c r="H190" s="9" t="n">
        <v>37226</v>
      </c>
      <c r="I190" s="1" t="n">
        <v>5000</v>
      </c>
      <c r="J190" s="2" t="n">
        <v>3.005</v>
      </c>
      <c r="K190" s="3" t="n">
        <f aca="false">I190*J190</f>
        <v>15025</v>
      </c>
    </row>
    <row r="191" customFormat="false" ht="14.65" hidden="false" customHeight="false" outlineLevel="0" collapsed="false">
      <c r="A191" s="0" t="s">
        <v>43</v>
      </c>
      <c r="B191" s="0" t="s">
        <v>49</v>
      </c>
      <c r="C191" s="0" t="s">
        <v>61</v>
      </c>
      <c r="D191" s="0" t="s">
        <v>62</v>
      </c>
      <c r="E191" s="9" t="n">
        <v>37193</v>
      </c>
      <c r="F191" s="0" t="s">
        <v>63</v>
      </c>
      <c r="G191" s="9" t="n">
        <v>37196</v>
      </c>
      <c r="H191" s="9" t="n">
        <v>37226</v>
      </c>
      <c r="I191" s="1" t="n">
        <v>5000</v>
      </c>
      <c r="J191" s="2" t="n">
        <v>3.13</v>
      </c>
      <c r="K191" s="3" t="n">
        <f aca="false">I191*J191</f>
        <v>15650</v>
      </c>
    </row>
    <row r="192" customFormat="false" ht="14.65" hidden="false" customHeight="false" outlineLevel="0" collapsed="false">
      <c r="A192" s="0" t="s">
        <v>43</v>
      </c>
      <c r="B192" s="0" t="s">
        <v>25</v>
      </c>
      <c r="C192" s="0" t="s">
        <v>61</v>
      </c>
      <c r="D192" s="0" t="s">
        <v>62</v>
      </c>
      <c r="E192" s="9" t="n">
        <v>37190</v>
      </c>
      <c r="F192" s="0" t="s">
        <v>63</v>
      </c>
      <c r="G192" s="9" t="n">
        <v>37196</v>
      </c>
      <c r="H192" s="9" t="n">
        <v>37226</v>
      </c>
      <c r="I192" s="1" t="n">
        <v>5000</v>
      </c>
      <c r="J192" s="2" t="n">
        <v>2.9925</v>
      </c>
      <c r="K192" s="3" t="n">
        <f aca="false">I192*J192</f>
        <v>14962.5</v>
      </c>
    </row>
    <row r="193" customFormat="false" ht="14.65" hidden="false" customHeight="false" outlineLevel="0" collapsed="false">
      <c r="A193" s="0" t="s">
        <v>43</v>
      </c>
      <c r="B193" s="0" t="s">
        <v>21</v>
      </c>
      <c r="C193" s="0" t="s">
        <v>61</v>
      </c>
      <c r="D193" s="0" t="s">
        <v>62</v>
      </c>
      <c r="E193" s="9" t="n">
        <v>37190</v>
      </c>
      <c r="F193" s="0" t="s">
        <v>63</v>
      </c>
      <c r="G193" s="9" t="n">
        <v>37196</v>
      </c>
      <c r="H193" s="9" t="n">
        <v>37226</v>
      </c>
      <c r="I193" s="1" t="n">
        <v>10000</v>
      </c>
      <c r="J193" s="2" t="n">
        <v>2.985</v>
      </c>
      <c r="K193" s="3" t="n">
        <f aca="false">I193*J193</f>
        <v>29850</v>
      </c>
    </row>
    <row r="194" customFormat="false" ht="14.65" hidden="false" customHeight="false" outlineLevel="0" collapsed="false">
      <c r="A194" s="0" t="s">
        <v>43</v>
      </c>
      <c r="B194" s="0" t="s">
        <v>21</v>
      </c>
      <c r="C194" s="0" t="s">
        <v>61</v>
      </c>
      <c r="D194" s="0" t="s">
        <v>62</v>
      </c>
      <c r="E194" s="9" t="n">
        <v>37190</v>
      </c>
      <c r="F194" s="0" t="s">
        <v>63</v>
      </c>
      <c r="G194" s="9" t="n">
        <v>37196</v>
      </c>
      <c r="H194" s="9" t="n">
        <v>37226</v>
      </c>
      <c r="I194" s="1" t="n">
        <v>10000</v>
      </c>
      <c r="J194" s="2" t="n">
        <v>2.99</v>
      </c>
      <c r="K194" s="3" t="n">
        <f aca="false">I194*J194</f>
        <v>29900</v>
      </c>
    </row>
    <row r="195" customFormat="false" ht="14.65" hidden="false" customHeight="false" outlineLevel="0" collapsed="false">
      <c r="A195" s="0" t="s">
        <v>43</v>
      </c>
      <c r="B195" s="0" t="s">
        <v>18</v>
      </c>
      <c r="C195" s="0" t="s">
        <v>61</v>
      </c>
      <c r="D195" s="0" t="s">
        <v>62</v>
      </c>
      <c r="E195" s="9" t="n">
        <v>37190</v>
      </c>
      <c r="F195" s="0" t="s">
        <v>63</v>
      </c>
      <c r="G195" s="9" t="n">
        <v>37196</v>
      </c>
      <c r="H195" s="9" t="n">
        <v>37226</v>
      </c>
      <c r="I195" s="1" t="n">
        <v>10000</v>
      </c>
      <c r="J195" s="2" t="n">
        <v>2.9925</v>
      </c>
      <c r="K195" s="3" t="n">
        <f aca="false">I195*J195</f>
        <v>29925</v>
      </c>
    </row>
    <row r="196" customFormat="false" ht="14.65" hidden="false" customHeight="false" outlineLevel="0" collapsed="false">
      <c r="A196" s="0" t="s">
        <v>43</v>
      </c>
      <c r="B196" s="0" t="s">
        <v>64</v>
      </c>
      <c r="C196" s="0" t="s">
        <v>61</v>
      </c>
      <c r="D196" s="0" t="s">
        <v>62</v>
      </c>
      <c r="E196" s="9" t="n">
        <v>37190</v>
      </c>
      <c r="F196" s="0" t="s">
        <v>63</v>
      </c>
      <c r="G196" s="9" t="n">
        <v>37196</v>
      </c>
      <c r="H196" s="9" t="n">
        <v>37226</v>
      </c>
      <c r="I196" s="1" t="n">
        <v>1000</v>
      </c>
      <c r="J196" s="2" t="n">
        <v>2.955</v>
      </c>
      <c r="K196" s="3" t="n">
        <f aca="false">I196*J196</f>
        <v>2955</v>
      </c>
    </row>
    <row r="197" customFormat="false" ht="14.65" hidden="false" customHeight="false" outlineLevel="0" collapsed="false">
      <c r="A197" s="0" t="s">
        <v>43</v>
      </c>
      <c r="B197" s="0" t="s">
        <v>25</v>
      </c>
      <c r="C197" s="0" t="s">
        <v>61</v>
      </c>
      <c r="D197" s="0" t="s">
        <v>62</v>
      </c>
      <c r="E197" s="9" t="n">
        <v>37193</v>
      </c>
      <c r="F197" s="0" t="s">
        <v>63</v>
      </c>
      <c r="G197" s="9" t="n">
        <v>37196</v>
      </c>
      <c r="H197" s="9" t="n">
        <v>37226</v>
      </c>
      <c r="I197" s="1" t="n">
        <v>5000</v>
      </c>
      <c r="J197" s="2" t="n">
        <v>3.105</v>
      </c>
      <c r="K197" s="3" t="n">
        <f aca="false">I197*J197</f>
        <v>15525</v>
      </c>
    </row>
    <row r="198" customFormat="false" ht="14.65" hidden="false" customHeight="false" outlineLevel="0" collapsed="false">
      <c r="A198" s="0" t="s">
        <v>43</v>
      </c>
      <c r="B198" s="0" t="s">
        <v>49</v>
      </c>
      <c r="C198" s="0" t="s">
        <v>61</v>
      </c>
      <c r="D198" s="0" t="s">
        <v>62</v>
      </c>
      <c r="E198" s="9" t="n">
        <v>37193</v>
      </c>
      <c r="F198" s="0" t="s">
        <v>63</v>
      </c>
      <c r="G198" s="9" t="n">
        <v>37196</v>
      </c>
      <c r="H198" s="9" t="n">
        <v>37226</v>
      </c>
      <c r="I198" s="1" t="n">
        <v>10000</v>
      </c>
      <c r="J198" s="2" t="n">
        <v>3.065</v>
      </c>
      <c r="K198" s="3" t="n">
        <f aca="false">I198*J198</f>
        <v>30650</v>
      </c>
    </row>
    <row r="199" customFormat="false" ht="14.65" hidden="false" customHeight="false" outlineLevel="0" collapsed="false">
      <c r="A199" s="0" t="s">
        <v>43</v>
      </c>
      <c r="B199" s="0" t="s">
        <v>25</v>
      </c>
      <c r="C199" s="0" t="s">
        <v>61</v>
      </c>
      <c r="D199" s="0" t="s">
        <v>62</v>
      </c>
      <c r="E199" s="9" t="n">
        <v>37193</v>
      </c>
      <c r="F199" s="0" t="s">
        <v>63</v>
      </c>
      <c r="G199" s="9" t="n">
        <v>37196</v>
      </c>
      <c r="H199" s="9" t="n">
        <v>37226</v>
      </c>
      <c r="I199" s="1" t="n">
        <v>5000</v>
      </c>
      <c r="J199" s="2" t="n">
        <v>3.045</v>
      </c>
      <c r="K199" s="3" t="n">
        <f aca="false">I199*J199</f>
        <v>15225</v>
      </c>
    </row>
    <row r="200" customFormat="false" ht="14.65" hidden="false" customHeight="false" outlineLevel="0" collapsed="false">
      <c r="A200" s="0" t="s">
        <v>43</v>
      </c>
      <c r="B200" s="0" t="s">
        <v>25</v>
      </c>
      <c r="C200" s="0" t="s">
        <v>61</v>
      </c>
      <c r="D200" s="0" t="s">
        <v>62</v>
      </c>
      <c r="E200" s="9" t="n">
        <v>37193</v>
      </c>
      <c r="F200" s="0" t="s">
        <v>63</v>
      </c>
      <c r="G200" s="9" t="n">
        <v>37196</v>
      </c>
      <c r="H200" s="9" t="n">
        <v>37226</v>
      </c>
      <c r="I200" s="1" t="n">
        <v>10000</v>
      </c>
      <c r="J200" s="2" t="n">
        <v>3.09</v>
      </c>
      <c r="K200" s="3" t="n">
        <f aca="false">I200*J200</f>
        <v>30900</v>
      </c>
    </row>
    <row r="201" customFormat="false" ht="14.65" hidden="false" customHeight="false" outlineLevel="0" collapsed="false">
      <c r="A201" s="0" t="s">
        <v>43</v>
      </c>
      <c r="B201" s="0" t="s">
        <v>25</v>
      </c>
      <c r="C201" s="0" t="s">
        <v>61</v>
      </c>
      <c r="D201" s="0" t="s">
        <v>62</v>
      </c>
      <c r="E201" s="9" t="n">
        <v>37193</v>
      </c>
      <c r="F201" s="0" t="s">
        <v>63</v>
      </c>
      <c r="G201" s="9" t="n">
        <v>37196</v>
      </c>
      <c r="H201" s="9" t="n">
        <v>37226</v>
      </c>
      <c r="I201" s="1" t="n">
        <v>10000</v>
      </c>
      <c r="J201" s="2" t="n">
        <v>3.075</v>
      </c>
      <c r="K201" s="3" t="n">
        <f aca="false">I201*J201</f>
        <v>30750</v>
      </c>
    </row>
    <row r="202" customFormat="false" ht="14.65" hidden="false" customHeight="false" outlineLevel="0" collapsed="false">
      <c r="A202" s="0" t="s">
        <v>43</v>
      </c>
      <c r="B202" s="0" t="s">
        <v>25</v>
      </c>
      <c r="C202" s="0" t="s">
        <v>61</v>
      </c>
      <c r="D202" s="0" t="s">
        <v>62</v>
      </c>
      <c r="E202" s="9" t="n">
        <v>37193</v>
      </c>
      <c r="F202" s="0" t="s">
        <v>63</v>
      </c>
      <c r="G202" s="9" t="n">
        <v>37196</v>
      </c>
      <c r="H202" s="9" t="n">
        <v>37226</v>
      </c>
      <c r="I202" s="1" t="n">
        <v>10000</v>
      </c>
      <c r="J202" s="2" t="n">
        <v>3.115</v>
      </c>
      <c r="K202" s="3" t="n">
        <f aca="false">I202*J202</f>
        <v>31150</v>
      </c>
    </row>
    <row r="203" customFormat="false" ht="14.65" hidden="false" customHeight="false" outlineLevel="0" collapsed="false">
      <c r="A203" s="0" t="s">
        <v>43</v>
      </c>
      <c r="B203" s="0" t="s">
        <v>25</v>
      </c>
      <c r="C203" s="0" t="s">
        <v>61</v>
      </c>
      <c r="D203" s="0" t="s">
        <v>62</v>
      </c>
      <c r="E203" s="9" t="n">
        <v>37193</v>
      </c>
      <c r="F203" s="0" t="s">
        <v>63</v>
      </c>
      <c r="G203" s="9" t="n">
        <v>37196</v>
      </c>
      <c r="H203" s="9" t="n">
        <v>37226</v>
      </c>
      <c r="I203" s="1" t="n">
        <v>5000</v>
      </c>
      <c r="J203" s="2" t="n">
        <v>3.12</v>
      </c>
      <c r="K203" s="3" t="n">
        <f aca="false">I203*J203</f>
        <v>15600</v>
      </c>
    </row>
    <row r="204" customFormat="false" ht="14.65" hidden="false" customHeight="false" outlineLevel="0" collapsed="false">
      <c r="A204" s="0" t="s">
        <v>43</v>
      </c>
      <c r="B204" s="0" t="s">
        <v>25</v>
      </c>
      <c r="C204" s="0" t="s">
        <v>61</v>
      </c>
      <c r="D204" s="0" t="s">
        <v>62</v>
      </c>
      <c r="E204" s="9" t="n">
        <v>37193</v>
      </c>
      <c r="F204" s="0" t="s">
        <v>63</v>
      </c>
      <c r="G204" s="9" t="n">
        <v>37196</v>
      </c>
      <c r="H204" s="9" t="n">
        <v>37226</v>
      </c>
      <c r="I204" s="1" t="n">
        <v>5000</v>
      </c>
      <c r="J204" s="2" t="n">
        <v>3.1075</v>
      </c>
      <c r="K204" s="3" t="n">
        <f aca="false">I204*J204</f>
        <v>15537.5</v>
      </c>
    </row>
    <row r="205" customFormat="false" ht="14.65" hidden="false" customHeight="false" outlineLevel="0" collapsed="false">
      <c r="A205" s="0" t="s">
        <v>43</v>
      </c>
      <c r="B205" s="0" t="s">
        <v>32</v>
      </c>
      <c r="C205" s="0" t="s">
        <v>61</v>
      </c>
      <c r="D205" s="0" t="s">
        <v>62</v>
      </c>
      <c r="E205" s="9" t="n">
        <v>37193</v>
      </c>
      <c r="F205" s="0" t="s">
        <v>63</v>
      </c>
      <c r="G205" s="9" t="n">
        <v>37196</v>
      </c>
      <c r="H205" s="9" t="n">
        <v>37226</v>
      </c>
      <c r="I205" s="1" t="n">
        <v>10000</v>
      </c>
      <c r="J205" s="2" t="n">
        <v>3.1425</v>
      </c>
      <c r="K205" s="3" t="n">
        <f aca="false">I205*J205</f>
        <v>31425</v>
      </c>
    </row>
    <row r="206" customFormat="false" ht="14.65" hidden="false" customHeight="false" outlineLevel="0" collapsed="false">
      <c r="A206" s="0" t="s">
        <v>43</v>
      </c>
      <c r="B206" s="0" t="s">
        <v>25</v>
      </c>
      <c r="C206" s="0" t="s">
        <v>61</v>
      </c>
      <c r="D206" s="0" t="s">
        <v>62</v>
      </c>
      <c r="E206" s="9" t="n">
        <v>37193</v>
      </c>
      <c r="F206" s="0" t="s">
        <v>63</v>
      </c>
      <c r="G206" s="9" t="n">
        <v>37196</v>
      </c>
      <c r="H206" s="9" t="n">
        <v>37226</v>
      </c>
      <c r="I206" s="1" t="n">
        <v>5000</v>
      </c>
      <c r="J206" s="2" t="n">
        <v>3.0825</v>
      </c>
      <c r="K206" s="3" t="n">
        <f aca="false">I206*J206</f>
        <v>15412.5</v>
      </c>
    </row>
    <row r="207" customFormat="false" ht="14.65" hidden="false" customHeight="false" outlineLevel="0" collapsed="false">
      <c r="A207" s="0" t="s">
        <v>43</v>
      </c>
      <c r="B207" s="0" t="s">
        <v>21</v>
      </c>
      <c r="C207" s="0" t="s">
        <v>61</v>
      </c>
      <c r="D207" s="0" t="s">
        <v>62</v>
      </c>
      <c r="E207" s="9" t="n">
        <v>37193</v>
      </c>
      <c r="F207" s="0" t="s">
        <v>63</v>
      </c>
      <c r="G207" s="9" t="n">
        <v>37196</v>
      </c>
      <c r="H207" s="9" t="n">
        <v>37226</v>
      </c>
      <c r="I207" s="1" t="n">
        <v>10000</v>
      </c>
      <c r="J207" s="2" t="n">
        <v>3.1425</v>
      </c>
      <c r="K207" s="3" t="n">
        <f aca="false">I207*J207</f>
        <v>31425</v>
      </c>
    </row>
    <row r="208" customFormat="false" ht="14.65" hidden="false" customHeight="false" outlineLevel="0" collapsed="false">
      <c r="A208" s="0" t="s">
        <v>43</v>
      </c>
      <c r="B208" s="0" t="s">
        <v>25</v>
      </c>
      <c r="C208" s="0" t="s">
        <v>61</v>
      </c>
      <c r="D208" s="0" t="s">
        <v>62</v>
      </c>
      <c r="E208" s="9" t="n">
        <v>37193</v>
      </c>
      <c r="F208" s="0" t="s">
        <v>63</v>
      </c>
      <c r="G208" s="9" t="n">
        <v>37196</v>
      </c>
      <c r="H208" s="9" t="n">
        <v>37226</v>
      </c>
      <c r="I208" s="1" t="n">
        <v>10000</v>
      </c>
      <c r="J208" s="2" t="n">
        <v>3.15</v>
      </c>
      <c r="K208" s="3" t="n">
        <f aca="false">I208*J208</f>
        <v>31500</v>
      </c>
    </row>
    <row r="209" customFormat="false" ht="14.65" hidden="false" customHeight="false" outlineLevel="0" collapsed="false">
      <c r="A209" s="0" t="s">
        <v>43</v>
      </c>
      <c r="B209" s="0" t="s">
        <v>25</v>
      </c>
      <c r="C209" s="0" t="s">
        <v>61</v>
      </c>
      <c r="D209" s="0" t="s">
        <v>62</v>
      </c>
      <c r="E209" s="9" t="n">
        <v>37193</v>
      </c>
      <c r="F209" s="0" t="s">
        <v>63</v>
      </c>
      <c r="G209" s="9" t="n">
        <v>37196</v>
      </c>
      <c r="H209" s="9" t="n">
        <v>37226</v>
      </c>
      <c r="I209" s="1" t="n">
        <v>5000</v>
      </c>
      <c r="J209" s="2" t="n">
        <v>3.1825</v>
      </c>
      <c r="K209" s="3" t="n">
        <f aca="false">I209*J209</f>
        <v>15912.5</v>
      </c>
    </row>
    <row r="210" customFormat="false" ht="14.65" hidden="false" customHeight="false" outlineLevel="0" collapsed="false">
      <c r="A210" s="10" t="s">
        <v>43</v>
      </c>
      <c r="B210" s="10" t="s">
        <v>65</v>
      </c>
      <c r="C210" s="10" t="s">
        <v>61</v>
      </c>
      <c r="D210" s="10" t="s">
        <v>62</v>
      </c>
      <c r="E210" s="11" t="n">
        <v>37193</v>
      </c>
      <c r="F210" s="10" t="s">
        <v>63</v>
      </c>
      <c r="G210" s="11" t="n">
        <v>37196</v>
      </c>
      <c r="H210" s="11" t="n">
        <v>37226</v>
      </c>
      <c r="I210" s="12" t="n">
        <v>400</v>
      </c>
      <c r="J210" s="13" t="n">
        <v>3.25</v>
      </c>
      <c r="K210" s="14" t="n">
        <f aca="false">I210*J210</f>
        <v>1300</v>
      </c>
    </row>
    <row r="211" customFormat="false" ht="14.65" hidden="false" customHeight="false" outlineLevel="0" collapsed="false">
      <c r="B211" s="15" t="s">
        <v>26</v>
      </c>
      <c r="C211" s="16" t="n">
        <f aca="false">K211/I211</f>
        <v>3.05666961130742</v>
      </c>
      <c r="E211" s="9"/>
      <c r="G211" s="9"/>
      <c r="H211" s="9"/>
      <c r="I211" s="1" t="n">
        <f aca="false">SUM(I178:I210)</f>
        <v>226400</v>
      </c>
      <c r="K211" s="3" t="n">
        <f aca="false">SUM(K178:K210)</f>
        <v>692030</v>
      </c>
    </row>
    <row r="212" customFormat="false" ht="14.65" hidden="false" customHeight="false" outlineLevel="0" collapsed="false">
      <c r="E212" s="9"/>
      <c r="G212" s="9"/>
      <c r="H212" s="9"/>
    </row>
    <row r="213" customFormat="false" ht="14.65" hidden="false" customHeight="false" outlineLevel="0" collapsed="false">
      <c r="A213" s="0" t="s">
        <v>43</v>
      </c>
      <c r="B213" s="0" t="s">
        <v>66</v>
      </c>
      <c r="C213" s="0" t="s">
        <v>61</v>
      </c>
      <c r="D213" s="0" t="s">
        <v>67</v>
      </c>
      <c r="E213" s="9" t="n">
        <v>37190</v>
      </c>
      <c r="F213" s="0" t="s">
        <v>68</v>
      </c>
      <c r="G213" s="9" t="n">
        <v>37196</v>
      </c>
      <c r="H213" s="9" t="n">
        <v>37226</v>
      </c>
      <c r="I213" s="1" t="n">
        <v>5000</v>
      </c>
      <c r="J213" s="2" t="n">
        <v>2.89</v>
      </c>
      <c r="K213" s="3" t="n">
        <f aca="false">I213*J213</f>
        <v>14450</v>
      </c>
    </row>
    <row r="214" customFormat="false" ht="14.65" hidden="false" customHeight="false" outlineLevel="0" collapsed="false">
      <c r="A214" s="0" t="s">
        <v>43</v>
      </c>
      <c r="B214" s="0" t="s">
        <v>32</v>
      </c>
      <c r="C214" s="0" t="s">
        <v>61</v>
      </c>
      <c r="D214" s="0" t="s">
        <v>67</v>
      </c>
      <c r="E214" s="9" t="n">
        <v>37189</v>
      </c>
      <c r="F214" s="0" t="s">
        <v>68</v>
      </c>
      <c r="G214" s="9" t="n">
        <v>37196</v>
      </c>
      <c r="H214" s="9" t="n">
        <v>37226</v>
      </c>
      <c r="I214" s="1" t="n">
        <v>10000</v>
      </c>
      <c r="J214" s="2" t="n">
        <v>2.89</v>
      </c>
      <c r="K214" s="3" t="n">
        <f aca="false">I214*J214</f>
        <v>28900</v>
      </c>
    </row>
    <row r="215" customFormat="false" ht="14.65" hidden="false" customHeight="false" outlineLevel="0" collapsed="false">
      <c r="A215" s="0" t="s">
        <v>43</v>
      </c>
      <c r="B215" s="0" t="s">
        <v>32</v>
      </c>
      <c r="C215" s="0" t="s">
        <v>61</v>
      </c>
      <c r="D215" s="0" t="s">
        <v>67</v>
      </c>
      <c r="E215" s="9" t="n">
        <v>37189</v>
      </c>
      <c r="F215" s="0" t="s">
        <v>68</v>
      </c>
      <c r="G215" s="9" t="n">
        <v>37196</v>
      </c>
      <c r="H215" s="9" t="n">
        <v>37226</v>
      </c>
      <c r="I215" s="1" t="n">
        <v>10000</v>
      </c>
      <c r="J215" s="2" t="n">
        <v>2.89</v>
      </c>
      <c r="K215" s="3" t="n">
        <f aca="false">I215*J215</f>
        <v>28900</v>
      </c>
    </row>
    <row r="216" customFormat="false" ht="14.65" hidden="false" customHeight="false" outlineLevel="0" collapsed="false">
      <c r="A216" s="0" t="s">
        <v>43</v>
      </c>
      <c r="B216" s="0" t="s">
        <v>69</v>
      </c>
      <c r="C216" s="0" t="s">
        <v>61</v>
      </c>
      <c r="D216" s="0" t="s">
        <v>67</v>
      </c>
      <c r="E216" s="9" t="n">
        <v>37190</v>
      </c>
      <c r="F216" s="0" t="s">
        <v>68</v>
      </c>
      <c r="G216" s="9" t="n">
        <v>37196</v>
      </c>
      <c r="H216" s="9" t="n">
        <v>37226</v>
      </c>
      <c r="I216" s="1" t="n">
        <v>10000</v>
      </c>
      <c r="J216" s="2" t="n">
        <v>2.8875</v>
      </c>
      <c r="K216" s="3" t="n">
        <f aca="false">I216*J216</f>
        <v>28875</v>
      </c>
    </row>
    <row r="217" customFormat="false" ht="14.65" hidden="false" customHeight="false" outlineLevel="0" collapsed="false">
      <c r="A217" s="10" t="s">
        <v>43</v>
      </c>
      <c r="B217" s="10" t="s">
        <v>69</v>
      </c>
      <c r="C217" s="10" t="s">
        <v>61</v>
      </c>
      <c r="D217" s="10" t="s">
        <v>67</v>
      </c>
      <c r="E217" s="11" t="n">
        <v>37190</v>
      </c>
      <c r="F217" s="10" t="s">
        <v>68</v>
      </c>
      <c r="G217" s="11" t="n">
        <v>37196</v>
      </c>
      <c r="H217" s="11" t="n">
        <v>37226</v>
      </c>
      <c r="I217" s="12" t="n">
        <v>10000</v>
      </c>
      <c r="J217" s="13" t="n">
        <v>2.8775</v>
      </c>
      <c r="K217" s="14" t="n">
        <f aca="false">I217*J217</f>
        <v>28775</v>
      </c>
    </row>
    <row r="218" customFormat="false" ht="14.65" hidden="false" customHeight="false" outlineLevel="0" collapsed="false">
      <c r="B218" s="15" t="s">
        <v>26</v>
      </c>
      <c r="C218" s="16" t="n">
        <f aca="false">K218/I218</f>
        <v>2.88666666666667</v>
      </c>
      <c r="E218" s="9"/>
      <c r="G218" s="9"/>
      <c r="H218" s="9"/>
      <c r="I218" s="1" t="n">
        <f aca="false">SUM(I213:I217)</f>
        <v>45000</v>
      </c>
      <c r="K218" s="3" t="n">
        <f aca="false">SUM(K213:K217)</f>
        <v>129900</v>
      </c>
    </row>
    <row r="219" customFormat="false" ht="14.65" hidden="false" customHeight="false" outlineLevel="0" collapsed="false">
      <c r="E219" s="9"/>
      <c r="G219" s="9"/>
      <c r="H219" s="9"/>
    </row>
    <row r="220" customFormat="false" ht="14.65" hidden="false" customHeight="false" outlineLevel="0" collapsed="false">
      <c r="A220" s="0" t="s">
        <v>43</v>
      </c>
      <c r="B220" s="0" t="s">
        <v>25</v>
      </c>
      <c r="C220" s="0" t="s">
        <v>70</v>
      </c>
      <c r="D220" s="0" t="s">
        <v>71</v>
      </c>
      <c r="E220" s="9" t="n">
        <v>37190</v>
      </c>
      <c r="F220" s="0" t="s">
        <v>72</v>
      </c>
      <c r="G220" s="9" t="n">
        <v>37196</v>
      </c>
      <c r="H220" s="9" t="n">
        <v>37226</v>
      </c>
      <c r="I220" s="1" t="n">
        <v>5000</v>
      </c>
      <c r="J220" s="2" t="n">
        <v>2.86</v>
      </c>
      <c r="K220" s="3" t="n">
        <f aca="false">I220*J220</f>
        <v>14300</v>
      </c>
    </row>
    <row r="221" customFormat="false" ht="14.65" hidden="false" customHeight="false" outlineLevel="0" collapsed="false">
      <c r="A221" s="0" t="s">
        <v>43</v>
      </c>
      <c r="B221" s="0" t="s">
        <v>18</v>
      </c>
      <c r="C221" s="0" t="s">
        <v>70</v>
      </c>
      <c r="D221" s="0" t="s">
        <v>71</v>
      </c>
      <c r="E221" s="9" t="n">
        <v>37190</v>
      </c>
      <c r="F221" s="0" t="s">
        <v>72</v>
      </c>
      <c r="G221" s="9" t="n">
        <v>37196</v>
      </c>
      <c r="H221" s="9" t="n">
        <v>37226</v>
      </c>
      <c r="I221" s="1" t="n">
        <v>10000</v>
      </c>
      <c r="J221" s="2" t="n">
        <v>2.8975</v>
      </c>
      <c r="K221" s="3" t="n">
        <f aca="false">I221*J221</f>
        <v>28975</v>
      </c>
    </row>
    <row r="222" customFormat="false" ht="14.65" hidden="false" customHeight="false" outlineLevel="0" collapsed="false">
      <c r="A222" s="0" t="s">
        <v>43</v>
      </c>
      <c r="B222" s="0" t="s">
        <v>37</v>
      </c>
      <c r="C222" s="0" t="s">
        <v>70</v>
      </c>
      <c r="D222" s="0" t="s">
        <v>71</v>
      </c>
      <c r="E222" s="9" t="n">
        <v>37189</v>
      </c>
      <c r="F222" s="0" t="s">
        <v>72</v>
      </c>
      <c r="G222" s="9" t="n">
        <v>37196</v>
      </c>
      <c r="H222" s="9" t="n">
        <v>37226</v>
      </c>
      <c r="I222" s="1" t="n">
        <v>10000</v>
      </c>
      <c r="J222" s="2" t="n">
        <v>2.84</v>
      </c>
      <c r="K222" s="3" t="n">
        <f aca="false">I222*J222</f>
        <v>28400</v>
      </c>
    </row>
    <row r="223" customFormat="false" ht="14.65" hidden="false" customHeight="false" outlineLevel="0" collapsed="false">
      <c r="A223" s="0" t="s">
        <v>43</v>
      </c>
      <c r="B223" s="0" t="s">
        <v>25</v>
      </c>
      <c r="C223" s="0" t="s">
        <v>70</v>
      </c>
      <c r="D223" s="0" t="s">
        <v>71</v>
      </c>
      <c r="E223" s="9" t="n">
        <v>37190</v>
      </c>
      <c r="F223" s="0" t="s">
        <v>72</v>
      </c>
      <c r="G223" s="9" t="n">
        <v>37196</v>
      </c>
      <c r="H223" s="9" t="n">
        <v>37226</v>
      </c>
      <c r="I223" s="1" t="n">
        <v>10000</v>
      </c>
      <c r="J223" s="2" t="n">
        <v>2.845</v>
      </c>
      <c r="K223" s="3" t="n">
        <f aca="false">I223*J223</f>
        <v>28450</v>
      </c>
    </row>
    <row r="224" customFormat="false" ht="14.65" hidden="false" customHeight="false" outlineLevel="0" collapsed="false">
      <c r="A224" s="0" t="s">
        <v>43</v>
      </c>
      <c r="B224" s="0" t="s">
        <v>73</v>
      </c>
      <c r="C224" s="0" t="s">
        <v>70</v>
      </c>
      <c r="D224" s="0" t="s">
        <v>71</v>
      </c>
      <c r="E224" s="9" t="n">
        <v>37189</v>
      </c>
      <c r="F224" s="0" t="s">
        <v>72</v>
      </c>
      <c r="G224" s="9" t="n">
        <v>37196</v>
      </c>
      <c r="H224" s="9" t="n">
        <v>37226</v>
      </c>
      <c r="I224" s="1" t="n">
        <v>10000</v>
      </c>
      <c r="J224" s="2" t="n">
        <v>2.86</v>
      </c>
      <c r="K224" s="3" t="n">
        <f aca="false">I224*J224</f>
        <v>28600</v>
      </c>
    </row>
    <row r="225" customFormat="false" ht="14.65" hidden="false" customHeight="false" outlineLevel="0" collapsed="false">
      <c r="A225" s="0" t="s">
        <v>43</v>
      </c>
      <c r="B225" s="0" t="s">
        <v>73</v>
      </c>
      <c r="C225" s="0" t="s">
        <v>70</v>
      </c>
      <c r="D225" s="0" t="s">
        <v>71</v>
      </c>
      <c r="E225" s="9" t="n">
        <v>37189</v>
      </c>
      <c r="F225" s="0" t="s">
        <v>72</v>
      </c>
      <c r="G225" s="9" t="n">
        <v>37196</v>
      </c>
      <c r="H225" s="9" t="n">
        <v>37226</v>
      </c>
      <c r="I225" s="1" t="n">
        <v>10000</v>
      </c>
      <c r="J225" s="2" t="n">
        <v>2.855</v>
      </c>
      <c r="K225" s="3" t="n">
        <f aca="false">I225*J225</f>
        <v>28550</v>
      </c>
    </row>
    <row r="226" customFormat="false" ht="14.65" hidden="false" customHeight="false" outlineLevel="0" collapsed="false">
      <c r="A226" s="0" t="s">
        <v>43</v>
      </c>
      <c r="B226" s="0" t="s">
        <v>73</v>
      </c>
      <c r="C226" s="0" t="s">
        <v>70</v>
      </c>
      <c r="D226" s="0" t="s">
        <v>71</v>
      </c>
      <c r="E226" s="9" t="n">
        <v>37189</v>
      </c>
      <c r="F226" s="0" t="s">
        <v>72</v>
      </c>
      <c r="G226" s="9" t="n">
        <v>37196</v>
      </c>
      <c r="H226" s="9" t="n">
        <v>37226</v>
      </c>
      <c r="I226" s="1" t="n">
        <v>10000</v>
      </c>
      <c r="J226" s="2" t="n">
        <v>2.865</v>
      </c>
      <c r="K226" s="3" t="n">
        <f aca="false">I226*J226</f>
        <v>28650</v>
      </c>
    </row>
    <row r="227" customFormat="false" ht="14.65" hidden="false" customHeight="false" outlineLevel="0" collapsed="false">
      <c r="A227" s="0" t="s">
        <v>43</v>
      </c>
      <c r="B227" s="0" t="s">
        <v>22</v>
      </c>
      <c r="C227" s="0" t="s">
        <v>70</v>
      </c>
      <c r="D227" s="0" t="s">
        <v>71</v>
      </c>
      <c r="E227" s="9" t="n">
        <v>37189</v>
      </c>
      <c r="F227" s="0" t="s">
        <v>72</v>
      </c>
      <c r="G227" s="9" t="n">
        <v>37196</v>
      </c>
      <c r="H227" s="9" t="n">
        <v>37226</v>
      </c>
      <c r="I227" s="1" t="n">
        <v>5000</v>
      </c>
      <c r="J227" s="2" t="n">
        <v>2.865</v>
      </c>
      <c r="K227" s="3" t="n">
        <f aca="false">I227*J227</f>
        <v>14325</v>
      </c>
    </row>
    <row r="228" customFormat="false" ht="14.65" hidden="false" customHeight="false" outlineLevel="0" collapsed="false">
      <c r="A228" s="0" t="s">
        <v>43</v>
      </c>
      <c r="B228" s="0" t="s">
        <v>73</v>
      </c>
      <c r="C228" s="0" t="s">
        <v>70</v>
      </c>
      <c r="D228" s="0" t="s">
        <v>71</v>
      </c>
      <c r="E228" s="9" t="n">
        <v>37189</v>
      </c>
      <c r="F228" s="0" t="s">
        <v>72</v>
      </c>
      <c r="G228" s="9" t="n">
        <v>37196</v>
      </c>
      <c r="H228" s="9" t="n">
        <v>37226</v>
      </c>
      <c r="I228" s="1" t="n">
        <v>5000</v>
      </c>
      <c r="J228" s="2" t="n">
        <v>2.865</v>
      </c>
      <c r="K228" s="3" t="n">
        <f aca="false">I228*J228</f>
        <v>14325</v>
      </c>
    </row>
    <row r="229" customFormat="false" ht="14.65" hidden="false" customHeight="false" outlineLevel="0" collapsed="false">
      <c r="A229" s="0" t="s">
        <v>43</v>
      </c>
      <c r="B229" s="0" t="s">
        <v>49</v>
      </c>
      <c r="C229" s="0" t="s">
        <v>70</v>
      </c>
      <c r="D229" s="0" t="s">
        <v>71</v>
      </c>
      <c r="E229" s="9" t="n">
        <v>37189</v>
      </c>
      <c r="F229" s="0" t="s">
        <v>72</v>
      </c>
      <c r="G229" s="9" t="n">
        <v>37196</v>
      </c>
      <c r="H229" s="9" t="n">
        <v>37226</v>
      </c>
      <c r="I229" s="1" t="n">
        <v>10000</v>
      </c>
      <c r="J229" s="2" t="n">
        <v>2.875</v>
      </c>
      <c r="K229" s="3" t="n">
        <f aca="false">I229*J229</f>
        <v>28750</v>
      </c>
    </row>
    <row r="230" customFormat="false" ht="14.65" hidden="false" customHeight="false" outlineLevel="0" collapsed="false">
      <c r="A230" s="0" t="s">
        <v>43</v>
      </c>
      <c r="B230" s="0" t="s">
        <v>49</v>
      </c>
      <c r="C230" s="0" t="s">
        <v>70</v>
      </c>
      <c r="D230" s="0" t="s">
        <v>71</v>
      </c>
      <c r="E230" s="9" t="n">
        <v>37189</v>
      </c>
      <c r="F230" s="0" t="s">
        <v>72</v>
      </c>
      <c r="G230" s="9" t="n">
        <v>37196</v>
      </c>
      <c r="H230" s="9" t="n">
        <v>37226</v>
      </c>
      <c r="I230" s="1" t="n">
        <v>10000</v>
      </c>
      <c r="J230" s="2" t="n">
        <v>2.875</v>
      </c>
      <c r="K230" s="3" t="n">
        <f aca="false">I230*J230</f>
        <v>28750</v>
      </c>
    </row>
    <row r="231" customFormat="false" ht="14.65" hidden="false" customHeight="false" outlineLevel="0" collapsed="false">
      <c r="A231" s="0" t="s">
        <v>43</v>
      </c>
      <c r="B231" s="0" t="s">
        <v>73</v>
      </c>
      <c r="C231" s="0" t="s">
        <v>70</v>
      </c>
      <c r="D231" s="0" t="s">
        <v>71</v>
      </c>
      <c r="E231" s="9" t="n">
        <v>37189</v>
      </c>
      <c r="F231" s="0" t="s">
        <v>72</v>
      </c>
      <c r="G231" s="9" t="n">
        <v>37196</v>
      </c>
      <c r="H231" s="9" t="n">
        <v>37226</v>
      </c>
      <c r="I231" s="1" t="n">
        <v>5000</v>
      </c>
      <c r="J231" s="2" t="n">
        <v>2.895</v>
      </c>
      <c r="K231" s="3" t="n">
        <f aca="false">I231*J231</f>
        <v>14475</v>
      </c>
    </row>
    <row r="232" customFormat="false" ht="14.65" hidden="false" customHeight="false" outlineLevel="0" collapsed="false">
      <c r="A232" s="0" t="s">
        <v>43</v>
      </c>
      <c r="B232" s="0" t="s">
        <v>25</v>
      </c>
      <c r="C232" s="0" t="s">
        <v>70</v>
      </c>
      <c r="D232" s="0" t="s">
        <v>71</v>
      </c>
      <c r="E232" s="9" t="n">
        <v>37189</v>
      </c>
      <c r="F232" s="0" t="s">
        <v>72</v>
      </c>
      <c r="G232" s="9" t="n">
        <v>37196</v>
      </c>
      <c r="H232" s="9" t="n">
        <v>37226</v>
      </c>
      <c r="I232" s="1" t="n">
        <v>5000</v>
      </c>
      <c r="J232" s="2" t="n">
        <v>2.88</v>
      </c>
      <c r="K232" s="3" t="n">
        <f aca="false">I232*J232</f>
        <v>14400</v>
      </c>
    </row>
    <row r="233" customFormat="false" ht="14.65" hidden="false" customHeight="false" outlineLevel="0" collapsed="false">
      <c r="A233" s="0" t="s">
        <v>43</v>
      </c>
      <c r="B233" s="0" t="s">
        <v>22</v>
      </c>
      <c r="C233" s="0" t="s">
        <v>70</v>
      </c>
      <c r="D233" s="0" t="s">
        <v>71</v>
      </c>
      <c r="E233" s="9" t="n">
        <v>37189</v>
      </c>
      <c r="F233" s="0" t="s">
        <v>72</v>
      </c>
      <c r="G233" s="9" t="n">
        <v>37196</v>
      </c>
      <c r="H233" s="9" t="n">
        <v>37226</v>
      </c>
      <c r="I233" s="1" t="n">
        <v>5000</v>
      </c>
      <c r="J233" s="2" t="n">
        <v>2.9</v>
      </c>
      <c r="K233" s="3" t="n">
        <f aca="false">I233*J233</f>
        <v>14500</v>
      </c>
    </row>
    <row r="234" customFormat="false" ht="14.65" hidden="false" customHeight="false" outlineLevel="0" collapsed="false">
      <c r="A234" s="0" t="s">
        <v>43</v>
      </c>
      <c r="B234" s="0" t="s">
        <v>73</v>
      </c>
      <c r="C234" s="0" t="s">
        <v>70</v>
      </c>
      <c r="D234" s="0" t="s">
        <v>71</v>
      </c>
      <c r="E234" s="9" t="n">
        <v>37190</v>
      </c>
      <c r="F234" s="0" t="s">
        <v>72</v>
      </c>
      <c r="G234" s="9" t="n">
        <v>37196</v>
      </c>
      <c r="H234" s="9" t="n">
        <v>37226</v>
      </c>
      <c r="I234" s="1" t="n">
        <v>10000</v>
      </c>
      <c r="J234" s="2" t="n">
        <v>2.855</v>
      </c>
      <c r="K234" s="3" t="n">
        <f aca="false">I234*J234</f>
        <v>28550</v>
      </c>
    </row>
    <row r="235" customFormat="false" ht="14.65" hidden="false" customHeight="false" outlineLevel="0" collapsed="false">
      <c r="A235" s="0" t="s">
        <v>43</v>
      </c>
      <c r="B235" s="0" t="s">
        <v>25</v>
      </c>
      <c r="C235" s="0" t="s">
        <v>70</v>
      </c>
      <c r="D235" s="0" t="s">
        <v>71</v>
      </c>
      <c r="E235" s="9" t="n">
        <v>37190</v>
      </c>
      <c r="F235" s="0" t="s">
        <v>72</v>
      </c>
      <c r="G235" s="9" t="n">
        <v>37196</v>
      </c>
      <c r="H235" s="9" t="n">
        <v>37226</v>
      </c>
      <c r="I235" s="1" t="n">
        <v>5000</v>
      </c>
      <c r="J235" s="2" t="n">
        <v>2.86</v>
      </c>
      <c r="K235" s="3" t="n">
        <f aca="false">I235*J235</f>
        <v>14300</v>
      </c>
    </row>
    <row r="236" customFormat="false" ht="14.65" hidden="false" customHeight="false" outlineLevel="0" collapsed="false">
      <c r="A236" s="0" t="s">
        <v>43</v>
      </c>
      <c r="B236" s="0" t="s">
        <v>57</v>
      </c>
      <c r="C236" s="0" t="s">
        <v>70</v>
      </c>
      <c r="D236" s="0" t="s">
        <v>71</v>
      </c>
      <c r="E236" s="9" t="n">
        <v>37190</v>
      </c>
      <c r="F236" s="0" t="s">
        <v>72</v>
      </c>
      <c r="G236" s="9" t="n">
        <v>37196</v>
      </c>
      <c r="H236" s="9" t="n">
        <v>37226</v>
      </c>
      <c r="I236" s="1" t="n">
        <v>5000</v>
      </c>
      <c r="J236" s="2" t="n">
        <v>2.8575</v>
      </c>
      <c r="K236" s="3" t="n">
        <f aca="false">I236*J236</f>
        <v>14287.5</v>
      </c>
    </row>
    <row r="237" customFormat="false" ht="14.65" hidden="false" customHeight="false" outlineLevel="0" collapsed="false">
      <c r="A237" s="0" t="s">
        <v>43</v>
      </c>
      <c r="B237" s="0" t="s">
        <v>25</v>
      </c>
      <c r="C237" s="0" t="s">
        <v>70</v>
      </c>
      <c r="D237" s="0" t="s">
        <v>71</v>
      </c>
      <c r="E237" s="9" t="n">
        <v>37190</v>
      </c>
      <c r="F237" s="0" t="s">
        <v>72</v>
      </c>
      <c r="G237" s="9" t="n">
        <v>37196</v>
      </c>
      <c r="H237" s="9" t="n">
        <v>37226</v>
      </c>
      <c r="I237" s="1" t="n">
        <v>5000</v>
      </c>
      <c r="J237" s="2" t="n">
        <v>2.85</v>
      </c>
      <c r="K237" s="3" t="n">
        <f aca="false">I237*J237</f>
        <v>14250</v>
      </c>
    </row>
    <row r="238" customFormat="false" ht="14.65" hidden="false" customHeight="false" outlineLevel="0" collapsed="false">
      <c r="A238" s="0" t="s">
        <v>43</v>
      </c>
      <c r="B238" s="0" t="s">
        <v>74</v>
      </c>
      <c r="C238" s="0" t="s">
        <v>70</v>
      </c>
      <c r="D238" s="0" t="s">
        <v>71</v>
      </c>
      <c r="E238" s="9" t="n">
        <v>37193</v>
      </c>
      <c r="F238" s="0" t="s">
        <v>72</v>
      </c>
      <c r="G238" s="9" t="n">
        <v>37196</v>
      </c>
      <c r="H238" s="9" t="n">
        <v>37226</v>
      </c>
      <c r="I238" s="1" t="n">
        <v>5000</v>
      </c>
      <c r="J238" s="2" t="n">
        <v>2.9825</v>
      </c>
      <c r="K238" s="3" t="n">
        <f aca="false">I238*J238</f>
        <v>14912.5</v>
      </c>
    </row>
    <row r="239" customFormat="false" ht="14.65" hidden="false" customHeight="false" outlineLevel="0" collapsed="false">
      <c r="A239" s="0" t="s">
        <v>43</v>
      </c>
      <c r="B239" s="0" t="s">
        <v>57</v>
      </c>
      <c r="C239" s="0" t="s">
        <v>70</v>
      </c>
      <c r="D239" s="0" t="s">
        <v>71</v>
      </c>
      <c r="E239" s="9" t="n">
        <v>37190</v>
      </c>
      <c r="F239" s="0" t="s">
        <v>72</v>
      </c>
      <c r="G239" s="9" t="n">
        <v>37196</v>
      </c>
      <c r="H239" s="9" t="n">
        <v>37226</v>
      </c>
      <c r="I239" s="1" t="n">
        <v>5000</v>
      </c>
      <c r="J239" s="2" t="n">
        <v>2.86</v>
      </c>
      <c r="K239" s="3" t="n">
        <f aca="false">I239*J239</f>
        <v>14300</v>
      </c>
    </row>
    <row r="240" customFormat="false" ht="14.65" hidden="false" customHeight="false" outlineLevel="0" collapsed="false">
      <c r="A240" s="0" t="s">
        <v>43</v>
      </c>
      <c r="B240" s="0" t="s">
        <v>25</v>
      </c>
      <c r="C240" s="0" t="s">
        <v>70</v>
      </c>
      <c r="D240" s="0" t="s">
        <v>71</v>
      </c>
      <c r="E240" s="9" t="n">
        <v>37193</v>
      </c>
      <c r="F240" s="0" t="s">
        <v>72</v>
      </c>
      <c r="G240" s="9" t="n">
        <v>37196</v>
      </c>
      <c r="H240" s="9" t="n">
        <v>37226</v>
      </c>
      <c r="I240" s="1" t="n">
        <v>10000</v>
      </c>
      <c r="J240" s="2" t="n">
        <v>2.975</v>
      </c>
      <c r="K240" s="3" t="n">
        <f aca="false">I240*J240</f>
        <v>29750</v>
      </c>
    </row>
    <row r="241" customFormat="false" ht="14.65" hidden="false" customHeight="false" outlineLevel="0" collapsed="false">
      <c r="A241" s="0" t="s">
        <v>43</v>
      </c>
      <c r="B241" s="0" t="s">
        <v>66</v>
      </c>
      <c r="C241" s="0" t="s">
        <v>70</v>
      </c>
      <c r="D241" s="0" t="s">
        <v>71</v>
      </c>
      <c r="E241" s="9" t="n">
        <v>37193</v>
      </c>
      <c r="F241" s="0" t="s">
        <v>72</v>
      </c>
      <c r="G241" s="9" t="n">
        <v>37196</v>
      </c>
      <c r="H241" s="9" t="n">
        <v>37226</v>
      </c>
      <c r="I241" s="1" t="n">
        <v>10000</v>
      </c>
      <c r="J241" s="2" t="n">
        <v>2.95</v>
      </c>
      <c r="K241" s="3" t="n">
        <f aca="false">I241*J241</f>
        <v>29500</v>
      </c>
    </row>
    <row r="242" customFormat="false" ht="14.65" hidden="false" customHeight="false" outlineLevel="0" collapsed="false">
      <c r="A242" s="0" t="s">
        <v>43</v>
      </c>
      <c r="B242" s="0" t="s">
        <v>66</v>
      </c>
      <c r="C242" s="0" t="s">
        <v>70</v>
      </c>
      <c r="D242" s="0" t="s">
        <v>71</v>
      </c>
      <c r="E242" s="9" t="n">
        <v>37193</v>
      </c>
      <c r="F242" s="0" t="s">
        <v>72</v>
      </c>
      <c r="G242" s="9" t="n">
        <v>37196</v>
      </c>
      <c r="H242" s="9" t="n">
        <v>37226</v>
      </c>
      <c r="I242" s="1" t="n">
        <v>10000</v>
      </c>
      <c r="J242" s="2" t="n">
        <v>2.985</v>
      </c>
      <c r="K242" s="3" t="n">
        <f aca="false">I242*J242</f>
        <v>29850</v>
      </c>
    </row>
    <row r="243" customFormat="false" ht="14.65" hidden="false" customHeight="false" outlineLevel="0" collapsed="false">
      <c r="A243" s="0" t="s">
        <v>43</v>
      </c>
      <c r="B243" s="0" t="s">
        <v>74</v>
      </c>
      <c r="C243" s="0" t="s">
        <v>70</v>
      </c>
      <c r="D243" s="0" t="s">
        <v>71</v>
      </c>
      <c r="E243" s="9" t="n">
        <v>37193</v>
      </c>
      <c r="F243" s="0" t="s">
        <v>72</v>
      </c>
      <c r="G243" s="9" t="n">
        <v>37196</v>
      </c>
      <c r="H243" s="9" t="n">
        <v>37226</v>
      </c>
      <c r="I243" s="1" t="n">
        <v>5000</v>
      </c>
      <c r="J243" s="2" t="n">
        <v>2.965</v>
      </c>
      <c r="K243" s="3" t="n">
        <f aca="false">I243*J243</f>
        <v>14825</v>
      </c>
    </row>
    <row r="244" customFormat="false" ht="14.65" hidden="false" customHeight="false" outlineLevel="0" collapsed="false">
      <c r="A244" s="0" t="s">
        <v>43</v>
      </c>
      <c r="B244" s="0" t="s">
        <v>25</v>
      </c>
      <c r="C244" s="0" t="s">
        <v>70</v>
      </c>
      <c r="D244" s="0" t="s">
        <v>71</v>
      </c>
      <c r="E244" s="9" t="n">
        <v>37193</v>
      </c>
      <c r="F244" s="0" t="s">
        <v>72</v>
      </c>
      <c r="G244" s="9" t="n">
        <v>37196</v>
      </c>
      <c r="H244" s="9" t="n">
        <v>37226</v>
      </c>
      <c r="I244" s="1" t="n">
        <v>5000</v>
      </c>
      <c r="J244" s="2" t="n">
        <v>2.9975</v>
      </c>
      <c r="K244" s="3" t="n">
        <f aca="false">I244*J244</f>
        <v>14987.5</v>
      </c>
    </row>
    <row r="245" customFormat="false" ht="14.65" hidden="false" customHeight="false" outlineLevel="0" collapsed="false">
      <c r="A245" s="0" t="s">
        <v>43</v>
      </c>
      <c r="B245" s="0" t="s">
        <v>22</v>
      </c>
      <c r="C245" s="0" t="s">
        <v>70</v>
      </c>
      <c r="D245" s="0" t="s">
        <v>71</v>
      </c>
      <c r="E245" s="9" t="n">
        <v>37193</v>
      </c>
      <c r="F245" s="0" t="s">
        <v>72</v>
      </c>
      <c r="G245" s="9" t="n">
        <v>37196</v>
      </c>
      <c r="H245" s="9" t="n">
        <v>37226</v>
      </c>
      <c r="I245" s="1" t="n">
        <v>5000</v>
      </c>
      <c r="J245" s="2" t="n">
        <v>3.03</v>
      </c>
      <c r="K245" s="3" t="n">
        <f aca="false">I245*J245</f>
        <v>15150</v>
      </c>
    </row>
    <row r="246" customFormat="false" ht="14.65" hidden="false" customHeight="false" outlineLevel="0" collapsed="false">
      <c r="A246" s="0" t="s">
        <v>43</v>
      </c>
      <c r="B246" s="0" t="s">
        <v>75</v>
      </c>
      <c r="C246" s="0" t="s">
        <v>70</v>
      </c>
      <c r="D246" s="0" t="s">
        <v>71</v>
      </c>
      <c r="E246" s="9" t="n">
        <v>37193</v>
      </c>
      <c r="F246" s="0" t="s">
        <v>76</v>
      </c>
      <c r="G246" s="9" t="n">
        <v>37196</v>
      </c>
      <c r="H246" s="9" t="n">
        <v>37226</v>
      </c>
      <c r="I246" s="1" t="n">
        <v>5000</v>
      </c>
      <c r="J246" s="2" t="n">
        <v>2.9475</v>
      </c>
      <c r="K246" s="3" t="n">
        <f aca="false">I246*J246</f>
        <v>14737.5</v>
      </c>
    </row>
    <row r="247" customFormat="false" ht="14.65" hidden="false" customHeight="false" outlineLevel="0" collapsed="false">
      <c r="A247" s="0" t="s">
        <v>43</v>
      </c>
      <c r="B247" s="0" t="s">
        <v>25</v>
      </c>
      <c r="C247" s="0" t="s">
        <v>70</v>
      </c>
      <c r="D247" s="0" t="s">
        <v>71</v>
      </c>
      <c r="E247" s="9" t="n">
        <v>37193</v>
      </c>
      <c r="F247" s="0" t="s">
        <v>72</v>
      </c>
      <c r="G247" s="9" t="n">
        <v>37196</v>
      </c>
      <c r="H247" s="9" t="n">
        <v>37226</v>
      </c>
      <c r="I247" s="1" t="n">
        <v>5000</v>
      </c>
      <c r="J247" s="2" t="n">
        <v>3.0525</v>
      </c>
      <c r="K247" s="3" t="n">
        <f aca="false">I247*J247</f>
        <v>15262.5</v>
      </c>
    </row>
    <row r="248" customFormat="false" ht="14.65" hidden="false" customHeight="false" outlineLevel="0" collapsed="false">
      <c r="A248" s="0" t="s">
        <v>43</v>
      </c>
      <c r="B248" s="0" t="s">
        <v>22</v>
      </c>
      <c r="C248" s="0" t="s">
        <v>70</v>
      </c>
      <c r="D248" s="0" t="s">
        <v>71</v>
      </c>
      <c r="E248" s="9" t="n">
        <v>37193</v>
      </c>
      <c r="F248" s="0" t="s">
        <v>72</v>
      </c>
      <c r="G248" s="9" t="n">
        <v>37196</v>
      </c>
      <c r="H248" s="9" t="n">
        <v>37226</v>
      </c>
      <c r="I248" s="1" t="n">
        <v>5000</v>
      </c>
      <c r="J248" s="2" t="n">
        <v>3.02</v>
      </c>
      <c r="K248" s="3" t="n">
        <f aca="false">I248*J248</f>
        <v>15100</v>
      </c>
    </row>
    <row r="249" customFormat="false" ht="14.65" hidden="false" customHeight="false" outlineLevel="0" collapsed="false">
      <c r="A249" s="10" t="s">
        <v>52</v>
      </c>
      <c r="B249" s="10" t="s">
        <v>75</v>
      </c>
      <c r="C249" s="10" t="s">
        <v>70</v>
      </c>
      <c r="D249" s="10" t="s">
        <v>71</v>
      </c>
      <c r="E249" s="11" t="n">
        <v>37193</v>
      </c>
      <c r="F249" s="10" t="s">
        <v>72</v>
      </c>
      <c r="G249" s="11" t="n">
        <v>37196</v>
      </c>
      <c r="H249" s="11" t="n">
        <v>37226</v>
      </c>
      <c r="I249" s="12" t="n">
        <v>5000</v>
      </c>
      <c r="J249" s="13" t="n">
        <v>2.9875</v>
      </c>
      <c r="K249" s="14" t="n">
        <f aca="false">I249*J249</f>
        <v>14937.5</v>
      </c>
    </row>
    <row r="250" customFormat="false" ht="14.65" hidden="false" customHeight="false" outlineLevel="0" collapsed="false">
      <c r="B250" s="15" t="s">
        <v>26</v>
      </c>
      <c r="C250" s="16" t="n">
        <f aca="false">K250/I250</f>
        <v>2.90547619047619</v>
      </c>
      <c r="E250" s="9"/>
      <c r="G250" s="9"/>
      <c r="H250" s="9"/>
      <c r="I250" s="1" t="n">
        <f aca="false">SUM(I220:I249)</f>
        <v>210000</v>
      </c>
      <c r="K250" s="3" t="n">
        <f aca="false">SUM(K220:K249)</f>
        <v>610150</v>
      </c>
    </row>
    <row r="251" customFormat="false" ht="14.65" hidden="false" customHeight="false" outlineLevel="0" collapsed="false">
      <c r="E251" s="9"/>
      <c r="G251" s="9"/>
      <c r="H251" s="9"/>
    </row>
    <row r="252" customFormat="false" ht="14.65" hidden="false" customHeight="false" outlineLevel="0" collapsed="false">
      <c r="A252" s="0" t="s">
        <v>43</v>
      </c>
      <c r="B252" s="0" t="s">
        <v>73</v>
      </c>
      <c r="C252" s="0" t="s">
        <v>70</v>
      </c>
      <c r="D252" s="0" t="s">
        <v>77</v>
      </c>
      <c r="E252" s="9" t="n">
        <v>37193</v>
      </c>
      <c r="F252" s="0" t="s">
        <v>78</v>
      </c>
      <c r="G252" s="9" t="n">
        <v>37196</v>
      </c>
      <c r="H252" s="9" t="n">
        <v>37226</v>
      </c>
      <c r="I252" s="1" t="n">
        <v>5000</v>
      </c>
      <c r="J252" s="2" t="n">
        <v>2.89</v>
      </c>
      <c r="K252" s="3" t="n">
        <f aca="false">I252*J252</f>
        <v>14450</v>
      </c>
    </row>
    <row r="253" customFormat="false" ht="14.65" hidden="false" customHeight="false" outlineLevel="0" collapsed="false">
      <c r="A253" s="0" t="s">
        <v>43</v>
      </c>
      <c r="B253" s="0" t="s">
        <v>73</v>
      </c>
      <c r="C253" s="0" t="s">
        <v>70</v>
      </c>
      <c r="D253" s="0" t="s">
        <v>77</v>
      </c>
      <c r="E253" s="9" t="n">
        <v>37193</v>
      </c>
      <c r="F253" s="0" t="s">
        <v>78</v>
      </c>
      <c r="G253" s="9" t="n">
        <v>37196</v>
      </c>
      <c r="H253" s="9" t="n">
        <v>37226</v>
      </c>
      <c r="I253" s="1" t="n">
        <v>5000</v>
      </c>
      <c r="J253" s="2" t="n">
        <v>2.88</v>
      </c>
      <c r="K253" s="3" t="n">
        <f aca="false">I253*J253</f>
        <v>14400</v>
      </c>
    </row>
    <row r="254" customFormat="false" ht="14.65" hidden="false" customHeight="false" outlineLevel="0" collapsed="false">
      <c r="A254" s="0" t="s">
        <v>43</v>
      </c>
      <c r="B254" s="0" t="s">
        <v>73</v>
      </c>
      <c r="C254" s="0" t="s">
        <v>70</v>
      </c>
      <c r="D254" s="0" t="s">
        <v>77</v>
      </c>
      <c r="E254" s="9" t="n">
        <v>37193</v>
      </c>
      <c r="F254" s="0" t="s">
        <v>78</v>
      </c>
      <c r="G254" s="9" t="n">
        <v>37196</v>
      </c>
      <c r="H254" s="9" t="n">
        <v>37226</v>
      </c>
      <c r="I254" s="1" t="n">
        <v>5000</v>
      </c>
      <c r="J254" s="2" t="n">
        <v>2.87</v>
      </c>
      <c r="K254" s="3" t="n">
        <f aca="false">I254*J254</f>
        <v>14350</v>
      </c>
    </row>
    <row r="255" customFormat="false" ht="14.65" hidden="false" customHeight="false" outlineLevel="0" collapsed="false">
      <c r="A255" s="0" t="s">
        <v>43</v>
      </c>
      <c r="B255" s="0" t="s">
        <v>79</v>
      </c>
      <c r="C255" s="0" t="s">
        <v>70</v>
      </c>
      <c r="D255" s="0" t="s">
        <v>77</v>
      </c>
      <c r="E255" s="9" t="n">
        <v>37190</v>
      </c>
      <c r="F255" s="0" t="s">
        <v>78</v>
      </c>
      <c r="G255" s="9" t="n">
        <v>37196</v>
      </c>
      <c r="H255" s="9" t="n">
        <v>37226</v>
      </c>
      <c r="I255" s="1" t="n">
        <v>5000</v>
      </c>
      <c r="J255" s="2" t="n">
        <v>2.78</v>
      </c>
      <c r="K255" s="3" t="n">
        <f aca="false">I255*J255</f>
        <v>13900</v>
      </c>
    </row>
    <row r="256" customFormat="false" ht="14.65" hidden="false" customHeight="false" outlineLevel="0" collapsed="false">
      <c r="A256" s="0" t="s">
        <v>43</v>
      </c>
      <c r="B256" s="0" t="s">
        <v>73</v>
      </c>
      <c r="C256" s="0" t="s">
        <v>70</v>
      </c>
      <c r="D256" s="0" t="s">
        <v>77</v>
      </c>
      <c r="E256" s="9" t="n">
        <v>37193</v>
      </c>
      <c r="F256" s="0" t="s">
        <v>78</v>
      </c>
      <c r="G256" s="9" t="n">
        <v>37196</v>
      </c>
      <c r="H256" s="9" t="n">
        <v>37226</v>
      </c>
      <c r="I256" s="1" t="n">
        <v>5000</v>
      </c>
      <c r="J256" s="2" t="n">
        <v>2.93</v>
      </c>
      <c r="K256" s="3" t="n">
        <f aca="false">I256*J256</f>
        <v>14650</v>
      </c>
    </row>
    <row r="257" customFormat="false" ht="14.65" hidden="false" customHeight="false" outlineLevel="0" collapsed="false">
      <c r="A257" s="0" t="s">
        <v>43</v>
      </c>
      <c r="B257" s="0" t="s">
        <v>73</v>
      </c>
      <c r="C257" s="0" t="s">
        <v>70</v>
      </c>
      <c r="D257" s="0" t="s">
        <v>77</v>
      </c>
      <c r="E257" s="9" t="n">
        <v>37193</v>
      </c>
      <c r="F257" s="0" t="s">
        <v>78</v>
      </c>
      <c r="G257" s="9" t="n">
        <v>37196</v>
      </c>
      <c r="H257" s="9" t="n">
        <v>37226</v>
      </c>
      <c r="I257" s="1" t="n">
        <v>5000</v>
      </c>
      <c r="J257" s="2" t="n">
        <v>2.97</v>
      </c>
      <c r="K257" s="3" t="n">
        <f aca="false">I257*J257</f>
        <v>14850</v>
      </c>
    </row>
    <row r="258" customFormat="false" ht="14.65" hidden="false" customHeight="false" outlineLevel="0" collapsed="false">
      <c r="A258" s="0" t="s">
        <v>43</v>
      </c>
      <c r="B258" s="0" t="s">
        <v>73</v>
      </c>
      <c r="C258" s="0" t="s">
        <v>70</v>
      </c>
      <c r="D258" s="0" t="s">
        <v>77</v>
      </c>
      <c r="E258" s="9" t="n">
        <v>37193</v>
      </c>
      <c r="F258" s="0" t="s">
        <v>78</v>
      </c>
      <c r="G258" s="9" t="n">
        <v>37196</v>
      </c>
      <c r="H258" s="9" t="n">
        <v>37226</v>
      </c>
      <c r="I258" s="1" t="n">
        <v>5000</v>
      </c>
      <c r="J258" s="2" t="n">
        <v>2.97</v>
      </c>
      <c r="K258" s="3" t="n">
        <f aca="false">I258*J258</f>
        <v>14850</v>
      </c>
    </row>
    <row r="259" customFormat="false" ht="14.65" hidden="false" customHeight="false" outlineLevel="0" collapsed="false">
      <c r="A259" s="0" t="s">
        <v>43</v>
      </c>
      <c r="B259" s="0" t="s">
        <v>73</v>
      </c>
      <c r="C259" s="0" t="s">
        <v>70</v>
      </c>
      <c r="D259" s="0" t="s">
        <v>77</v>
      </c>
      <c r="E259" s="9" t="n">
        <v>37193</v>
      </c>
      <c r="F259" s="0" t="s">
        <v>78</v>
      </c>
      <c r="G259" s="9" t="n">
        <v>37196</v>
      </c>
      <c r="H259" s="9" t="n">
        <v>37226</v>
      </c>
      <c r="I259" s="1" t="n">
        <v>5000</v>
      </c>
      <c r="J259" s="2" t="n">
        <v>2.96</v>
      </c>
      <c r="K259" s="3" t="n">
        <f aca="false">I259*J259</f>
        <v>14800</v>
      </c>
    </row>
    <row r="260" customFormat="false" ht="14.65" hidden="false" customHeight="false" outlineLevel="0" collapsed="false">
      <c r="A260" s="10" t="s">
        <v>43</v>
      </c>
      <c r="B260" s="10" t="s">
        <v>25</v>
      </c>
      <c r="C260" s="10" t="s">
        <v>70</v>
      </c>
      <c r="D260" s="10" t="s">
        <v>77</v>
      </c>
      <c r="E260" s="11" t="n">
        <v>37193</v>
      </c>
      <c r="F260" s="10" t="s">
        <v>78</v>
      </c>
      <c r="G260" s="11" t="n">
        <v>37196</v>
      </c>
      <c r="H260" s="11" t="n">
        <v>37226</v>
      </c>
      <c r="I260" s="12" t="n">
        <v>5000</v>
      </c>
      <c r="J260" s="13" t="n">
        <v>2.94</v>
      </c>
      <c r="K260" s="14" t="n">
        <f aca="false">I260*J260</f>
        <v>14700</v>
      </c>
    </row>
    <row r="261" customFormat="false" ht="14.65" hidden="false" customHeight="false" outlineLevel="0" collapsed="false">
      <c r="B261" s="15" t="s">
        <v>26</v>
      </c>
      <c r="C261" s="16" t="n">
        <f aca="false">K261/I261</f>
        <v>2.91</v>
      </c>
      <c r="E261" s="9"/>
      <c r="G261" s="9"/>
      <c r="H261" s="9"/>
      <c r="I261" s="1" t="n">
        <f aca="false">SUM(I252:I260)</f>
        <v>45000</v>
      </c>
      <c r="K261" s="3" t="n">
        <f aca="false">SUM(K252:K260)</f>
        <v>130950</v>
      </c>
    </row>
    <row r="262" customFormat="false" ht="14.65" hidden="false" customHeight="false" outlineLevel="0" collapsed="false">
      <c r="E262" s="9"/>
      <c r="G262" s="9"/>
      <c r="H262" s="9"/>
    </row>
    <row r="263" customFormat="false" ht="14.65" hidden="false" customHeight="false" outlineLevel="0" collapsed="false">
      <c r="A263" s="0" t="s">
        <v>43</v>
      </c>
      <c r="B263" s="0" t="s">
        <v>32</v>
      </c>
      <c r="C263" s="0" t="s">
        <v>80</v>
      </c>
      <c r="D263" s="0" t="s">
        <v>81</v>
      </c>
      <c r="E263" s="9" t="n">
        <v>37190</v>
      </c>
      <c r="F263" s="0" t="s">
        <v>82</v>
      </c>
      <c r="G263" s="9" t="n">
        <v>37196</v>
      </c>
      <c r="H263" s="9" t="n">
        <v>37226</v>
      </c>
      <c r="I263" s="1" t="n">
        <v>10000</v>
      </c>
      <c r="J263" s="2" t="n">
        <v>2.88</v>
      </c>
      <c r="K263" s="3" t="n">
        <f aca="false">I263*J263</f>
        <v>28800</v>
      </c>
    </row>
    <row r="264" customFormat="false" ht="14.65" hidden="false" customHeight="false" outlineLevel="0" collapsed="false">
      <c r="A264" s="0" t="s">
        <v>43</v>
      </c>
      <c r="B264" s="0" t="s">
        <v>34</v>
      </c>
      <c r="C264" s="0" t="s">
        <v>80</v>
      </c>
      <c r="D264" s="0" t="s">
        <v>81</v>
      </c>
      <c r="E264" s="9" t="n">
        <v>37190</v>
      </c>
      <c r="F264" s="0" t="s">
        <v>82</v>
      </c>
      <c r="G264" s="9" t="n">
        <v>37196</v>
      </c>
      <c r="H264" s="9" t="n">
        <v>37226</v>
      </c>
      <c r="I264" s="1" t="n">
        <v>10000</v>
      </c>
      <c r="J264" s="2" t="n">
        <v>2.89</v>
      </c>
      <c r="K264" s="3" t="n">
        <f aca="false">I264*J264</f>
        <v>28900</v>
      </c>
    </row>
    <row r="265" customFormat="false" ht="14.65" hidden="false" customHeight="false" outlineLevel="0" collapsed="false">
      <c r="A265" s="0" t="s">
        <v>43</v>
      </c>
      <c r="B265" s="0" t="s">
        <v>18</v>
      </c>
      <c r="C265" s="0" t="s">
        <v>80</v>
      </c>
      <c r="D265" s="0" t="s">
        <v>81</v>
      </c>
      <c r="E265" s="9" t="n">
        <v>37189</v>
      </c>
      <c r="F265" s="0" t="s">
        <v>82</v>
      </c>
      <c r="G265" s="9" t="n">
        <v>37196</v>
      </c>
      <c r="H265" s="9" t="n">
        <v>37226</v>
      </c>
      <c r="I265" s="1" t="n">
        <v>10000</v>
      </c>
      <c r="J265" s="2" t="n">
        <v>2.835</v>
      </c>
      <c r="K265" s="3" t="n">
        <f aca="false">I265*J265</f>
        <v>28350</v>
      </c>
    </row>
    <row r="266" customFormat="false" ht="14.65" hidden="false" customHeight="false" outlineLevel="0" collapsed="false">
      <c r="A266" s="0" t="s">
        <v>43</v>
      </c>
      <c r="B266" s="0" t="s">
        <v>32</v>
      </c>
      <c r="C266" s="0" t="s">
        <v>80</v>
      </c>
      <c r="D266" s="0" t="s">
        <v>81</v>
      </c>
      <c r="E266" s="9" t="n">
        <v>37189</v>
      </c>
      <c r="F266" s="0" t="s">
        <v>82</v>
      </c>
      <c r="G266" s="9" t="n">
        <v>37196</v>
      </c>
      <c r="H266" s="9" t="n">
        <v>37226</v>
      </c>
      <c r="I266" s="1" t="n">
        <v>10000</v>
      </c>
      <c r="J266" s="2" t="n">
        <v>2.875</v>
      </c>
      <c r="K266" s="3" t="n">
        <f aca="false">I266*J266</f>
        <v>28750</v>
      </c>
    </row>
    <row r="267" customFormat="false" ht="14.65" hidden="false" customHeight="false" outlineLevel="0" collapsed="false">
      <c r="A267" s="0" t="s">
        <v>43</v>
      </c>
      <c r="B267" s="0" t="s">
        <v>83</v>
      </c>
      <c r="C267" s="0" t="s">
        <v>80</v>
      </c>
      <c r="D267" s="0" t="s">
        <v>81</v>
      </c>
      <c r="E267" s="9" t="n">
        <v>37189</v>
      </c>
      <c r="F267" s="0" t="s">
        <v>82</v>
      </c>
      <c r="G267" s="9" t="n">
        <v>37196</v>
      </c>
      <c r="H267" s="9" t="n">
        <v>37226</v>
      </c>
      <c r="I267" s="1" t="n">
        <v>10000</v>
      </c>
      <c r="J267" s="2" t="n">
        <v>2.81</v>
      </c>
      <c r="K267" s="3" t="n">
        <f aca="false">I267*J267</f>
        <v>28100</v>
      </c>
    </row>
    <row r="268" customFormat="false" ht="14.65" hidden="false" customHeight="false" outlineLevel="0" collapsed="false">
      <c r="A268" s="0" t="s">
        <v>43</v>
      </c>
      <c r="B268" s="0" t="s">
        <v>49</v>
      </c>
      <c r="C268" s="0" t="s">
        <v>80</v>
      </c>
      <c r="D268" s="0" t="s">
        <v>81</v>
      </c>
      <c r="E268" s="9" t="n">
        <v>37189</v>
      </c>
      <c r="F268" s="0" t="s">
        <v>82</v>
      </c>
      <c r="G268" s="9" t="n">
        <v>37196</v>
      </c>
      <c r="H268" s="9" t="n">
        <v>37226</v>
      </c>
      <c r="I268" s="1" t="n">
        <v>10000</v>
      </c>
      <c r="J268" s="2" t="n">
        <v>2.825</v>
      </c>
      <c r="K268" s="3" t="n">
        <f aca="false">I268*J268</f>
        <v>28250</v>
      </c>
    </row>
    <row r="269" customFormat="false" ht="14.65" hidden="false" customHeight="false" outlineLevel="0" collapsed="false">
      <c r="A269" s="0" t="s">
        <v>43</v>
      </c>
      <c r="B269" s="0" t="s">
        <v>18</v>
      </c>
      <c r="C269" s="0" t="s">
        <v>80</v>
      </c>
      <c r="D269" s="0" t="s">
        <v>81</v>
      </c>
      <c r="E269" s="9" t="n">
        <v>37189</v>
      </c>
      <c r="F269" s="0" t="s">
        <v>82</v>
      </c>
      <c r="G269" s="9" t="n">
        <v>37196</v>
      </c>
      <c r="H269" s="9" t="n">
        <v>37226</v>
      </c>
      <c r="I269" s="1" t="n">
        <v>5000</v>
      </c>
      <c r="J269" s="2" t="n">
        <v>2.85</v>
      </c>
      <c r="K269" s="3" t="n">
        <f aca="false">I269*J269</f>
        <v>14250</v>
      </c>
    </row>
    <row r="270" customFormat="false" ht="14.65" hidden="false" customHeight="false" outlineLevel="0" collapsed="false">
      <c r="A270" s="0" t="s">
        <v>43</v>
      </c>
      <c r="B270" s="0" t="s">
        <v>18</v>
      </c>
      <c r="C270" s="0" t="s">
        <v>80</v>
      </c>
      <c r="D270" s="0" t="s">
        <v>81</v>
      </c>
      <c r="E270" s="9" t="n">
        <v>37190</v>
      </c>
      <c r="F270" s="0" t="s">
        <v>82</v>
      </c>
      <c r="G270" s="9" t="n">
        <v>37196</v>
      </c>
      <c r="H270" s="9" t="n">
        <v>37226</v>
      </c>
      <c r="I270" s="1" t="n">
        <v>10000</v>
      </c>
      <c r="J270" s="2" t="n">
        <v>2.86</v>
      </c>
      <c r="K270" s="3" t="n">
        <f aca="false">I270*J270</f>
        <v>28600</v>
      </c>
    </row>
    <row r="271" customFormat="false" ht="14.65" hidden="false" customHeight="false" outlineLevel="0" collapsed="false">
      <c r="A271" s="0" t="s">
        <v>43</v>
      </c>
      <c r="B271" s="0" t="s">
        <v>18</v>
      </c>
      <c r="C271" s="0" t="s">
        <v>80</v>
      </c>
      <c r="D271" s="0" t="s">
        <v>81</v>
      </c>
      <c r="E271" s="9" t="n">
        <v>37190</v>
      </c>
      <c r="F271" s="0" t="s">
        <v>82</v>
      </c>
      <c r="G271" s="9" t="n">
        <v>37196</v>
      </c>
      <c r="H271" s="9" t="n">
        <v>37226</v>
      </c>
      <c r="I271" s="1" t="n">
        <v>10000</v>
      </c>
      <c r="J271" s="2" t="n">
        <v>2.895</v>
      </c>
      <c r="K271" s="3" t="n">
        <f aca="false">I271*J271</f>
        <v>28950</v>
      </c>
    </row>
    <row r="272" customFormat="false" ht="14.65" hidden="false" customHeight="false" outlineLevel="0" collapsed="false">
      <c r="A272" s="0" t="s">
        <v>43</v>
      </c>
      <c r="B272" s="0" t="s">
        <v>21</v>
      </c>
      <c r="C272" s="0" t="s">
        <v>80</v>
      </c>
      <c r="D272" s="0" t="s">
        <v>81</v>
      </c>
      <c r="E272" s="9" t="n">
        <v>37193</v>
      </c>
      <c r="F272" s="0" t="s">
        <v>82</v>
      </c>
      <c r="G272" s="9" t="n">
        <v>37196</v>
      </c>
      <c r="H272" s="9" t="n">
        <v>37226</v>
      </c>
      <c r="I272" s="1" t="n">
        <v>10000</v>
      </c>
      <c r="J272" s="2" t="n">
        <v>3.03</v>
      </c>
      <c r="K272" s="3" t="n">
        <f aca="false">I272*J272</f>
        <v>30300</v>
      </c>
    </row>
    <row r="273" customFormat="false" ht="14.65" hidden="false" customHeight="false" outlineLevel="0" collapsed="false">
      <c r="A273" s="0" t="s">
        <v>43</v>
      </c>
      <c r="B273" s="0" t="s">
        <v>21</v>
      </c>
      <c r="C273" s="0" t="s">
        <v>80</v>
      </c>
      <c r="D273" s="0" t="s">
        <v>81</v>
      </c>
      <c r="E273" s="9" t="n">
        <v>37193</v>
      </c>
      <c r="F273" s="0" t="s">
        <v>82</v>
      </c>
      <c r="G273" s="9" t="n">
        <v>37196</v>
      </c>
      <c r="H273" s="9" t="n">
        <v>37226</v>
      </c>
      <c r="I273" s="1" t="n">
        <v>10000</v>
      </c>
      <c r="J273" s="2" t="n">
        <v>2.955</v>
      </c>
      <c r="K273" s="3" t="n">
        <f aca="false">I273*J273</f>
        <v>29550</v>
      </c>
    </row>
    <row r="274" customFormat="false" ht="14.65" hidden="false" customHeight="false" outlineLevel="0" collapsed="false">
      <c r="A274" s="0" t="s">
        <v>43</v>
      </c>
      <c r="B274" s="0" t="s">
        <v>69</v>
      </c>
      <c r="C274" s="0" t="s">
        <v>80</v>
      </c>
      <c r="D274" s="0" t="s">
        <v>81</v>
      </c>
      <c r="E274" s="9" t="n">
        <v>37193</v>
      </c>
      <c r="F274" s="0" t="s">
        <v>82</v>
      </c>
      <c r="G274" s="9" t="n">
        <v>37196</v>
      </c>
      <c r="H274" s="9" t="n">
        <v>37226</v>
      </c>
      <c r="I274" s="1" t="n">
        <v>10000</v>
      </c>
      <c r="J274" s="2" t="n">
        <v>3.01</v>
      </c>
      <c r="K274" s="3" t="n">
        <f aca="false">I274*J274</f>
        <v>30100</v>
      </c>
    </row>
    <row r="275" customFormat="false" ht="14.65" hidden="false" customHeight="false" outlineLevel="0" collapsed="false">
      <c r="A275" s="0" t="s">
        <v>43</v>
      </c>
      <c r="B275" s="0" t="s">
        <v>18</v>
      </c>
      <c r="C275" s="0" t="s">
        <v>80</v>
      </c>
      <c r="D275" s="0" t="s">
        <v>81</v>
      </c>
      <c r="E275" s="9" t="n">
        <v>37193</v>
      </c>
      <c r="F275" s="0" t="s">
        <v>82</v>
      </c>
      <c r="G275" s="9" t="n">
        <v>37196</v>
      </c>
      <c r="H275" s="9" t="n">
        <v>37226</v>
      </c>
      <c r="I275" s="1" t="n">
        <v>10000</v>
      </c>
      <c r="J275" s="2" t="n">
        <v>3</v>
      </c>
      <c r="K275" s="3" t="n">
        <f aca="false">I275*J275</f>
        <v>30000</v>
      </c>
    </row>
    <row r="276" customFormat="false" ht="14.65" hidden="false" customHeight="false" outlineLevel="0" collapsed="false">
      <c r="A276" s="0" t="s">
        <v>43</v>
      </c>
      <c r="B276" s="0" t="s">
        <v>34</v>
      </c>
      <c r="C276" s="0" t="s">
        <v>80</v>
      </c>
      <c r="D276" s="0" t="s">
        <v>81</v>
      </c>
      <c r="E276" s="9" t="n">
        <v>37193</v>
      </c>
      <c r="F276" s="0" t="s">
        <v>82</v>
      </c>
      <c r="G276" s="9" t="n">
        <v>37196</v>
      </c>
      <c r="H276" s="9" t="n">
        <v>37226</v>
      </c>
      <c r="I276" s="1" t="n">
        <v>10000</v>
      </c>
      <c r="J276" s="2" t="n">
        <v>3.04</v>
      </c>
      <c r="K276" s="3" t="n">
        <f aca="false">I276*J276</f>
        <v>30400</v>
      </c>
    </row>
    <row r="277" customFormat="false" ht="14.65" hidden="false" customHeight="false" outlineLevel="0" collapsed="false">
      <c r="A277" s="0" t="s">
        <v>43</v>
      </c>
      <c r="B277" s="0" t="s">
        <v>18</v>
      </c>
      <c r="C277" s="0" t="s">
        <v>80</v>
      </c>
      <c r="D277" s="0" t="s">
        <v>81</v>
      </c>
      <c r="E277" s="9" t="n">
        <v>37193</v>
      </c>
      <c r="F277" s="0" t="s">
        <v>82</v>
      </c>
      <c r="G277" s="9" t="n">
        <v>37196</v>
      </c>
      <c r="H277" s="9" t="n">
        <v>37226</v>
      </c>
      <c r="I277" s="1" t="n">
        <v>10000</v>
      </c>
      <c r="J277" s="2" t="n">
        <v>3.035</v>
      </c>
      <c r="K277" s="3" t="n">
        <f aca="false">I277*J277</f>
        <v>30350</v>
      </c>
    </row>
    <row r="278" customFormat="false" ht="14.65" hidden="false" customHeight="false" outlineLevel="0" collapsed="false">
      <c r="A278" s="0" t="s">
        <v>43</v>
      </c>
      <c r="B278" s="0" t="s">
        <v>21</v>
      </c>
      <c r="C278" s="0" t="s">
        <v>80</v>
      </c>
      <c r="D278" s="0" t="s">
        <v>81</v>
      </c>
      <c r="E278" s="9" t="n">
        <v>37193</v>
      </c>
      <c r="F278" s="0" t="s">
        <v>82</v>
      </c>
      <c r="G278" s="9" t="n">
        <v>37196</v>
      </c>
      <c r="H278" s="9" t="n">
        <v>37226</v>
      </c>
      <c r="I278" s="1" t="n">
        <v>5000</v>
      </c>
      <c r="J278" s="2" t="n">
        <v>3.02</v>
      </c>
      <c r="K278" s="3" t="n">
        <f aca="false">I278*J278</f>
        <v>15100</v>
      </c>
    </row>
    <row r="279" customFormat="false" ht="14.65" hidden="false" customHeight="false" outlineLevel="0" collapsed="false">
      <c r="A279" s="0" t="s">
        <v>43</v>
      </c>
      <c r="B279" s="0" t="s">
        <v>84</v>
      </c>
      <c r="C279" s="0" t="s">
        <v>80</v>
      </c>
      <c r="D279" s="0" t="s">
        <v>85</v>
      </c>
      <c r="E279" s="9" t="n">
        <v>37189</v>
      </c>
      <c r="F279" s="0" t="n">
        <v>3200322</v>
      </c>
      <c r="G279" s="9" t="n">
        <v>37196</v>
      </c>
      <c r="H279" s="9" t="n">
        <v>37226</v>
      </c>
      <c r="I279" s="1" t="n">
        <v>5000</v>
      </c>
      <c r="J279" s="2" t="n">
        <v>2.84</v>
      </c>
      <c r="K279" s="3" t="n">
        <f aca="false">I279*J279</f>
        <v>14200</v>
      </c>
    </row>
    <row r="280" customFormat="false" ht="14.65" hidden="false" customHeight="false" outlineLevel="0" collapsed="false">
      <c r="A280" s="0" t="s">
        <v>43</v>
      </c>
      <c r="B280" s="0" t="s">
        <v>21</v>
      </c>
      <c r="C280" s="0" t="s">
        <v>80</v>
      </c>
      <c r="D280" s="0" t="s">
        <v>85</v>
      </c>
      <c r="E280" s="9" t="n">
        <v>37193</v>
      </c>
      <c r="F280" s="0" t="n">
        <v>3200322</v>
      </c>
      <c r="G280" s="9" t="n">
        <v>37196</v>
      </c>
      <c r="H280" s="9" t="n">
        <v>37226</v>
      </c>
      <c r="I280" s="1" t="n">
        <v>5000</v>
      </c>
      <c r="J280" s="2" t="n">
        <v>3.03</v>
      </c>
      <c r="K280" s="3" t="n">
        <f aca="false">I280*J280</f>
        <v>15150</v>
      </c>
    </row>
    <row r="281" customFormat="false" ht="14.65" hidden="false" customHeight="false" outlineLevel="0" collapsed="false">
      <c r="A281" s="0" t="s">
        <v>43</v>
      </c>
      <c r="B281" s="0" t="s">
        <v>65</v>
      </c>
      <c r="C281" s="0" t="s">
        <v>80</v>
      </c>
      <c r="D281" s="0" t="s">
        <v>85</v>
      </c>
      <c r="E281" s="9" t="n">
        <v>37193</v>
      </c>
      <c r="F281" s="0" t="n">
        <v>3200322</v>
      </c>
      <c r="G281" s="9" t="n">
        <v>37196</v>
      </c>
      <c r="H281" s="9" t="n">
        <v>37226</v>
      </c>
      <c r="I281" s="1" t="n">
        <v>1200</v>
      </c>
      <c r="J281" s="2" t="n">
        <v>3.03</v>
      </c>
      <c r="K281" s="3" t="n">
        <f aca="false">I281*J281</f>
        <v>3636</v>
      </c>
    </row>
    <row r="282" customFormat="false" ht="14.65" hidden="false" customHeight="false" outlineLevel="0" collapsed="false">
      <c r="A282" s="0" t="s">
        <v>43</v>
      </c>
      <c r="B282" s="0" t="s">
        <v>44</v>
      </c>
      <c r="C282" s="0" t="s">
        <v>80</v>
      </c>
      <c r="D282" s="0" t="s">
        <v>85</v>
      </c>
      <c r="E282" s="9" t="n">
        <v>37193</v>
      </c>
      <c r="F282" s="0" t="n">
        <v>3200322</v>
      </c>
      <c r="G282" s="9" t="n">
        <v>37196</v>
      </c>
      <c r="H282" s="9" t="n">
        <v>37226</v>
      </c>
      <c r="I282" s="1" t="n">
        <v>5000</v>
      </c>
      <c r="J282" s="2" t="n">
        <v>3.03</v>
      </c>
      <c r="K282" s="3" t="n">
        <f aca="false">I282*J282</f>
        <v>15150</v>
      </c>
    </row>
    <row r="283" customFormat="false" ht="14.65" hidden="false" customHeight="false" outlineLevel="0" collapsed="false">
      <c r="A283" s="0" t="s">
        <v>43</v>
      </c>
      <c r="B283" s="0" t="s">
        <v>49</v>
      </c>
      <c r="C283" s="0" t="s">
        <v>80</v>
      </c>
      <c r="D283" s="0" t="s">
        <v>85</v>
      </c>
      <c r="E283" s="9" t="n">
        <v>37190</v>
      </c>
      <c r="F283" s="0" t="n">
        <v>3200322</v>
      </c>
      <c r="G283" s="9" t="n">
        <v>37196</v>
      </c>
      <c r="H283" s="9" t="n">
        <v>37226</v>
      </c>
      <c r="I283" s="1" t="n">
        <v>10000</v>
      </c>
      <c r="J283" s="2" t="n">
        <v>2.885</v>
      </c>
      <c r="K283" s="3" t="n">
        <f aca="false">I283*J283</f>
        <v>28850</v>
      </c>
    </row>
    <row r="284" customFormat="false" ht="14.65" hidden="false" customHeight="false" outlineLevel="0" collapsed="false">
      <c r="A284" s="0" t="s">
        <v>43</v>
      </c>
      <c r="B284" s="0" t="s">
        <v>21</v>
      </c>
      <c r="C284" s="0" t="s">
        <v>80</v>
      </c>
      <c r="D284" s="0" t="s">
        <v>85</v>
      </c>
      <c r="E284" s="9" t="n">
        <v>37189</v>
      </c>
      <c r="F284" s="0" t="n">
        <v>3200322</v>
      </c>
      <c r="G284" s="9" t="n">
        <v>37196</v>
      </c>
      <c r="H284" s="9" t="n">
        <v>37226</v>
      </c>
      <c r="I284" s="1" t="n">
        <v>10000</v>
      </c>
      <c r="J284" s="2" t="n">
        <v>2.855</v>
      </c>
      <c r="K284" s="3" t="n">
        <f aca="false">I284*J284</f>
        <v>28550</v>
      </c>
    </row>
    <row r="285" customFormat="false" ht="14.65" hidden="false" customHeight="false" outlineLevel="0" collapsed="false">
      <c r="A285" s="0" t="s">
        <v>43</v>
      </c>
      <c r="B285" s="0" t="s">
        <v>32</v>
      </c>
      <c r="C285" s="0" t="s">
        <v>80</v>
      </c>
      <c r="D285" s="0" t="s">
        <v>85</v>
      </c>
      <c r="E285" s="9" t="n">
        <v>37189</v>
      </c>
      <c r="F285" s="0" t="n">
        <v>3200322</v>
      </c>
      <c r="G285" s="9" t="n">
        <v>37196</v>
      </c>
      <c r="H285" s="9" t="n">
        <v>37226</v>
      </c>
      <c r="I285" s="1" t="n">
        <v>10000</v>
      </c>
      <c r="J285" s="2" t="n">
        <v>2.89</v>
      </c>
      <c r="K285" s="3" t="n">
        <f aca="false">I285*J285</f>
        <v>28900</v>
      </c>
    </row>
    <row r="286" customFormat="false" ht="14.65" hidden="false" customHeight="false" outlineLevel="0" collapsed="false">
      <c r="A286" s="0" t="s">
        <v>43</v>
      </c>
      <c r="B286" s="0" t="s">
        <v>21</v>
      </c>
      <c r="C286" s="0" t="s">
        <v>80</v>
      </c>
      <c r="D286" s="0" t="s">
        <v>85</v>
      </c>
      <c r="E286" s="9" t="n">
        <v>37189</v>
      </c>
      <c r="F286" s="0" t="n">
        <v>3200322</v>
      </c>
      <c r="G286" s="9" t="n">
        <v>37196</v>
      </c>
      <c r="H286" s="9" t="n">
        <v>37226</v>
      </c>
      <c r="I286" s="1" t="n">
        <v>10000</v>
      </c>
      <c r="J286" s="2" t="n">
        <v>2.845</v>
      </c>
      <c r="K286" s="3" t="n">
        <f aca="false">I286*J286</f>
        <v>28450</v>
      </c>
    </row>
    <row r="287" customFormat="false" ht="14.65" hidden="false" customHeight="false" outlineLevel="0" collapsed="false">
      <c r="A287" s="0" t="s">
        <v>43</v>
      </c>
      <c r="B287" s="0" t="s">
        <v>21</v>
      </c>
      <c r="C287" s="0" t="s">
        <v>80</v>
      </c>
      <c r="D287" s="0" t="s">
        <v>85</v>
      </c>
      <c r="E287" s="9" t="n">
        <v>37189</v>
      </c>
      <c r="F287" s="0" t="n">
        <v>3200322</v>
      </c>
      <c r="G287" s="9" t="n">
        <v>37196</v>
      </c>
      <c r="H287" s="9" t="n">
        <v>37226</v>
      </c>
      <c r="I287" s="1" t="n">
        <v>10000</v>
      </c>
      <c r="J287" s="2" t="n">
        <v>2.84</v>
      </c>
      <c r="K287" s="3" t="n">
        <f aca="false">I287*J287</f>
        <v>28400</v>
      </c>
    </row>
    <row r="288" customFormat="false" ht="14.65" hidden="false" customHeight="false" outlineLevel="0" collapsed="false">
      <c r="A288" s="0" t="s">
        <v>43</v>
      </c>
      <c r="B288" s="0" t="s">
        <v>32</v>
      </c>
      <c r="C288" s="0" t="s">
        <v>80</v>
      </c>
      <c r="D288" s="0" t="s">
        <v>85</v>
      </c>
      <c r="E288" s="9" t="n">
        <v>37189</v>
      </c>
      <c r="F288" s="0" t="n">
        <v>3200322</v>
      </c>
      <c r="G288" s="9" t="n">
        <v>37196</v>
      </c>
      <c r="H288" s="9" t="n">
        <v>37226</v>
      </c>
      <c r="I288" s="1" t="n">
        <v>10000</v>
      </c>
      <c r="J288" s="2" t="n">
        <v>2.825</v>
      </c>
      <c r="K288" s="3" t="n">
        <f aca="false">I288*J288</f>
        <v>28250</v>
      </c>
    </row>
    <row r="289" customFormat="false" ht="14.65" hidden="false" customHeight="false" outlineLevel="0" collapsed="false">
      <c r="A289" s="0" t="s">
        <v>43</v>
      </c>
      <c r="B289" s="0" t="s">
        <v>49</v>
      </c>
      <c r="C289" s="0" t="s">
        <v>80</v>
      </c>
      <c r="D289" s="0" t="s">
        <v>85</v>
      </c>
      <c r="E289" s="9" t="n">
        <v>37189</v>
      </c>
      <c r="F289" s="0" t="n">
        <v>3200322</v>
      </c>
      <c r="G289" s="9" t="n">
        <v>37196</v>
      </c>
      <c r="H289" s="9" t="n">
        <v>37226</v>
      </c>
      <c r="I289" s="1" t="n">
        <v>10000</v>
      </c>
      <c r="J289" s="2" t="n">
        <v>2.835</v>
      </c>
      <c r="K289" s="3" t="n">
        <f aca="false">I289*J289</f>
        <v>28350</v>
      </c>
    </row>
    <row r="290" customFormat="false" ht="14.65" hidden="false" customHeight="false" outlineLevel="0" collapsed="false">
      <c r="A290" s="0" t="s">
        <v>43</v>
      </c>
      <c r="B290" s="0" t="s">
        <v>49</v>
      </c>
      <c r="C290" s="0" t="s">
        <v>80</v>
      </c>
      <c r="D290" s="0" t="s">
        <v>85</v>
      </c>
      <c r="E290" s="9" t="n">
        <v>37190</v>
      </c>
      <c r="F290" s="0" t="n">
        <v>3200322</v>
      </c>
      <c r="G290" s="9" t="n">
        <v>37196</v>
      </c>
      <c r="H290" s="9" t="n">
        <v>37226</v>
      </c>
      <c r="I290" s="1" t="n">
        <v>10000</v>
      </c>
      <c r="J290" s="2" t="n">
        <v>2.875</v>
      </c>
      <c r="K290" s="3" t="n">
        <f aca="false">I290*J290</f>
        <v>28750</v>
      </c>
    </row>
    <row r="291" customFormat="false" ht="14.65" hidden="false" customHeight="false" outlineLevel="0" collapsed="false">
      <c r="A291" s="0" t="s">
        <v>43</v>
      </c>
      <c r="B291" s="0" t="s">
        <v>49</v>
      </c>
      <c r="C291" s="0" t="s">
        <v>80</v>
      </c>
      <c r="D291" s="0" t="s">
        <v>85</v>
      </c>
      <c r="E291" s="9" t="n">
        <v>37190</v>
      </c>
      <c r="F291" s="0" t="n">
        <v>3200322</v>
      </c>
      <c r="G291" s="9" t="n">
        <v>37196</v>
      </c>
      <c r="H291" s="9" t="n">
        <v>37226</v>
      </c>
      <c r="I291" s="1" t="n">
        <v>10000</v>
      </c>
      <c r="J291" s="2" t="n">
        <v>2.875</v>
      </c>
      <c r="K291" s="3" t="n">
        <f aca="false">I291*J291</f>
        <v>28750</v>
      </c>
    </row>
    <row r="292" customFormat="false" ht="14.65" hidden="false" customHeight="false" outlineLevel="0" collapsed="false">
      <c r="A292" s="0" t="s">
        <v>43</v>
      </c>
      <c r="B292" s="0" t="s">
        <v>32</v>
      </c>
      <c r="C292" s="0" t="s">
        <v>80</v>
      </c>
      <c r="D292" s="0" t="s">
        <v>85</v>
      </c>
      <c r="E292" s="9" t="n">
        <v>37193</v>
      </c>
      <c r="F292" s="0" t="n">
        <v>3200322</v>
      </c>
      <c r="G292" s="9" t="n">
        <v>37196</v>
      </c>
      <c r="H292" s="9" t="n">
        <v>37226</v>
      </c>
      <c r="I292" s="1" t="n">
        <v>10000</v>
      </c>
      <c r="J292" s="2" t="n">
        <v>3.03</v>
      </c>
      <c r="K292" s="3" t="n">
        <f aca="false">I292*J292</f>
        <v>30300</v>
      </c>
    </row>
    <row r="293" customFormat="false" ht="14.65" hidden="false" customHeight="false" outlineLevel="0" collapsed="false">
      <c r="A293" s="0" t="s">
        <v>43</v>
      </c>
      <c r="B293" s="0" t="s">
        <v>49</v>
      </c>
      <c r="C293" s="0" t="s">
        <v>80</v>
      </c>
      <c r="D293" s="0" t="s">
        <v>85</v>
      </c>
      <c r="E293" s="9" t="n">
        <v>37193</v>
      </c>
      <c r="F293" s="0" t="n">
        <v>3200322</v>
      </c>
      <c r="G293" s="9" t="n">
        <v>37196</v>
      </c>
      <c r="H293" s="9" t="n">
        <v>37226</v>
      </c>
      <c r="I293" s="1" t="n">
        <v>10000</v>
      </c>
      <c r="J293" s="2" t="n">
        <v>2.975</v>
      </c>
      <c r="K293" s="3" t="n">
        <f aca="false">I293*J293</f>
        <v>29750</v>
      </c>
    </row>
    <row r="294" customFormat="false" ht="14.65" hidden="false" customHeight="false" outlineLevel="0" collapsed="false">
      <c r="A294" s="0" t="s">
        <v>43</v>
      </c>
      <c r="B294" s="0" t="s">
        <v>44</v>
      </c>
      <c r="C294" s="0" t="s">
        <v>80</v>
      </c>
      <c r="D294" s="0" t="s">
        <v>85</v>
      </c>
      <c r="E294" s="9" t="n">
        <v>37193</v>
      </c>
      <c r="F294" s="0" t="n">
        <v>3200322</v>
      </c>
      <c r="G294" s="9" t="n">
        <v>37196</v>
      </c>
      <c r="H294" s="9" t="n">
        <v>37226</v>
      </c>
      <c r="I294" s="1" t="n">
        <v>5000</v>
      </c>
      <c r="J294" s="2" t="n">
        <v>3.03</v>
      </c>
      <c r="K294" s="3" t="n">
        <f aca="false">I294*J294</f>
        <v>15150</v>
      </c>
    </row>
    <row r="295" customFormat="false" ht="14.65" hidden="false" customHeight="false" outlineLevel="0" collapsed="false">
      <c r="A295" s="0" t="s">
        <v>43</v>
      </c>
      <c r="B295" s="0" t="s">
        <v>49</v>
      </c>
      <c r="C295" s="0" t="s">
        <v>80</v>
      </c>
      <c r="D295" s="0" t="s">
        <v>85</v>
      </c>
      <c r="E295" s="9" t="n">
        <v>37193</v>
      </c>
      <c r="F295" s="0" t="n">
        <v>3200322</v>
      </c>
      <c r="G295" s="9" t="n">
        <v>37196</v>
      </c>
      <c r="H295" s="9" t="n">
        <v>37226</v>
      </c>
      <c r="I295" s="1" t="n">
        <v>10000</v>
      </c>
      <c r="J295" s="2" t="n">
        <v>2.98</v>
      </c>
      <c r="K295" s="3" t="n">
        <f aca="false">I295*J295</f>
        <v>29800</v>
      </c>
    </row>
    <row r="296" customFormat="false" ht="14.65" hidden="false" customHeight="false" outlineLevel="0" collapsed="false">
      <c r="A296" s="0" t="s">
        <v>43</v>
      </c>
      <c r="B296" s="0" t="s">
        <v>21</v>
      </c>
      <c r="C296" s="0" t="s">
        <v>80</v>
      </c>
      <c r="D296" s="0" t="s">
        <v>85</v>
      </c>
      <c r="E296" s="9" t="n">
        <v>37193</v>
      </c>
      <c r="F296" s="0" t="n">
        <v>3200322</v>
      </c>
      <c r="G296" s="9" t="n">
        <v>37196</v>
      </c>
      <c r="H296" s="9" t="n">
        <v>37226</v>
      </c>
      <c r="I296" s="1" t="n">
        <v>5000</v>
      </c>
      <c r="J296" s="2" t="n">
        <v>3.02</v>
      </c>
      <c r="K296" s="3" t="n">
        <f aca="false">I296*J296</f>
        <v>15100</v>
      </c>
    </row>
    <row r="297" customFormat="false" ht="14.65" hidden="false" customHeight="false" outlineLevel="0" collapsed="false">
      <c r="A297" s="0" t="s">
        <v>43</v>
      </c>
      <c r="B297" s="0" t="s">
        <v>42</v>
      </c>
      <c r="C297" s="0" t="s">
        <v>80</v>
      </c>
      <c r="D297" s="0" t="s">
        <v>85</v>
      </c>
      <c r="E297" s="9" t="n">
        <v>37193</v>
      </c>
      <c r="F297" s="0" t="n">
        <v>3200322</v>
      </c>
      <c r="G297" s="9" t="n">
        <v>37196</v>
      </c>
      <c r="H297" s="9" t="n">
        <v>37226</v>
      </c>
      <c r="I297" s="1" t="n">
        <v>5000</v>
      </c>
      <c r="J297" s="2" t="n">
        <v>3.06</v>
      </c>
      <c r="K297" s="3" t="n">
        <f aca="false">I297*J297</f>
        <v>15300</v>
      </c>
    </row>
    <row r="298" customFormat="false" ht="14.65" hidden="false" customHeight="false" outlineLevel="0" collapsed="false">
      <c r="A298" s="0" t="s">
        <v>43</v>
      </c>
      <c r="B298" s="0" t="s">
        <v>32</v>
      </c>
      <c r="C298" s="0" t="s">
        <v>80</v>
      </c>
      <c r="D298" s="0" t="s">
        <v>85</v>
      </c>
      <c r="E298" s="9" t="n">
        <v>37193</v>
      </c>
      <c r="F298" s="0" t="n">
        <v>3200322</v>
      </c>
      <c r="G298" s="9" t="n">
        <v>37196</v>
      </c>
      <c r="H298" s="9" t="n">
        <v>37226</v>
      </c>
      <c r="I298" s="1" t="n">
        <v>10000</v>
      </c>
      <c r="J298" s="2" t="n">
        <v>3.075</v>
      </c>
      <c r="K298" s="3" t="n">
        <f aca="false">I298*J298</f>
        <v>30750</v>
      </c>
    </row>
    <row r="299" customFormat="false" ht="14.65" hidden="false" customHeight="false" outlineLevel="0" collapsed="false">
      <c r="A299" s="0" t="s">
        <v>43</v>
      </c>
      <c r="B299" s="0" t="s">
        <v>69</v>
      </c>
      <c r="C299" s="0" t="s">
        <v>80</v>
      </c>
      <c r="D299" s="0" t="s">
        <v>85</v>
      </c>
      <c r="E299" s="9" t="n">
        <v>37193</v>
      </c>
      <c r="F299" s="0" t="n">
        <v>3200322</v>
      </c>
      <c r="G299" s="9" t="n">
        <v>37196</v>
      </c>
      <c r="H299" s="9" t="n">
        <v>37226</v>
      </c>
      <c r="I299" s="1" t="n">
        <v>10000</v>
      </c>
      <c r="J299" s="2" t="n">
        <v>3.005</v>
      </c>
      <c r="K299" s="3" t="n">
        <f aca="false">I299*J299</f>
        <v>30050</v>
      </c>
    </row>
    <row r="300" customFormat="false" ht="14.65" hidden="false" customHeight="false" outlineLevel="0" collapsed="false">
      <c r="A300" s="0" t="s">
        <v>43</v>
      </c>
      <c r="B300" s="0" t="s">
        <v>86</v>
      </c>
      <c r="C300" s="0" t="s">
        <v>80</v>
      </c>
      <c r="D300" s="0" t="s">
        <v>85</v>
      </c>
      <c r="E300" s="9" t="n">
        <v>37193</v>
      </c>
      <c r="F300" s="0" t="n">
        <v>3200322</v>
      </c>
      <c r="G300" s="9" t="n">
        <v>37196</v>
      </c>
      <c r="H300" s="9" t="n">
        <v>37226</v>
      </c>
      <c r="I300" s="1" t="n">
        <v>6269</v>
      </c>
      <c r="J300" s="2" t="n">
        <v>3.045</v>
      </c>
      <c r="K300" s="3" t="n">
        <f aca="false">I300*J300</f>
        <v>19089.105</v>
      </c>
    </row>
    <row r="301" customFormat="false" ht="14.65" hidden="false" customHeight="false" outlineLevel="0" collapsed="false">
      <c r="A301" s="0" t="s">
        <v>43</v>
      </c>
      <c r="B301" s="0" t="s">
        <v>39</v>
      </c>
      <c r="C301" s="0" t="s">
        <v>80</v>
      </c>
      <c r="D301" s="0" t="s">
        <v>87</v>
      </c>
      <c r="E301" s="9" t="n">
        <v>37190</v>
      </c>
      <c r="F301" s="0" t="n">
        <v>10487</v>
      </c>
      <c r="G301" s="9" t="n">
        <v>37196</v>
      </c>
      <c r="H301" s="9" t="n">
        <v>37226</v>
      </c>
      <c r="I301" s="1" t="n">
        <v>5000</v>
      </c>
      <c r="J301" s="2" t="n">
        <v>2.875</v>
      </c>
      <c r="K301" s="3" t="n">
        <f aca="false">I301*J301</f>
        <v>14375</v>
      </c>
    </row>
    <row r="302" customFormat="false" ht="14.65" hidden="false" customHeight="false" outlineLevel="0" collapsed="false">
      <c r="A302" s="0" t="s">
        <v>43</v>
      </c>
      <c r="B302" s="0" t="s">
        <v>35</v>
      </c>
      <c r="C302" s="0" t="s">
        <v>80</v>
      </c>
      <c r="D302" s="0" t="s">
        <v>87</v>
      </c>
      <c r="E302" s="9" t="n">
        <v>37193</v>
      </c>
      <c r="F302" s="0" t="n">
        <v>10487</v>
      </c>
      <c r="G302" s="9" t="n">
        <v>37196</v>
      </c>
      <c r="H302" s="9" t="n">
        <v>37226</v>
      </c>
      <c r="I302" s="1" t="n">
        <v>10000</v>
      </c>
      <c r="J302" s="2" t="n">
        <v>3.085</v>
      </c>
      <c r="K302" s="3" t="n">
        <f aca="false">I302*J302</f>
        <v>30850</v>
      </c>
    </row>
    <row r="303" customFormat="false" ht="14.65" hidden="false" customHeight="false" outlineLevel="0" collapsed="false">
      <c r="A303" s="0" t="s">
        <v>43</v>
      </c>
      <c r="B303" s="0" t="s">
        <v>69</v>
      </c>
      <c r="C303" s="0" t="s">
        <v>80</v>
      </c>
      <c r="D303" s="0" t="s">
        <v>87</v>
      </c>
      <c r="E303" s="9" t="n">
        <v>37189</v>
      </c>
      <c r="F303" s="0" t="n">
        <v>10487</v>
      </c>
      <c r="G303" s="9" t="n">
        <v>37196</v>
      </c>
      <c r="H303" s="9" t="n">
        <v>37226</v>
      </c>
      <c r="I303" s="1" t="n">
        <v>10000</v>
      </c>
      <c r="J303" s="2" t="n">
        <v>2.845</v>
      </c>
      <c r="K303" s="3" t="n">
        <f aca="false">I303*J303</f>
        <v>28450</v>
      </c>
    </row>
    <row r="304" customFormat="false" ht="14.65" hidden="false" customHeight="false" outlineLevel="0" collapsed="false">
      <c r="A304" s="0" t="s">
        <v>43</v>
      </c>
      <c r="B304" s="0" t="s">
        <v>39</v>
      </c>
      <c r="C304" s="0" t="s">
        <v>80</v>
      </c>
      <c r="D304" s="0" t="s">
        <v>87</v>
      </c>
      <c r="E304" s="9" t="n">
        <v>37190</v>
      </c>
      <c r="F304" s="0" t="n">
        <v>10487</v>
      </c>
      <c r="G304" s="9" t="n">
        <v>37196</v>
      </c>
      <c r="H304" s="9" t="n">
        <v>37226</v>
      </c>
      <c r="I304" s="1" t="n">
        <v>5000</v>
      </c>
      <c r="J304" s="2" t="n">
        <v>2.865</v>
      </c>
      <c r="K304" s="3" t="n">
        <f aca="false">I304*J304</f>
        <v>14325</v>
      </c>
    </row>
    <row r="305" customFormat="false" ht="14.65" hidden="false" customHeight="false" outlineLevel="0" collapsed="false">
      <c r="A305" s="0" t="s">
        <v>43</v>
      </c>
      <c r="B305" s="0" t="s">
        <v>39</v>
      </c>
      <c r="C305" s="0" t="s">
        <v>80</v>
      </c>
      <c r="D305" s="0" t="s">
        <v>87</v>
      </c>
      <c r="E305" s="9" t="n">
        <v>37190</v>
      </c>
      <c r="F305" s="0" t="n">
        <v>10487</v>
      </c>
      <c r="G305" s="9" t="n">
        <v>37196</v>
      </c>
      <c r="H305" s="9" t="n">
        <v>37226</v>
      </c>
      <c r="I305" s="1" t="n">
        <v>5000</v>
      </c>
      <c r="J305" s="2" t="n">
        <v>2.87</v>
      </c>
      <c r="K305" s="3" t="n">
        <f aca="false">I305*J305</f>
        <v>14350</v>
      </c>
    </row>
    <row r="306" customFormat="false" ht="14.65" hidden="false" customHeight="false" outlineLevel="0" collapsed="false">
      <c r="A306" s="0" t="s">
        <v>43</v>
      </c>
      <c r="B306" s="0" t="s">
        <v>88</v>
      </c>
      <c r="C306" s="0" t="s">
        <v>80</v>
      </c>
      <c r="D306" s="0" t="s">
        <v>87</v>
      </c>
      <c r="E306" s="9" t="n">
        <v>37193</v>
      </c>
      <c r="F306" s="0" t="n">
        <v>10487</v>
      </c>
      <c r="G306" s="9" t="n">
        <v>37196</v>
      </c>
      <c r="H306" s="9" t="n">
        <v>37226</v>
      </c>
      <c r="I306" s="1" t="n">
        <v>1000</v>
      </c>
      <c r="J306" s="2" t="n">
        <v>2.9525</v>
      </c>
      <c r="K306" s="3" t="n">
        <f aca="false">I306*J306</f>
        <v>2952.5</v>
      </c>
    </row>
    <row r="307" customFormat="false" ht="14.65" hidden="false" customHeight="false" outlineLevel="0" collapsed="false">
      <c r="A307" s="0" t="s">
        <v>43</v>
      </c>
      <c r="B307" s="0" t="s">
        <v>89</v>
      </c>
      <c r="C307" s="0" t="s">
        <v>80</v>
      </c>
      <c r="D307" s="0" t="s">
        <v>87</v>
      </c>
      <c r="E307" s="9" t="n">
        <v>37193</v>
      </c>
      <c r="F307" s="0" t="n">
        <v>10487</v>
      </c>
      <c r="G307" s="9" t="n">
        <v>37196</v>
      </c>
      <c r="H307" s="9" t="n">
        <v>37226</v>
      </c>
      <c r="I307" s="1" t="n">
        <v>5000</v>
      </c>
      <c r="J307" s="2" t="n">
        <v>3.085</v>
      </c>
      <c r="K307" s="3" t="n">
        <f aca="false">I307*J307</f>
        <v>15425</v>
      </c>
    </row>
    <row r="308" customFormat="false" ht="14.65" hidden="false" customHeight="false" outlineLevel="0" collapsed="false">
      <c r="A308" s="10" t="s">
        <v>13</v>
      </c>
      <c r="B308" s="10" t="s">
        <v>89</v>
      </c>
      <c r="C308" s="10" t="s">
        <v>80</v>
      </c>
      <c r="D308" s="10" t="s">
        <v>87</v>
      </c>
      <c r="E308" s="11" t="n">
        <v>37193</v>
      </c>
      <c r="F308" s="10" t="n">
        <v>10487</v>
      </c>
      <c r="G308" s="11" t="n">
        <v>37196</v>
      </c>
      <c r="H308" s="11" t="n">
        <v>37226</v>
      </c>
      <c r="I308" s="12" t="n">
        <v>5000</v>
      </c>
      <c r="J308" s="13" t="n">
        <v>3.085</v>
      </c>
      <c r="K308" s="14" t="n">
        <f aca="false">I308*J308</f>
        <v>15425</v>
      </c>
    </row>
    <row r="309" customFormat="false" ht="14.65" hidden="false" customHeight="false" outlineLevel="0" collapsed="false">
      <c r="B309" s="15" t="s">
        <v>26</v>
      </c>
      <c r="C309" s="16" t="n">
        <f aca="false">K309/I309</f>
        <v>2.93351685146558</v>
      </c>
      <c r="E309" s="9"/>
      <c r="G309" s="9"/>
      <c r="H309" s="9"/>
      <c r="I309" s="1" t="n">
        <f aca="false">SUM(I263:I308)</f>
        <v>373469</v>
      </c>
      <c r="K309" s="3" t="n">
        <f aca="false">SUM(K263:K308)</f>
        <v>1095577.605</v>
      </c>
    </row>
    <row r="310" customFormat="false" ht="14.65" hidden="false" customHeight="false" outlineLevel="0" collapsed="false">
      <c r="E310" s="9"/>
      <c r="G310" s="9"/>
      <c r="H310" s="9"/>
    </row>
    <row r="311" customFormat="false" ht="14.65" hidden="false" customHeight="false" outlineLevel="0" collapsed="false">
      <c r="A311" s="0" t="s">
        <v>13</v>
      </c>
      <c r="B311" s="0" t="s">
        <v>20</v>
      </c>
      <c r="C311" s="0" t="s">
        <v>90</v>
      </c>
      <c r="D311" s="0" t="s">
        <v>91</v>
      </c>
      <c r="E311" s="9" t="n">
        <v>37189</v>
      </c>
      <c r="F311" s="0" t="n">
        <v>5001</v>
      </c>
      <c r="G311" s="9" t="n">
        <v>37196</v>
      </c>
      <c r="H311" s="9" t="n">
        <v>37226</v>
      </c>
      <c r="I311" s="1" t="n">
        <v>5000</v>
      </c>
      <c r="J311" s="2" t="n">
        <v>2.615</v>
      </c>
      <c r="K311" s="3" t="n">
        <f aca="false">I311*J311</f>
        <v>13075</v>
      </c>
    </row>
    <row r="312" customFormat="false" ht="14.65" hidden="false" customHeight="false" outlineLevel="0" collapsed="false">
      <c r="A312" s="0" t="s">
        <v>13</v>
      </c>
      <c r="B312" s="0" t="s">
        <v>50</v>
      </c>
      <c r="C312" s="0" t="s">
        <v>90</v>
      </c>
      <c r="D312" s="0" t="s">
        <v>91</v>
      </c>
      <c r="E312" s="9" t="n">
        <v>37193</v>
      </c>
      <c r="F312" s="0" t="n">
        <v>5001</v>
      </c>
      <c r="G312" s="9" t="n">
        <v>37196</v>
      </c>
      <c r="H312" s="9" t="n">
        <v>37226</v>
      </c>
      <c r="I312" s="1" t="n">
        <v>5000</v>
      </c>
      <c r="J312" s="2" t="n">
        <v>2.685</v>
      </c>
      <c r="K312" s="3" t="n">
        <f aca="false">I312*J312</f>
        <v>13425</v>
      </c>
    </row>
    <row r="313" customFormat="false" ht="14.65" hidden="false" customHeight="false" outlineLevel="0" collapsed="false">
      <c r="A313" s="0" t="s">
        <v>13</v>
      </c>
      <c r="B313" s="0" t="s">
        <v>19</v>
      </c>
      <c r="C313" s="0" t="s">
        <v>90</v>
      </c>
      <c r="D313" s="0" t="s">
        <v>91</v>
      </c>
      <c r="E313" s="9" t="n">
        <v>37189</v>
      </c>
      <c r="F313" s="0" t="n">
        <v>5001</v>
      </c>
      <c r="G313" s="9" t="n">
        <v>37196</v>
      </c>
      <c r="H313" s="9" t="n">
        <v>37226</v>
      </c>
      <c r="I313" s="1" t="n">
        <v>5000</v>
      </c>
      <c r="J313" s="2" t="n">
        <v>2.63</v>
      </c>
      <c r="K313" s="3" t="n">
        <f aca="false">I313*J313</f>
        <v>13150</v>
      </c>
    </row>
    <row r="314" customFormat="false" ht="14.65" hidden="false" customHeight="false" outlineLevel="0" collapsed="false">
      <c r="A314" s="0" t="s">
        <v>13</v>
      </c>
      <c r="B314" s="0" t="s">
        <v>50</v>
      </c>
      <c r="C314" s="0" t="s">
        <v>90</v>
      </c>
      <c r="D314" s="0" t="s">
        <v>91</v>
      </c>
      <c r="E314" s="9" t="n">
        <v>37189</v>
      </c>
      <c r="F314" s="0" t="n">
        <v>5001</v>
      </c>
      <c r="G314" s="9" t="n">
        <v>37196</v>
      </c>
      <c r="H314" s="9" t="n">
        <v>37226</v>
      </c>
      <c r="I314" s="1" t="n">
        <v>5000</v>
      </c>
      <c r="J314" s="2" t="n">
        <v>2.63</v>
      </c>
      <c r="K314" s="3" t="n">
        <f aca="false">I314*J314</f>
        <v>13150</v>
      </c>
    </row>
    <row r="315" customFormat="false" ht="14.65" hidden="false" customHeight="false" outlineLevel="0" collapsed="false">
      <c r="A315" s="0" t="s">
        <v>13</v>
      </c>
      <c r="B315" s="0" t="s">
        <v>55</v>
      </c>
      <c r="C315" s="0" t="s">
        <v>90</v>
      </c>
      <c r="D315" s="0" t="s">
        <v>91</v>
      </c>
      <c r="E315" s="9" t="n">
        <v>37189</v>
      </c>
      <c r="F315" s="0" t="n">
        <v>5001</v>
      </c>
      <c r="G315" s="9" t="n">
        <v>37196</v>
      </c>
      <c r="H315" s="9" t="n">
        <v>37226</v>
      </c>
      <c r="I315" s="1" t="n">
        <v>5000</v>
      </c>
      <c r="J315" s="2" t="n">
        <v>2.615</v>
      </c>
      <c r="K315" s="3" t="n">
        <f aca="false">I315*J315</f>
        <v>13075</v>
      </c>
    </row>
    <row r="316" customFormat="false" ht="14.65" hidden="false" customHeight="false" outlineLevel="0" collapsed="false">
      <c r="A316" s="0" t="s">
        <v>13</v>
      </c>
      <c r="B316" s="0" t="s">
        <v>92</v>
      </c>
      <c r="C316" s="0" t="s">
        <v>90</v>
      </c>
      <c r="D316" s="0" t="s">
        <v>91</v>
      </c>
      <c r="E316" s="9" t="n">
        <v>37189</v>
      </c>
      <c r="F316" s="0" t="n">
        <v>5001</v>
      </c>
      <c r="G316" s="9" t="n">
        <v>37196</v>
      </c>
      <c r="H316" s="9" t="n">
        <v>37226</v>
      </c>
      <c r="I316" s="1" t="n">
        <v>2860</v>
      </c>
      <c r="J316" s="2" t="n">
        <v>2.675</v>
      </c>
      <c r="K316" s="3" t="n">
        <f aca="false">I316*J316</f>
        <v>7650.5</v>
      </c>
    </row>
    <row r="317" customFormat="false" ht="14.65" hidden="false" customHeight="false" outlineLevel="0" collapsed="false">
      <c r="A317" s="0" t="s">
        <v>13</v>
      </c>
      <c r="B317" s="0" t="s">
        <v>50</v>
      </c>
      <c r="C317" s="0" t="s">
        <v>90</v>
      </c>
      <c r="D317" s="0" t="s">
        <v>91</v>
      </c>
      <c r="E317" s="9" t="n">
        <v>37190</v>
      </c>
      <c r="F317" s="0" t="n">
        <v>5001</v>
      </c>
      <c r="G317" s="9" t="n">
        <v>37196</v>
      </c>
      <c r="H317" s="9" t="n">
        <v>37226</v>
      </c>
      <c r="I317" s="1" t="n">
        <v>5000</v>
      </c>
      <c r="J317" s="2" t="n">
        <v>2.65</v>
      </c>
      <c r="K317" s="3" t="n">
        <f aca="false">I317*J317</f>
        <v>13250</v>
      </c>
    </row>
    <row r="318" customFormat="false" ht="14.65" hidden="false" customHeight="false" outlineLevel="0" collapsed="false">
      <c r="A318" s="0" t="s">
        <v>13</v>
      </c>
      <c r="B318" s="0" t="s">
        <v>93</v>
      </c>
      <c r="C318" s="0" t="s">
        <v>90</v>
      </c>
      <c r="D318" s="0" t="s">
        <v>91</v>
      </c>
      <c r="E318" s="9" t="n">
        <v>37190</v>
      </c>
      <c r="F318" s="0" t="n">
        <v>5001</v>
      </c>
      <c r="G318" s="9" t="n">
        <v>37196</v>
      </c>
      <c r="H318" s="9" t="n">
        <v>37226</v>
      </c>
      <c r="I318" s="1" t="n">
        <v>5000</v>
      </c>
      <c r="J318" s="2" t="n">
        <v>2.61</v>
      </c>
      <c r="K318" s="3" t="n">
        <f aca="false">I318*J318</f>
        <v>13050</v>
      </c>
    </row>
    <row r="319" customFormat="false" ht="14.65" hidden="false" customHeight="false" outlineLevel="0" collapsed="false">
      <c r="A319" s="0" t="s">
        <v>13</v>
      </c>
      <c r="B319" s="0" t="s">
        <v>21</v>
      </c>
      <c r="C319" s="0" t="s">
        <v>90</v>
      </c>
      <c r="D319" s="0" t="s">
        <v>91</v>
      </c>
      <c r="E319" s="9" t="n">
        <v>37190</v>
      </c>
      <c r="F319" s="0" t="n">
        <v>5001</v>
      </c>
      <c r="G319" s="9" t="n">
        <v>37196</v>
      </c>
      <c r="H319" s="9" t="n">
        <v>37226</v>
      </c>
      <c r="I319" s="1" t="n">
        <v>5000</v>
      </c>
      <c r="J319" s="2" t="n">
        <v>2.6</v>
      </c>
      <c r="K319" s="3" t="n">
        <f aca="false">I319*J319</f>
        <v>13000</v>
      </c>
    </row>
    <row r="320" customFormat="false" ht="14.65" hidden="false" customHeight="false" outlineLevel="0" collapsed="false">
      <c r="A320" s="0" t="s">
        <v>13</v>
      </c>
      <c r="B320" s="0" t="s">
        <v>18</v>
      </c>
      <c r="C320" s="0" t="s">
        <v>90</v>
      </c>
      <c r="D320" s="0" t="s">
        <v>91</v>
      </c>
      <c r="E320" s="9" t="n">
        <v>37190</v>
      </c>
      <c r="F320" s="0" t="n">
        <v>5001</v>
      </c>
      <c r="G320" s="9" t="n">
        <v>37196</v>
      </c>
      <c r="H320" s="9" t="n">
        <v>37226</v>
      </c>
      <c r="I320" s="1" t="n">
        <v>5000</v>
      </c>
      <c r="J320" s="2" t="n">
        <v>2.625</v>
      </c>
      <c r="K320" s="3" t="n">
        <f aca="false">I320*J320</f>
        <v>13125</v>
      </c>
    </row>
    <row r="321" customFormat="false" ht="14.65" hidden="false" customHeight="false" outlineLevel="0" collapsed="false">
      <c r="A321" s="0" t="s">
        <v>13</v>
      </c>
      <c r="B321" s="0" t="s">
        <v>93</v>
      </c>
      <c r="C321" s="0" t="s">
        <v>90</v>
      </c>
      <c r="D321" s="0" t="s">
        <v>91</v>
      </c>
      <c r="E321" s="9" t="n">
        <v>37193</v>
      </c>
      <c r="F321" s="0" t="n">
        <v>5001</v>
      </c>
      <c r="G321" s="9" t="n">
        <v>37196</v>
      </c>
      <c r="H321" s="9" t="n">
        <v>37226</v>
      </c>
      <c r="I321" s="1" t="n">
        <v>2500</v>
      </c>
      <c r="J321" s="2" t="n">
        <v>2.685</v>
      </c>
      <c r="K321" s="3" t="n">
        <f aca="false">I321*J321</f>
        <v>6712.5</v>
      </c>
    </row>
    <row r="322" customFormat="false" ht="14.65" hidden="false" customHeight="false" outlineLevel="0" collapsed="false">
      <c r="A322" s="0" t="s">
        <v>13</v>
      </c>
      <c r="B322" s="0" t="s">
        <v>21</v>
      </c>
      <c r="C322" s="0" t="s">
        <v>90</v>
      </c>
      <c r="D322" s="0" t="s">
        <v>91</v>
      </c>
      <c r="E322" s="9" t="n">
        <v>37190</v>
      </c>
      <c r="F322" s="0" t="n">
        <v>5001</v>
      </c>
      <c r="G322" s="9" t="n">
        <v>37196</v>
      </c>
      <c r="H322" s="9" t="n">
        <v>37226</v>
      </c>
      <c r="I322" s="1" t="n">
        <v>5000</v>
      </c>
      <c r="J322" s="2" t="n">
        <v>2.64</v>
      </c>
      <c r="K322" s="3" t="n">
        <f aca="false">I322*J322</f>
        <v>13200</v>
      </c>
    </row>
    <row r="323" customFormat="false" ht="14.65" hidden="false" customHeight="false" outlineLevel="0" collapsed="false">
      <c r="A323" s="0" t="s">
        <v>13</v>
      </c>
      <c r="B323" s="0" t="s">
        <v>19</v>
      </c>
      <c r="C323" s="0" t="s">
        <v>90</v>
      </c>
      <c r="D323" s="0" t="s">
        <v>91</v>
      </c>
      <c r="E323" s="9" t="n">
        <v>37193</v>
      </c>
      <c r="F323" s="0" t="n">
        <v>5001</v>
      </c>
      <c r="G323" s="9" t="n">
        <v>37196</v>
      </c>
      <c r="H323" s="9" t="n">
        <v>37226</v>
      </c>
      <c r="I323" s="1" t="n">
        <v>2500</v>
      </c>
      <c r="J323" s="2" t="n">
        <v>2.71</v>
      </c>
      <c r="K323" s="3" t="n">
        <f aca="false">I323*J323</f>
        <v>6775</v>
      </c>
    </row>
    <row r="324" customFormat="false" ht="14.65" hidden="false" customHeight="false" outlineLevel="0" collapsed="false">
      <c r="A324" s="0" t="s">
        <v>13</v>
      </c>
      <c r="B324" s="0" t="s">
        <v>50</v>
      </c>
      <c r="C324" s="0" t="s">
        <v>90</v>
      </c>
      <c r="D324" s="0" t="s">
        <v>91</v>
      </c>
      <c r="E324" s="9" t="n">
        <v>37193</v>
      </c>
      <c r="F324" s="0" t="n">
        <v>5001</v>
      </c>
      <c r="G324" s="9" t="n">
        <v>37196</v>
      </c>
      <c r="H324" s="9" t="n">
        <v>37226</v>
      </c>
      <c r="I324" s="1" t="n">
        <v>5000</v>
      </c>
      <c r="J324" s="2" t="n">
        <v>2.68</v>
      </c>
      <c r="K324" s="3" t="n">
        <f aca="false">I324*J324</f>
        <v>13400</v>
      </c>
    </row>
    <row r="325" customFormat="false" ht="14.65" hidden="false" customHeight="false" outlineLevel="0" collapsed="false">
      <c r="A325" s="0" t="s">
        <v>13</v>
      </c>
      <c r="B325" s="0" t="s">
        <v>55</v>
      </c>
      <c r="C325" s="0" t="s">
        <v>90</v>
      </c>
      <c r="D325" s="0" t="s">
        <v>91</v>
      </c>
      <c r="E325" s="9" t="n">
        <v>37193</v>
      </c>
      <c r="F325" s="0" t="n">
        <v>5001</v>
      </c>
      <c r="G325" s="9" t="n">
        <v>37196</v>
      </c>
      <c r="H325" s="9" t="n">
        <v>37226</v>
      </c>
      <c r="I325" s="1" t="n">
        <v>5000</v>
      </c>
      <c r="J325" s="2" t="n">
        <v>2.72</v>
      </c>
      <c r="K325" s="3" t="n">
        <f aca="false">I325*J325</f>
        <v>13600</v>
      </c>
    </row>
    <row r="326" customFormat="false" ht="14.65" hidden="false" customHeight="false" outlineLevel="0" collapsed="false">
      <c r="A326" s="0" t="s">
        <v>13</v>
      </c>
      <c r="B326" s="0" t="s">
        <v>20</v>
      </c>
      <c r="C326" s="0" t="s">
        <v>90</v>
      </c>
      <c r="D326" s="0" t="s">
        <v>91</v>
      </c>
      <c r="E326" s="9" t="n">
        <v>37193</v>
      </c>
      <c r="F326" s="0" t="n">
        <v>5001</v>
      </c>
      <c r="G326" s="9" t="n">
        <v>37196</v>
      </c>
      <c r="H326" s="9" t="n">
        <v>37226</v>
      </c>
      <c r="I326" s="1" t="n">
        <v>5000</v>
      </c>
      <c r="J326" s="2" t="n">
        <v>2.695</v>
      </c>
      <c r="K326" s="3" t="n">
        <f aca="false">I326*J326</f>
        <v>13475</v>
      </c>
    </row>
    <row r="327" customFormat="false" ht="14.65" hidden="false" customHeight="false" outlineLevel="0" collapsed="false">
      <c r="A327" s="10" t="s">
        <v>13</v>
      </c>
      <c r="B327" s="10" t="s">
        <v>55</v>
      </c>
      <c r="C327" s="10" t="s">
        <v>90</v>
      </c>
      <c r="D327" s="10" t="s">
        <v>91</v>
      </c>
      <c r="E327" s="11" t="n">
        <v>37193</v>
      </c>
      <c r="F327" s="10" t="n">
        <v>5001</v>
      </c>
      <c r="G327" s="11" t="n">
        <v>37196</v>
      </c>
      <c r="H327" s="11" t="n">
        <v>37226</v>
      </c>
      <c r="I327" s="12" t="n">
        <v>5000</v>
      </c>
      <c r="J327" s="13" t="n">
        <v>2.755</v>
      </c>
      <c r="K327" s="14" t="n">
        <f aca="false">I327*J327</f>
        <v>13775</v>
      </c>
    </row>
    <row r="328" customFormat="false" ht="14.65" hidden="false" customHeight="false" outlineLevel="0" collapsed="false">
      <c r="B328" s="15" t="s">
        <v>26</v>
      </c>
      <c r="C328" s="16" t="n">
        <f aca="false">K328/I328</f>
        <v>2.65717955304393</v>
      </c>
      <c r="E328" s="9"/>
      <c r="G328" s="9"/>
      <c r="H328" s="9"/>
      <c r="I328" s="1" t="n">
        <f aca="false">SUM(I311:I327)</f>
        <v>77860</v>
      </c>
      <c r="K328" s="3" t="n">
        <f aca="false">SUM(K311:K327)</f>
        <v>206888</v>
      </c>
    </row>
    <row r="329" customFormat="false" ht="14.65" hidden="false" customHeight="false" outlineLevel="0" collapsed="false">
      <c r="E329" s="9"/>
      <c r="G329" s="9"/>
      <c r="H329" s="9"/>
    </row>
    <row r="330" customFormat="false" ht="14.65" hidden="false" customHeight="false" outlineLevel="0" collapsed="false">
      <c r="A330" s="0" t="s">
        <v>13</v>
      </c>
      <c r="B330" s="0" t="s">
        <v>24</v>
      </c>
      <c r="C330" s="0" t="s">
        <v>94</v>
      </c>
      <c r="D330" s="0" t="s">
        <v>94</v>
      </c>
      <c r="E330" s="9" t="n">
        <v>37190</v>
      </c>
      <c r="G330" s="9" t="n">
        <v>37196</v>
      </c>
      <c r="H330" s="9" t="n">
        <v>37226</v>
      </c>
      <c r="I330" s="1" t="n">
        <v>5000</v>
      </c>
      <c r="J330" s="2" t="n">
        <v>2.61</v>
      </c>
      <c r="K330" s="3" t="n">
        <f aca="false">I330*J330</f>
        <v>13050</v>
      </c>
    </row>
    <row r="331" customFormat="false" ht="14.65" hidden="false" customHeight="false" outlineLevel="0" collapsed="false">
      <c r="A331" s="0" t="s">
        <v>13</v>
      </c>
      <c r="B331" s="0" t="s">
        <v>24</v>
      </c>
      <c r="C331" s="0" t="s">
        <v>94</v>
      </c>
      <c r="D331" s="0" t="s">
        <v>94</v>
      </c>
      <c r="E331" s="9" t="n">
        <v>37190</v>
      </c>
      <c r="G331" s="9" t="n">
        <v>37196</v>
      </c>
      <c r="H331" s="9" t="n">
        <v>37226</v>
      </c>
      <c r="I331" s="1" t="n">
        <v>5000</v>
      </c>
      <c r="J331" s="2" t="n">
        <v>2.63</v>
      </c>
      <c r="K331" s="3" t="n">
        <f aca="false">I331*J331</f>
        <v>13150</v>
      </c>
    </row>
    <row r="332" customFormat="false" ht="14.65" hidden="false" customHeight="false" outlineLevel="0" collapsed="false">
      <c r="A332" s="0" t="s">
        <v>13</v>
      </c>
      <c r="B332" s="0" t="s">
        <v>32</v>
      </c>
      <c r="C332" s="0" t="s">
        <v>94</v>
      </c>
      <c r="D332" s="0" t="s">
        <v>94</v>
      </c>
      <c r="E332" s="9" t="n">
        <v>37193</v>
      </c>
      <c r="G332" s="9" t="n">
        <v>37196</v>
      </c>
      <c r="H332" s="9" t="n">
        <v>37226</v>
      </c>
      <c r="I332" s="1" t="n">
        <v>5000</v>
      </c>
      <c r="J332" s="2" t="n">
        <v>2.645</v>
      </c>
      <c r="K332" s="3" t="n">
        <f aca="false">I332*J332</f>
        <v>13225</v>
      </c>
    </row>
    <row r="333" customFormat="false" ht="14.65" hidden="false" customHeight="false" outlineLevel="0" collapsed="false">
      <c r="A333" s="10" t="s">
        <v>13</v>
      </c>
      <c r="B333" s="10" t="s">
        <v>32</v>
      </c>
      <c r="C333" s="10" t="s">
        <v>94</v>
      </c>
      <c r="D333" s="10" t="s">
        <v>94</v>
      </c>
      <c r="E333" s="11" t="n">
        <v>37193</v>
      </c>
      <c r="F333" s="10"/>
      <c r="G333" s="11" t="n">
        <v>37196</v>
      </c>
      <c r="H333" s="11" t="n">
        <v>37226</v>
      </c>
      <c r="I333" s="12" t="n">
        <v>5000</v>
      </c>
      <c r="J333" s="13" t="n">
        <v>2.72</v>
      </c>
      <c r="K333" s="14" t="n">
        <f aca="false">I333*J333</f>
        <v>13600</v>
      </c>
    </row>
    <row r="334" customFormat="false" ht="14.65" hidden="false" customHeight="false" outlineLevel="0" collapsed="false">
      <c r="B334" s="15" t="s">
        <v>26</v>
      </c>
      <c r="C334" s="16" t="n">
        <f aca="false">K334/I334</f>
        <v>2.65125</v>
      </c>
      <c r="I334" s="1" t="n">
        <f aca="false">SUM(I330:I333)</f>
        <v>20000</v>
      </c>
      <c r="K334" s="3" t="n">
        <f aca="false">SUM(K330:K333)</f>
        <v>53025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