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26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<sst xmlns="http://schemas.openxmlformats.org/spreadsheetml/2006/main" count="803" uniqueCount="80">
  <si>
    <t xml:space="preserve">***Please be advised that this information is confidential and proprietary.  We ask that this confidential information be treated as such, in accordance with applicable</t>
  </si>
  <si>
    <t xml:space="preserve">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</si>
  <si>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</si>
  <si>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</si>
  <si>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</si>
  <si>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</si>
  <si>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</si>
  <si>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</si>
  <si>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</si>
  <si>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</si>
  <si>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</si>
  <si>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</si>
  <si>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</si>
  <si>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</si>
  <si>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National Fuel Marketing Company, LLC</t>
  </si>
  <si>
    <t xml:space="preserve">CIG</t>
  </si>
  <si>
    <t xml:space="preserve">Mainline</t>
  </si>
  <si>
    <t xml:space="preserve">UNA-516938</t>
  </si>
  <si>
    <t xml:space="preserve">El Paso Merchant Energy, L.P.</t>
  </si>
  <si>
    <t xml:space="preserve">Kerr-McGee Energy Services Corporation</t>
  </si>
  <si>
    <t xml:space="preserve">Enserco Energy, Inc.</t>
  </si>
  <si>
    <t xml:space="preserve">Aquila Energy Marketing Corporation</t>
  </si>
  <si>
    <t xml:space="preserve">WACOG</t>
  </si>
  <si>
    <t xml:space="preserve">ENA - IM WC SJ</t>
  </si>
  <si>
    <t xml:space="preserve">Duke Energy Trading and Marketing, L.L.C.</t>
  </si>
  <si>
    <t xml:space="preserve">EPNG</t>
  </si>
  <si>
    <t xml:space="preserve">Blanco</t>
  </si>
  <si>
    <t xml:space="preserve">AVG BLANCO</t>
  </si>
  <si>
    <t xml:space="preserve">AEP Energy Services, Inc.</t>
  </si>
  <si>
    <t xml:space="preserve">Williams Energy Marketing &amp; Trading Company</t>
  </si>
  <si>
    <t xml:space="preserve">e prime, inc.</t>
  </si>
  <si>
    <t xml:space="preserve">Red Willow Production Company</t>
  </si>
  <si>
    <t xml:space="preserve">BLANCO</t>
  </si>
  <si>
    <t xml:space="preserve">PanCanadian Energy Services Inc.</t>
  </si>
  <si>
    <t xml:space="preserve">Conoco Inc.</t>
  </si>
  <si>
    <t xml:space="preserve">Bondad</t>
  </si>
  <si>
    <t xml:space="preserve">BONDAD</t>
  </si>
  <si>
    <t xml:space="preserve">ENA - IM WC CAL</t>
  </si>
  <si>
    <t xml:space="preserve">Mirant Americas Energy Marketing, L.P.</t>
  </si>
  <si>
    <t xml:space="preserve">Keystone Pool</t>
  </si>
  <si>
    <t xml:space="preserve">KEYSTONE</t>
  </si>
  <si>
    <t xml:space="preserve">Aquila Dallas Marketing, L.P.</t>
  </si>
  <si>
    <t xml:space="preserve">Cinergy Marketing &amp; Trading, LLC</t>
  </si>
  <si>
    <t xml:space="preserve">Dynegy Marketing and Trade</t>
  </si>
  <si>
    <t xml:space="preserve">Cook Inlet Energy Supply L.L.C.</t>
  </si>
  <si>
    <t xml:space="preserve">ENA - IM WT CAL</t>
  </si>
  <si>
    <t xml:space="preserve">NWPL</t>
  </si>
  <si>
    <t xml:space="preserve">Opal</t>
  </si>
  <si>
    <t xml:space="preserve">Reliant Energy Services, Inc.</t>
  </si>
  <si>
    <t xml:space="preserve">Constellation Power Source, Inc.</t>
  </si>
  <si>
    <t xml:space="preserve">Cross Timbers Energy Services, Inc.</t>
  </si>
  <si>
    <t xml:space="preserve">Coral Energy Resources, L.P.</t>
  </si>
  <si>
    <t xml:space="preserve">UNA-516968</t>
  </si>
  <si>
    <t xml:space="preserve">South of Green Rvr</t>
  </si>
  <si>
    <t xml:space="preserve">Sempra Energy Trading Corp.</t>
  </si>
  <si>
    <t xml:space="preserve">PG&amp;E</t>
  </si>
  <si>
    <t xml:space="preserve">City Gate</t>
  </si>
  <si>
    <t xml:space="preserve">CG0202N</t>
  </si>
  <si>
    <t xml:space="preserve">Western Gas Resources, Inc.</t>
  </si>
  <si>
    <t xml:space="preserve">Calpine Energy Services, L.P.</t>
  </si>
  <si>
    <t xml:space="preserve">Southern Border El Paso Topock</t>
  </si>
  <si>
    <t xml:space="preserve">EP0202RSB</t>
  </si>
  <si>
    <t xml:space="preserve">Southern California Gas Company</t>
  </si>
  <si>
    <t xml:space="preserve">PGEN</t>
  </si>
  <si>
    <t xml:space="preserve">Malin</t>
  </si>
  <si>
    <t xml:space="preserve">MALI</t>
  </si>
  <si>
    <t xml:space="preserve">Avista Energy, Inc.</t>
  </si>
  <si>
    <t xml:space="preserve">SCAL</t>
  </si>
  <si>
    <t xml:space="preserve">Blythe Southern Border</t>
  </si>
  <si>
    <t xml:space="preserve">DSCALEHRSB</t>
  </si>
  <si>
    <t xml:space="preserve">PG&amp;E Energy Trading-Gas Corporation</t>
  </si>
  <si>
    <t xml:space="preserve">Allegheny Energy Supply Company, LLC</t>
  </si>
  <si>
    <t xml:space="preserve">El Paso</t>
  </si>
  <si>
    <t xml:space="preserve">TW</t>
  </si>
  <si>
    <t xml:space="preserve">TRBZ</t>
  </si>
  <si>
    <t xml:space="preserve">Dull Knife</t>
  </si>
  <si>
    <t xml:space="preserve">ONEOK Energy Marketing and Trading Company, L.P.</t>
  </si>
  <si>
    <t xml:space="preserve">Marathon Oil Company</t>
  </si>
  <si>
    <t xml:space="preserve">Pennaco Energy, Inc.</t>
  </si>
  <si>
    <t xml:space="preserve">WIC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</si>
</sst>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[$-409]d\-mmm\-yy"/>
    <numFmt numFmtId="168" formatCode="\$#,##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8.7"/>
    <col collapsed="false" customWidth="true" hidden="false" outlineLevel="0" max="5" min="5" style="0" width="13.14"/>
    <col collapsed="false" customWidth="true" hidden="false" outlineLevel="0" max="6" min="6" style="0" width="13.7"/>
    <col collapsed="false" customWidth="true" hidden="false" outlineLevel="0" max="7" min="7" style="0" width="12.99"/>
    <col collapsed="false" customWidth="true" hidden="false" outlineLevel="0" max="8" min="8" style="0" width="10.99"/>
    <col collapsed="false" customWidth="true" hidden="false" outlineLevel="0" max="9" min="9" style="1" width="9.56"/>
    <col collapsed="false" customWidth="true" hidden="false" outlineLevel="0" max="10" min="10" style="0" width="6.99"/>
    <col collapsed="false" customWidth="true" hidden="false" outlineLevel="0" max="11" min="11" style="2" width="10.13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6" t="s">
        <v>12</v>
      </c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7" t="n">
        <v>37189</v>
      </c>
      <c r="F4" s="0" t="s">
        <v>17</v>
      </c>
      <c r="G4" s="7" t="n">
        <v>37196</v>
      </c>
      <c r="H4" s="7" t="n">
        <v>37226</v>
      </c>
      <c r="I4" s="1" t="n">
        <v>5000</v>
      </c>
      <c r="J4" s="0" t="n">
        <v>2.53</v>
      </c>
      <c r="K4" s="2" t="n">
        <f aca="false">I4*J4</f>
        <v>12650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7" t="n">
        <v>37190</v>
      </c>
      <c r="F5" s="0" t="s">
        <v>17</v>
      </c>
      <c r="G5" s="7" t="n">
        <v>37196</v>
      </c>
      <c r="H5" s="7" t="n">
        <v>37226</v>
      </c>
      <c r="I5" s="1" t="n">
        <v>5000</v>
      </c>
      <c r="J5" s="0" t="n">
        <v>2.495</v>
      </c>
      <c r="K5" s="2" t="n">
        <f aca="false">I5*J5</f>
        <v>12475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7" t="n">
        <v>37189</v>
      </c>
      <c r="F6" s="0" t="s">
        <v>17</v>
      </c>
      <c r="G6" s="7" t="n">
        <v>37196</v>
      </c>
      <c r="H6" s="7" t="n">
        <v>37226</v>
      </c>
      <c r="I6" s="1" t="n">
        <v>5000</v>
      </c>
      <c r="J6" s="0" t="n">
        <v>2.51</v>
      </c>
      <c r="K6" s="2" t="n">
        <f aca="false">I6*J6</f>
        <v>12550</v>
      </c>
    </row>
    <row r="7" customFormat="false" ht="12.75" hidden="false" customHeight="false" outlineLevel="0" collapsed="false">
      <c r="A7" s="0" t="s">
        <v>13</v>
      </c>
      <c r="B7" s="0" t="s">
        <v>19</v>
      </c>
      <c r="C7" s="0" t="s">
        <v>15</v>
      </c>
      <c r="D7" s="0" t="s">
        <v>16</v>
      </c>
      <c r="E7" s="7" t="n">
        <v>37190</v>
      </c>
      <c r="F7" s="0" t="s">
        <v>17</v>
      </c>
      <c r="G7" s="7" t="n">
        <v>37196</v>
      </c>
      <c r="H7" s="7" t="n">
        <v>37226</v>
      </c>
      <c r="I7" s="1" t="n">
        <v>5000</v>
      </c>
      <c r="J7" s="0" t="n">
        <v>2.51</v>
      </c>
      <c r="K7" s="2" t="n">
        <f aca="false">I7*J7</f>
        <v>12550</v>
      </c>
    </row>
    <row r="8" customFormat="false" ht="12.75" hidden="false" customHeight="false" outlineLevel="0" collapsed="false">
      <c r="A8" s="0" t="s">
        <v>13</v>
      </c>
      <c r="B8" s="0" t="s">
        <v>20</v>
      </c>
      <c r="C8" s="0" t="s">
        <v>15</v>
      </c>
      <c r="D8" s="0" t="s">
        <v>16</v>
      </c>
      <c r="E8" s="7" t="n">
        <v>37189</v>
      </c>
      <c r="F8" s="0" t="s">
        <v>17</v>
      </c>
      <c r="G8" s="7" t="n">
        <v>37196</v>
      </c>
      <c r="H8" s="7" t="n">
        <v>37226</v>
      </c>
      <c r="I8" s="1" t="n">
        <v>5000</v>
      </c>
      <c r="J8" s="0" t="n">
        <v>2.5</v>
      </c>
      <c r="K8" s="2" t="n">
        <f aca="false">I8*J8</f>
        <v>12500</v>
      </c>
    </row>
    <row r="9" customFormat="false" ht="12.7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7" t="n">
        <v>37189</v>
      </c>
      <c r="F9" s="0" t="s">
        <v>17</v>
      </c>
      <c r="G9" s="7" t="n">
        <v>37196</v>
      </c>
      <c r="H9" s="7" t="n">
        <v>37226</v>
      </c>
      <c r="I9" s="1" t="n">
        <v>5000</v>
      </c>
      <c r="J9" s="0" t="n">
        <v>2.565</v>
      </c>
      <c r="K9" s="2" t="n">
        <f aca="false">I9*J9</f>
        <v>12825</v>
      </c>
    </row>
    <row r="10" customFormat="false" ht="13.5" hidden="false" customHeight="false" outlineLevel="0" collapsed="false">
      <c r="A10" s="8" t="s">
        <v>13</v>
      </c>
      <c r="B10" s="8" t="s">
        <v>21</v>
      </c>
      <c r="C10" s="8" t="s">
        <v>15</v>
      </c>
      <c r="D10" s="8" t="s">
        <v>16</v>
      </c>
      <c r="E10" s="9" t="n">
        <v>37190</v>
      </c>
      <c r="F10" s="8" t="s">
        <v>17</v>
      </c>
      <c r="G10" s="9" t="n">
        <v>37196</v>
      </c>
      <c r="H10" s="9" t="n">
        <v>37226</v>
      </c>
      <c r="I10" s="10" t="n">
        <v>5000</v>
      </c>
      <c r="J10" s="8" t="n">
        <v>2.48</v>
      </c>
      <c r="K10" s="11" t="n">
        <f aca="false">I10*J10</f>
        <v>12400</v>
      </c>
    </row>
    <row r="11" customFormat="false" ht="12.75" hidden="false" customHeight="false" outlineLevel="0" collapsed="false">
      <c r="B11" s="12" t="s">
        <v>22</v>
      </c>
      <c r="C11" s="13" t="n">
        <f aca="false">K11/I11</f>
        <v>2.51285714285714</v>
      </c>
      <c r="E11" s="7"/>
      <c r="G11" s="7"/>
      <c r="H11" s="7"/>
      <c r="I11" s="1" t="n">
        <f aca="false">SUM(I4:I10)</f>
        <v>35000</v>
      </c>
      <c r="K11" s="2" t="n">
        <f aca="false">SUM(K4:K10)</f>
        <v>87950</v>
      </c>
    </row>
    <row r="12" customFormat="false" ht="12.75" hidden="false" customHeight="false" outlineLevel="0" collapsed="false">
      <c r="E12" s="7"/>
      <c r="G12" s="7"/>
      <c r="H12" s="7"/>
    </row>
    <row r="13" customFormat="false" ht="12.75" hidden="false" customHeight="false" outlineLevel="0" collapsed="false">
      <c r="A13" s="0" t="s">
        <v>23</v>
      </c>
      <c r="B13" s="0" t="s">
        <v>24</v>
      </c>
      <c r="C13" s="0" t="s">
        <v>25</v>
      </c>
      <c r="D13" s="0" t="s">
        <v>26</v>
      </c>
      <c r="E13" s="7" t="n">
        <v>37189</v>
      </c>
      <c r="F13" s="0" t="s">
        <v>27</v>
      </c>
      <c r="G13" s="7" t="n">
        <v>37196</v>
      </c>
      <c r="H13" s="7" t="n">
        <v>37226</v>
      </c>
      <c r="I13" s="1" t="n">
        <v>5000</v>
      </c>
      <c r="J13" s="0" t="n">
        <v>2.62</v>
      </c>
      <c r="K13" s="2" t="n">
        <f aca="false">I13*J13</f>
        <v>13100</v>
      </c>
    </row>
    <row r="14" customFormat="false" ht="12.75" hidden="false" customHeight="false" outlineLevel="0" collapsed="false">
      <c r="A14" s="0" t="s">
        <v>23</v>
      </c>
      <c r="B14" s="0" t="s">
        <v>24</v>
      </c>
      <c r="C14" s="0" t="s">
        <v>25</v>
      </c>
      <c r="D14" s="0" t="s">
        <v>26</v>
      </c>
      <c r="E14" s="7" t="n">
        <v>37190</v>
      </c>
      <c r="F14" s="0" t="s">
        <v>27</v>
      </c>
      <c r="G14" s="7" t="n">
        <v>37196</v>
      </c>
      <c r="H14" s="7" t="n">
        <v>37226</v>
      </c>
      <c r="I14" s="1" t="n">
        <v>10000</v>
      </c>
      <c r="J14" s="0" t="n">
        <v>2.68</v>
      </c>
      <c r="K14" s="2" t="n">
        <f aca="false">I14*J14</f>
        <v>26800</v>
      </c>
    </row>
    <row r="15" customFormat="false" ht="12.75" hidden="false" customHeight="false" outlineLevel="0" collapsed="false">
      <c r="A15" s="0" t="s">
        <v>23</v>
      </c>
      <c r="B15" s="0" t="s">
        <v>28</v>
      </c>
      <c r="C15" s="0" t="s">
        <v>25</v>
      </c>
      <c r="D15" s="0" t="s">
        <v>26</v>
      </c>
      <c r="E15" s="7" t="n">
        <v>37189</v>
      </c>
      <c r="F15" s="0" t="s">
        <v>27</v>
      </c>
      <c r="G15" s="7" t="n">
        <v>37196</v>
      </c>
      <c r="H15" s="7" t="n">
        <v>37226</v>
      </c>
      <c r="I15" s="1" t="n">
        <v>10000</v>
      </c>
      <c r="J15" s="0" t="n">
        <v>2.645</v>
      </c>
      <c r="K15" s="2" t="n">
        <f aca="false">I15*J15</f>
        <v>26450</v>
      </c>
    </row>
    <row r="16" customFormat="false" ht="12.75" hidden="false" customHeight="false" outlineLevel="0" collapsed="false">
      <c r="A16" s="0" t="s">
        <v>23</v>
      </c>
      <c r="B16" s="0" t="s">
        <v>29</v>
      </c>
      <c r="C16" s="0" t="s">
        <v>25</v>
      </c>
      <c r="D16" s="0" t="s">
        <v>26</v>
      </c>
      <c r="E16" s="7" t="n">
        <v>37189</v>
      </c>
      <c r="F16" s="0" t="s">
        <v>27</v>
      </c>
      <c r="G16" s="7" t="n">
        <v>37196</v>
      </c>
      <c r="H16" s="7" t="n">
        <v>37226</v>
      </c>
      <c r="I16" s="1" t="n">
        <v>10000</v>
      </c>
      <c r="J16" s="0" t="n">
        <v>2.66</v>
      </c>
      <c r="K16" s="2" t="n">
        <f aca="false">I16*J16</f>
        <v>26600</v>
      </c>
    </row>
    <row r="17" customFormat="false" ht="12.75" hidden="false" customHeight="false" outlineLevel="0" collapsed="false">
      <c r="A17" s="0" t="s">
        <v>23</v>
      </c>
      <c r="B17" s="0" t="s">
        <v>30</v>
      </c>
      <c r="C17" s="0" t="s">
        <v>25</v>
      </c>
      <c r="D17" s="0" t="s">
        <v>26</v>
      </c>
      <c r="E17" s="7" t="n">
        <v>37189</v>
      </c>
      <c r="F17" s="0" t="s">
        <v>27</v>
      </c>
      <c r="G17" s="7" t="n">
        <v>37196</v>
      </c>
      <c r="H17" s="7" t="n">
        <v>37226</v>
      </c>
      <c r="I17" s="1" t="n">
        <v>10000</v>
      </c>
      <c r="J17" s="0" t="n">
        <v>2.6475</v>
      </c>
      <c r="K17" s="2" t="n">
        <f aca="false">I17*J17</f>
        <v>26475</v>
      </c>
    </row>
    <row r="18" customFormat="false" ht="12.75" hidden="false" customHeight="false" outlineLevel="0" collapsed="false">
      <c r="A18" s="0" t="s">
        <v>23</v>
      </c>
      <c r="B18" s="0" t="s">
        <v>31</v>
      </c>
      <c r="C18" s="0" t="s">
        <v>25</v>
      </c>
      <c r="D18" s="0" t="s">
        <v>26</v>
      </c>
      <c r="E18" s="7" t="n">
        <v>37189</v>
      </c>
      <c r="F18" s="0" t="s">
        <v>32</v>
      </c>
      <c r="G18" s="7" t="n">
        <v>37196</v>
      </c>
      <c r="H18" s="7" t="n">
        <v>37226</v>
      </c>
      <c r="I18" s="1" t="n">
        <v>2000</v>
      </c>
      <c r="J18" s="0" t="n">
        <v>2.65</v>
      </c>
      <c r="K18" s="2" t="n">
        <f aca="false">I18*J18</f>
        <v>5300</v>
      </c>
    </row>
    <row r="19" customFormat="false" ht="12.75" hidden="false" customHeight="false" outlineLevel="0" collapsed="false">
      <c r="A19" s="0" t="s">
        <v>23</v>
      </c>
      <c r="B19" s="0" t="s">
        <v>30</v>
      </c>
      <c r="C19" s="0" t="s">
        <v>25</v>
      </c>
      <c r="D19" s="0" t="s">
        <v>26</v>
      </c>
      <c r="E19" s="7" t="n">
        <v>37190</v>
      </c>
      <c r="F19" s="0" t="s">
        <v>27</v>
      </c>
      <c r="G19" s="7" t="n">
        <v>37196</v>
      </c>
      <c r="H19" s="7" t="n">
        <v>37226</v>
      </c>
      <c r="I19" s="1" t="n">
        <v>5000</v>
      </c>
      <c r="J19" s="0" t="n">
        <v>2.7</v>
      </c>
      <c r="K19" s="2" t="n">
        <f aca="false">I19*J19</f>
        <v>13500</v>
      </c>
    </row>
    <row r="20" customFormat="false" ht="12.75" hidden="false" customHeight="false" outlineLevel="0" collapsed="false">
      <c r="A20" s="0" t="s">
        <v>23</v>
      </c>
      <c r="B20" s="0" t="s">
        <v>33</v>
      </c>
      <c r="C20" s="0" t="s">
        <v>25</v>
      </c>
      <c r="D20" s="0" t="s">
        <v>26</v>
      </c>
      <c r="E20" s="7" t="n">
        <v>37190</v>
      </c>
      <c r="F20" s="0" t="s">
        <v>27</v>
      </c>
      <c r="G20" s="7" t="n">
        <v>37196</v>
      </c>
      <c r="H20" s="7" t="n">
        <v>37226</v>
      </c>
      <c r="I20" s="1" t="n">
        <v>10000</v>
      </c>
      <c r="J20" s="0" t="n">
        <v>2.6275</v>
      </c>
      <c r="K20" s="2" t="n">
        <f aca="false">I20*J20</f>
        <v>26275</v>
      </c>
    </row>
    <row r="21" customFormat="false" ht="12.75" hidden="false" customHeight="false" outlineLevel="0" collapsed="false">
      <c r="A21" s="0" t="s">
        <v>23</v>
      </c>
      <c r="B21" s="0" t="s">
        <v>30</v>
      </c>
      <c r="C21" s="0" t="s">
        <v>25</v>
      </c>
      <c r="D21" s="0" t="s">
        <v>26</v>
      </c>
      <c r="E21" s="7" t="n">
        <v>37190</v>
      </c>
      <c r="F21" s="0" t="s">
        <v>27</v>
      </c>
      <c r="G21" s="7" t="n">
        <v>37196</v>
      </c>
      <c r="H21" s="7" t="n">
        <v>37226</v>
      </c>
      <c r="I21" s="1" t="n">
        <v>10000</v>
      </c>
      <c r="J21" s="0" t="n">
        <v>2.7</v>
      </c>
      <c r="K21" s="2" t="n">
        <f aca="false">I21*J21</f>
        <v>27000</v>
      </c>
    </row>
    <row r="22" customFormat="false" ht="12.75" hidden="false" customHeight="false" outlineLevel="0" collapsed="false">
      <c r="A22" s="0" t="s">
        <v>23</v>
      </c>
      <c r="B22" s="0" t="s">
        <v>28</v>
      </c>
      <c r="C22" s="0" t="s">
        <v>25</v>
      </c>
      <c r="D22" s="0" t="s">
        <v>26</v>
      </c>
      <c r="E22" s="7" t="n">
        <v>37190</v>
      </c>
      <c r="F22" s="0" t="s">
        <v>27</v>
      </c>
      <c r="G22" s="7" t="n">
        <v>37196</v>
      </c>
      <c r="H22" s="7" t="n">
        <v>37226</v>
      </c>
      <c r="I22" s="1" t="n">
        <v>10000</v>
      </c>
      <c r="J22" s="0" t="n">
        <v>2.64</v>
      </c>
      <c r="K22" s="2" t="n">
        <f aca="false">I22*J22</f>
        <v>26400</v>
      </c>
    </row>
    <row r="23" customFormat="false" ht="12.75" hidden="false" customHeight="false" outlineLevel="0" collapsed="false">
      <c r="A23" s="0" t="s">
        <v>23</v>
      </c>
      <c r="B23" s="0" t="s">
        <v>24</v>
      </c>
      <c r="C23" s="0" t="s">
        <v>25</v>
      </c>
      <c r="D23" s="0" t="s">
        <v>26</v>
      </c>
      <c r="E23" s="7" t="n">
        <v>37190</v>
      </c>
      <c r="F23" s="0" t="s">
        <v>27</v>
      </c>
      <c r="G23" s="7" t="n">
        <v>37196</v>
      </c>
      <c r="H23" s="7" t="n">
        <v>37226</v>
      </c>
      <c r="I23" s="1" t="n">
        <v>10000</v>
      </c>
      <c r="J23" s="0" t="n">
        <v>2.675</v>
      </c>
      <c r="K23" s="2" t="n">
        <f aca="false">I23*J23</f>
        <v>26750</v>
      </c>
    </row>
    <row r="24" customFormat="false" ht="12.75" hidden="false" customHeight="false" outlineLevel="0" collapsed="false">
      <c r="A24" s="0" t="s">
        <v>23</v>
      </c>
      <c r="B24" s="0" t="s">
        <v>30</v>
      </c>
      <c r="C24" s="0" t="s">
        <v>25</v>
      </c>
      <c r="D24" s="0" t="s">
        <v>26</v>
      </c>
      <c r="E24" s="7" t="n">
        <v>37190</v>
      </c>
      <c r="F24" s="0" t="s">
        <v>27</v>
      </c>
      <c r="G24" s="7" t="n">
        <v>37196</v>
      </c>
      <c r="H24" s="7" t="n">
        <v>37226</v>
      </c>
      <c r="I24" s="1" t="n">
        <v>5000</v>
      </c>
      <c r="J24" s="0" t="n">
        <v>2.66</v>
      </c>
      <c r="K24" s="2" t="n">
        <f aca="false">I24*J24</f>
        <v>13300</v>
      </c>
    </row>
    <row r="25" customFormat="false" ht="12.75" hidden="false" customHeight="false" outlineLevel="0" collapsed="false">
      <c r="A25" s="0" t="s">
        <v>23</v>
      </c>
      <c r="B25" s="0" t="s">
        <v>30</v>
      </c>
      <c r="C25" s="0" t="s">
        <v>25</v>
      </c>
      <c r="D25" s="0" t="s">
        <v>26</v>
      </c>
      <c r="E25" s="7" t="n">
        <v>37190</v>
      </c>
      <c r="F25" s="0" t="s">
        <v>27</v>
      </c>
      <c r="G25" s="7" t="n">
        <v>37196</v>
      </c>
      <c r="H25" s="7" t="n">
        <v>37226</v>
      </c>
      <c r="I25" s="1" t="n">
        <v>5000</v>
      </c>
      <c r="J25" s="0" t="n">
        <v>2.66</v>
      </c>
      <c r="K25" s="2" t="n">
        <f aca="false">I25*J25</f>
        <v>13300</v>
      </c>
    </row>
    <row r="26" customFormat="false" ht="12.75" hidden="false" customHeight="false" outlineLevel="0" collapsed="false">
      <c r="A26" s="0" t="s">
        <v>23</v>
      </c>
      <c r="B26" s="0" t="s">
        <v>30</v>
      </c>
      <c r="C26" s="0" t="s">
        <v>25</v>
      </c>
      <c r="D26" s="0" t="s">
        <v>26</v>
      </c>
      <c r="E26" s="7" t="n">
        <v>37190</v>
      </c>
      <c r="F26" s="0" t="s">
        <v>27</v>
      </c>
      <c r="G26" s="7" t="n">
        <v>37196</v>
      </c>
      <c r="H26" s="7" t="n">
        <v>37226</v>
      </c>
      <c r="I26" s="1" t="n">
        <v>5000</v>
      </c>
      <c r="J26" s="0" t="n">
        <v>2.6625</v>
      </c>
      <c r="K26" s="2" t="n">
        <f aca="false">I26*J26</f>
        <v>13312.5</v>
      </c>
    </row>
    <row r="27" customFormat="false" ht="12.75" hidden="false" customHeight="false" outlineLevel="0" collapsed="false">
      <c r="A27" s="0" t="s">
        <v>23</v>
      </c>
      <c r="B27" s="0" t="s">
        <v>30</v>
      </c>
      <c r="C27" s="0" t="s">
        <v>25</v>
      </c>
      <c r="D27" s="0" t="s">
        <v>26</v>
      </c>
      <c r="E27" s="7" t="n">
        <v>37190</v>
      </c>
      <c r="F27" s="0" t="s">
        <v>27</v>
      </c>
      <c r="G27" s="7" t="n">
        <v>37196</v>
      </c>
      <c r="H27" s="7" t="n">
        <v>37226</v>
      </c>
      <c r="I27" s="1" t="n">
        <v>5000</v>
      </c>
      <c r="J27" s="0" t="n">
        <v>2.6625</v>
      </c>
      <c r="K27" s="2" t="n">
        <f aca="false">I27*J27</f>
        <v>13312.5</v>
      </c>
    </row>
    <row r="28" customFormat="false" ht="12.75" hidden="false" customHeight="false" outlineLevel="0" collapsed="false">
      <c r="A28" s="0" t="s">
        <v>23</v>
      </c>
      <c r="B28" s="0" t="s">
        <v>30</v>
      </c>
      <c r="C28" s="0" t="s">
        <v>25</v>
      </c>
      <c r="D28" s="0" t="s">
        <v>26</v>
      </c>
      <c r="E28" s="7" t="n">
        <v>37190</v>
      </c>
      <c r="F28" s="0" t="s">
        <v>27</v>
      </c>
      <c r="G28" s="7" t="n">
        <v>37196</v>
      </c>
      <c r="H28" s="7" t="n">
        <v>37226</v>
      </c>
      <c r="I28" s="1" t="n">
        <v>10000</v>
      </c>
      <c r="J28" s="0" t="n">
        <v>2.67</v>
      </c>
      <c r="K28" s="2" t="n">
        <f aca="false">I28*J28</f>
        <v>26700</v>
      </c>
    </row>
    <row r="29" customFormat="false" ht="12.75" hidden="false" customHeight="false" outlineLevel="0" collapsed="false">
      <c r="A29" s="0" t="s">
        <v>23</v>
      </c>
      <c r="B29" s="0" t="s">
        <v>29</v>
      </c>
      <c r="C29" s="0" t="s">
        <v>25</v>
      </c>
      <c r="D29" s="0" t="s">
        <v>26</v>
      </c>
      <c r="E29" s="7" t="n">
        <v>37190</v>
      </c>
      <c r="F29" s="0" t="s">
        <v>27</v>
      </c>
      <c r="G29" s="7" t="n">
        <v>37196</v>
      </c>
      <c r="H29" s="7" t="n">
        <v>37226</v>
      </c>
      <c r="I29" s="1" t="n">
        <v>10000</v>
      </c>
      <c r="J29" s="0" t="n">
        <v>2.6725</v>
      </c>
      <c r="K29" s="2" t="n">
        <f aca="false">I29*J29</f>
        <v>26725</v>
      </c>
    </row>
    <row r="30" customFormat="false" ht="12.75" hidden="false" customHeight="false" outlineLevel="0" collapsed="false">
      <c r="A30" s="0" t="s">
        <v>23</v>
      </c>
      <c r="B30" s="0" t="s">
        <v>30</v>
      </c>
      <c r="C30" s="0" t="s">
        <v>25</v>
      </c>
      <c r="D30" s="0" t="s">
        <v>26</v>
      </c>
      <c r="E30" s="7" t="n">
        <v>37190</v>
      </c>
      <c r="F30" s="0" t="s">
        <v>27</v>
      </c>
      <c r="G30" s="7" t="n">
        <v>37196</v>
      </c>
      <c r="H30" s="7" t="n">
        <v>37226</v>
      </c>
      <c r="I30" s="1" t="n">
        <v>10000</v>
      </c>
      <c r="J30" s="0" t="n">
        <v>2.645</v>
      </c>
      <c r="K30" s="2" t="n">
        <f aca="false">I30*J30</f>
        <v>26450</v>
      </c>
    </row>
    <row r="31" customFormat="false" ht="12.75" hidden="false" customHeight="false" outlineLevel="0" collapsed="false">
      <c r="A31" s="0" t="s">
        <v>23</v>
      </c>
      <c r="B31" s="0" t="s">
        <v>14</v>
      </c>
      <c r="C31" s="0" t="s">
        <v>25</v>
      </c>
      <c r="D31" s="0" t="s">
        <v>26</v>
      </c>
      <c r="E31" s="7" t="n">
        <v>37190</v>
      </c>
      <c r="F31" s="0" t="s">
        <v>32</v>
      </c>
      <c r="G31" s="7" t="n">
        <v>37196</v>
      </c>
      <c r="H31" s="7" t="n">
        <v>37226</v>
      </c>
      <c r="I31" s="1" t="n">
        <v>2500</v>
      </c>
      <c r="J31" s="0" t="n">
        <v>2.6675</v>
      </c>
      <c r="K31" s="2" t="n">
        <f aca="false">I31*J31</f>
        <v>6668.75</v>
      </c>
    </row>
    <row r="32" customFormat="false" ht="13.5" hidden="false" customHeight="false" outlineLevel="0" collapsed="false">
      <c r="A32" s="8" t="s">
        <v>23</v>
      </c>
      <c r="B32" s="8" t="s">
        <v>14</v>
      </c>
      <c r="C32" s="8" t="s">
        <v>25</v>
      </c>
      <c r="D32" s="8" t="s">
        <v>26</v>
      </c>
      <c r="E32" s="9" t="n">
        <v>37190</v>
      </c>
      <c r="F32" s="8" t="s">
        <v>32</v>
      </c>
      <c r="G32" s="9" t="n">
        <v>37196</v>
      </c>
      <c r="H32" s="9" t="n">
        <v>37226</v>
      </c>
      <c r="I32" s="10" t="n">
        <v>2500</v>
      </c>
      <c r="J32" s="8" t="n">
        <v>2.6875</v>
      </c>
      <c r="K32" s="11" t="n">
        <f aca="false">I32*J32</f>
        <v>6718.75</v>
      </c>
    </row>
    <row r="33" customFormat="false" ht="12.75" hidden="false" customHeight="false" outlineLevel="0" collapsed="false">
      <c r="B33" s="12" t="s">
        <v>22</v>
      </c>
      <c r="C33" s="13" t="n">
        <f aca="false">K33/I33</f>
        <v>2.66079931972789</v>
      </c>
      <c r="E33" s="7"/>
      <c r="G33" s="7"/>
      <c r="H33" s="7"/>
      <c r="I33" s="1" t="n">
        <f aca="false">SUM(I13:I32)</f>
        <v>147000</v>
      </c>
      <c r="K33" s="2" t="n">
        <f aca="false">SUM(K13:K32)</f>
        <v>391137.5</v>
      </c>
    </row>
    <row r="34" customFormat="false" ht="12.75" hidden="false" customHeight="false" outlineLevel="0" collapsed="false">
      <c r="E34" s="7"/>
      <c r="G34" s="7"/>
      <c r="H34" s="7"/>
    </row>
    <row r="35" customFormat="false" ht="12.75" hidden="false" customHeight="false" outlineLevel="0" collapsed="false">
      <c r="A35" s="0" t="s">
        <v>23</v>
      </c>
      <c r="B35" s="0" t="s">
        <v>34</v>
      </c>
      <c r="C35" s="0" t="s">
        <v>25</v>
      </c>
      <c r="D35" s="0" t="s">
        <v>35</v>
      </c>
      <c r="E35" s="7" t="n">
        <v>37190</v>
      </c>
      <c r="F35" s="0" t="s">
        <v>36</v>
      </c>
      <c r="G35" s="7" t="n">
        <v>37196</v>
      </c>
      <c r="H35" s="7" t="n">
        <v>37226</v>
      </c>
      <c r="I35" s="1" t="n">
        <v>5000</v>
      </c>
      <c r="J35" s="0" t="n">
        <v>2.62</v>
      </c>
      <c r="K35" s="2" t="n">
        <f aca="false">I35*J35</f>
        <v>13100</v>
      </c>
    </row>
    <row r="36" customFormat="false" ht="12.75" hidden="false" customHeight="false" outlineLevel="0" collapsed="false">
      <c r="A36" s="0" t="s">
        <v>23</v>
      </c>
      <c r="B36" s="0" t="s">
        <v>34</v>
      </c>
      <c r="C36" s="0" t="s">
        <v>25</v>
      </c>
      <c r="D36" s="0" t="s">
        <v>35</v>
      </c>
      <c r="E36" s="7" t="n">
        <v>37190</v>
      </c>
      <c r="F36" s="0" t="s">
        <v>36</v>
      </c>
      <c r="G36" s="7" t="n">
        <v>37196</v>
      </c>
      <c r="H36" s="7" t="n">
        <v>37226</v>
      </c>
      <c r="I36" s="1" t="n">
        <v>5000</v>
      </c>
      <c r="J36" s="0" t="n">
        <v>2.605</v>
      </c>
      <c r="K36" s="2" t="n">
        <f aca="false">I36*J36</f>
        <v>13025</v>
      </c>
    </row>
    <row r="37" customFormat="false" ht="12.75" hidden="false" customHeight="false" outlineLevel="0" collapsed="false">
      <c r="A37" s="0" t="s">
        <v>23</v>
      </c>
      <c r="B37" s="0" t="s">
        <v>34</v>
      </c>
      <c r="C37" s="0" t="s">
        <v>25</v>
      </c>
      <c r="D37" s="0" t="s">
        <v>35</v>
      </c>
      <c r="E37" s="7" t="n">
        <v>37190</v>
      </c>
      <c r="F37" s="0" t="s">
        <v>36</v>
      </c>
      <c r="G37" s="7" t="n">
        <v>37196</v>
      </c>
      <c r="H37" s="7" t="n">
        <v>37226</v>
      </c>
      <c r="I37" s="1" t="n">
        <v>5000</v>
      </c>
      <c r="J37" s="0" t="n">
        <v>2.605</v>
      </c>
      <c r="K37" s="2" t="n">
        <f aca="false">I37*J37</f>
        <v>13025</v>
      </c>
    </row>
    <row r="38" customFormat="false" ht="13.5" hidden="false" customHeight="false" outlineLevel="0" collapsed="false">
      <c r="A38" s="8" t="s">
        <v>23</v>
      </c>
      <c r="B38" s="8" t="s">
        <v>34</v>
      </c>
      <c r="C38" s="8" t="s">
        <v>25</v>
      </c>
      <c r="D38" s="8" t="s">
        <v>35</v>
      </c>
      <c r="E38" s="9" t="n">
        <v>37190</v>
      </c>
      <c r="F38" s="8" t="s">
        <v>36</v>
      </c>
      <c r="G38" s="9" t="n">
        <v>37196</v>
      </c>
      <c r="H38" s="9" t="n">
        <v>37226</v>
      </c>
      <c r="I38" s="10" t="n">
        <v>5000</v>
      </c>
      <c r="J38" s="8" t="n">
        <v>2.6</v>
      </c>
      <c r="K38" s="11" t="n">
        <f aca="false">I38*J38</f>
        <v>13000</v>
      </c>
    </row>
    <row r="39" customFormat="false" ht="12.75" hidden="false" customHeight="false" outlineLevel="0" collapsed="false">
      <c r="B39" s="12" t="s">
        <v>22</v>
      </c>
      <c r="C39" s="13" t="n">
        <f aca="false">K39/I39</f>
        <v>2.6075</v>
      </c>
      <c r="E39" s="7"/>
      <c r="G39" s="7"/>
      <c r="H39" s="7"/>
      <c r="I39" s="1" t="n">
        <f aca="false">SUM(I35:I38)</f>
        <v>20000</v>
      </c>
      <c r="K39" s="2" t="n">
        <f aca="false">SUM(K35:K38)</f>
        <v>52150</v>
      </c>
    </row>
    <row r="40" customFormat="false" ht="12.75" hidden="false" customHeight="false" outlineLevel="0" collapsed="false">
      <c r="E40" s="7"/>
      <c r="G40" s="7"/>
      <c r="H40" s="7"/>
    </row>
    <row r="41" customFormat="false" ht="12.75" hidden="false" customHeight="false" outlineLevel="0" collapsed="false">
      <c r="A41" s="0" t="s">
        <v>37</v>
      </c>
      <c r="B41" s="0" t="s">
        <v>38</v>
      </c>
      <c r="C41" s="0" t="s">
        <v>25</v>
      </c>
      <c r="D41" s="0" t="s">
        <v>39</v>
      </c>
      <c r="E41" s="7" t="n">
        <v>37189</v>
      </c>
      <c r="F41" s="0" t="s">
        <v>40</v>
      </c>
      <c r="G41" s="7" t="n">
        <v>37196</v>
      </c>
      <c r="H41" s="7" t="n">
        <v>37226</v>
      </c>
      <c r="I41" s="1" t="n">
        <v>10000</v>
      </c>
      <c r="J41" s="0" t="n">
        <v>2.695</v>
      </c>
      <c r="K41" s="2" t="n">
        <f aca="false">I41*J41</f>
        <v>26950</v>
      </c>
    </row>
    <row r="42" customFormat="false" ht="12.75" hidden="false" customHeight="false" outlineLevel="0" collapsed="false">
      <c r="A42" s="0" t="s">
        <v>37</v>
      </c>
      <c r="B42" s="0" t="s">
        <v>38</v>
      </c>
      <c r="C42" s="0" t="s">
        <v>25</v>
      </c>
      <c r="D42" s="0" t="s">
        <v>39</v>
      </c>
      <c r="E42" s="7" t="n">
        <v>37189</v>
      </c>
      <c r="F42" s="0" t="s">
        <v>40</v>
      </c>
      <c r="G42" s="7" t="n">
        <v>37196</v>
      </c>
      <c r="H42" s="7" t="n">
        <v>37226</v>
      </c>
      <c r="I42" s="1" t="n">
        <v>10000</v>
      </c>
      <c r="J42" s="0" t="n">
        <v>2.69</v>
      </c>
      <c r="K42" s="2" t="n">
        <f aca="false">I42*J42</f>
        <v>26900</v>
      </c>
    </row>
    <row r="43" customFormat="false" ht="12.75" hidden="false" customHeight="false" outlineLevel="0" collapsed="false">
      <c r="A43" s="0" t="s">
        <v>37</v>
      </c>
      <c r="B43" s="0" t="s">
        <v>38</v>
      </c>
      <c r="C43" s="0" t="s">
        <v>25</v>
      </c>
      <c r="D43" s="0" t="s">
        <v>39</v>
      </c>
      <c r="E43" s="7" t="n">
        <v>37189</v>
      </c>
      <c r="F43" s="0" t="s">
        <v>40</v>
      </c>
      <c r="G43" s="7" t="n">
        <v>37196</v>
      </c>
      <c r="H43" s="7" t="n">
        <v>37226</v>
      </c>
      <c r="I43" s="1" t="n">
        <v>10000</v>
      </c>
      <c r="J43" s="0" t="n">
        <v>2.7</v>
      </c>
      <c r="K43" s="2" t="n">
        <f aca="false">I43*J43</f>
        <v>27000</v>
      </c>
    </row>
    <row r="44" customFormat="false" ht="12.75" hidden="false" customHeight="false" outlineLevel="0" collapsed="false">
      <c r="A44" s="0" t="s">
        <v>37</v>
      </c>
      <c r="B44" s="0" t="s">
        <v>30</v>
      </c>
      <c r="C44" s="0" t="s">
        <v>25</v>
      </c>
      <c r="D44" s="0" t="s">
        <v>39</v>
      </c>
      <c r="E44" s="7" t="n">
        <v>37189</v>
      </c>
      <c r="F44" s="0" t="s">
        <v>40</v>
      </c>
      <c r="G44" s="7" t="n">
        <v>37196</v>
      </c>
      <c r="H44" s="7" t="n">
        <v>37226</v>
      </c>
      <c r="I44" s="1" t="n">
        <v>10000</v>
      </c>
      <c r="J44" s="0" t="n">
        <v>2.7</v>
      </c>
      <c r="K44" s="2" t="n">
        <f aca="false">I44*J44</f>
        <v>27000</v>
      </c>
    </row>
    <row r="45" customFormat="false" ht="12.75" hidden="false" customHeight="false" outlineLevel="0" collapsed="false">
      <c r="A45" s="0" t="s">
        <v>37</v>
      </c>
      <c r="B45" s="0" t="s">
        <v>28</v>
      </c>
      <c r="C45" s="0" t="s">
        <v>25</v>
      </c>
      <c r="D45" s="0" t="s">
        <v>39</v>
      </c>
      <c r="E45" s="7" t="n">
        <v>37189</v>
      </c>
      <c r="F45" s="0" t="s">
        <v>40</v>
      </c>
      <c r="G45" s="7" t="n">
        <v>37196</v>
      </c>
      <c r="H45" s="7" t="n">
        <v>37226</v>
      </c>
      <c r="I45" s="1" t="n">
        <v>10000</v>
      </c>
      <c r="J45" s="0" t="n">
        <v>2.7</v>
      </c>
      <c r="K45" s="2" t="n">
        <f aca="false">I45*J45</f>
        <v>27000</v>
      </c>
    </row>
    <row r="46" customFormat="false" ht="12.75" hidden="false" customHeight="false" outlineLevel="0" collapsed="false">
      <c r="A46" s="0" t="s">
        <v>37</v>
      </c>
      <c r="B46" s="0" t="s">
        <v>28</v>
      </c>
      <c r="C46" s="0" t="s">
        <v>25</v>
      </c>
      <c r="D46" s="0" t="s">
        <v>39</v>
      </c>
      <c r="E46" s="7" t="n">
        <v>37189</v>
      </c>
      <c r="F46" s="0" t="s">
        <v>40</v>
      </c>
      <c r="G46" s="7" t="n">
        <v>37196</v>
      </c>
      <c r="H46" s="7" t="n">
        <v>37226</v>
      </c>
      <c r="I46" s="1" t="n">
        <v>10000</v>
      </c>
      <c r="J46" s="0" t="n">
        <v>2.695</v>
      </c>
      <c r="K46" s="2" t="n">
        <f aca="false">I46*J46</f>
        <v>26950</v>
      </c>
    </row>
    <row r="47" customFormat="false" ht="12.75" hidden="false" customHeight="false" outlineLevel="0" collapsed="false">
      <c r="A47" s="0" t="s">
        <v>37</v>
      </c>
      <c r="B47" s="0" t="s">
        <v>24</v>
      </c>
      <c r="C47" s="0" t="s">
        <v>25</v>
      </c>
      <c r="D47" s="0" t="s">
        <v>39</v>
      </c>
      <c r="E47" s="7" t="n">
        <v>37190</v>
      </c>
      <c r="F47" s="0" t="s">
        <v>40</v>
      </c>
      <c r="G47" s="7" t="n">
        <v>37196</v>
      </c>
      <c r="H47" s="7" t="n">
        <v>37226</v>
      </c>
      <c r="I47" s="1" t="n">
        <v>10000</v>
      </c>
      <c r="J47" s="0" t="n">
        <v>2.76</v>
      </c>
      <c r="K47" s="2" t="n">
        <f aca="false">I47*J47</f>
        <v>27600</v>
      </c>
    </row>
    <row r="48" customFormat="false" ht="12.75" hidden="false" customHeight="false" outlineLevel="0" collapsed="false">
      <c r="A48" s="0" t="s">
        <v>37</v>
      </c>
      <c r="B48" s="0" t="s">
        <v>38</v>
      </c>
      <c r="C48" s="0" t="s">
        <v>25</v>
      </c>
      <c r="D48" s="0" t="s">
        <v>39</v>
      </c>
      <c r="E48" s="7" t="n">
        <v>37189</v>
      </c>
      <c r="F48" s="0" t="s">
        <v>40</v>
      </c>
      <c r="G48" s="7" t="n">
        <v>37196</v>
      </c>
      <c r="H48" s="7" t="n">
        <v>37226</v>
      </c>
      <c r="I48" s="1" t="n">
        <v>10000</v>
      </c>
      <c r="J48" s="0" t="n">
        <v>2.69</v>
      </c>
      <c r="K48" s="2" t="n">
        <f aca="false">I48*J48</f>
        <v>26900</v>
      </c>
    </row>
    <row r="49" customFormat="false" ht="12.75" hidden="false" customHeight="false" outlineLevel="0" collapsed="false">
      <c r="A49" s="0" t="s">
        <v>37</v>
      </c>
      <c r="B49" s="0" t="s">
        <v>30</v>
      </c>
      <c r="C49" s="0" t="s">
        <v>25</v>
      </c>
      <c r="D49" s="0" t="s">
        <v>39</v>
      </c>
      <c r="E49" s="7" t="n">
        <v>37189</v>
      </c>
      <c r="F49" s="0" t="s">
        <v>40</v>
      </c>
      <c r="G49" s="7" t="n">
        <v>37196</v>
      </c>
      <c r="H49" s="7" t="n">
        <v>37226</v>
      </c>
      <c r="I49" s="1" t="n">
        <v>10000</v>
      </c>
      <c r="J49" s="0" t="n">
        <v>2.69</v>
      </c>
      <c r="K49" s="2" t="n">
        <f aca="false">I49*J49</f>
        <v>26900</v>
      </c>
    </row>
    <row r="50" customFormat="false" ht="12.75" hidden="false" customHeight="false" outlineLevel="0" collapsed="false">
      <c r="A50" s="0" t="s">
        <v>37</v>
      </c>
      <c r="B50" s="0" t="s">
        <v>38</v>
      </c>
      <c r="C50" s="0" t="s">
        <v>25</v>
      </c>
      <c r="D50" s="0" t="s">
        <v>39</v>
      </c>
      <c r="E50" s="7" t="n">
        <v>37189</v>
      </c>
      <c r="F50" s="0" t="s">
        <v>40</v>
      </c>
      <c r="G50" s="7" t="n">
        <v>37196</v>
      </c>
      <c r="H50" s="7" t="n">
        <v>37226</v>
      </c>
      <c r="I50" s="1" t="n">
        <v>10000</v>
      </c>
      <c r="J50" s="0" t="n">
        <v>2.7</v>
      </c>
      <c r="K50" s="2" t="n">
        <f aca="false">I50*J50</f>
        <v>27000</v>
      </c>
    </row>
    <row r="51" customFormat="false" ht="12.75" hidden="false" customHeight="false" outlineLevel="0" collapsed="false">
      <c r="A51" s="0" t="s">
        <v>37</v>
      </c>
      <c r="B51" s="0" t="s">
        <v>41</v>
      </c>
      <c r="C51" s="0" t="s">
        <v>25</v>
      </c>
      <c r="D51" s="0" t="s">
        <v>39</v>
      </c>
      <c r="E51" s="7" t="n">
        <v>37189</v>
      </c>
      <c r="F51" s="0" t="s">
        <v>40</v>
      </c>
      <c r="G51" s="7" t="n">
        <v>37196</v>
      </c>
      <c r="H51" s="7" t="n">
        <v>37226</v>
      </c>
      <c r="I51" s="1" t="n">
        <v>10000</v>
      </c>
      <c r="J51" s="0" t="n">
        <v>2.755</v>
      </c>
      <c r="K51" s="2" t="n">
        <f aca="false">I51*J51</f>
        <v>27550</v>
      </c>
    </row>
    <row r="52" customFormat="false" ht="12.75" hidden="false" customHeight="false" outlineLevel="0" collapsed="false">
      <c r="A52" s="0" t="s">
        <v>37</v>
      </c>
      <c r="B52" s="0" t="s">
        <v>24</v>
      </c>
      <c r="C52" s="0" t="s">
        <v>25</v>
      </c>
      <c r="D52" s="0" t="s">
        <v>39</v>
      </c>
      <c r="E52" s="7" t="n">
        <v>37190</v>
      </c>
      <c r="F52" s="0" t="s">
        <v>40</v>
      </c>
      <c r="G52" s="7" t="n">
        <v>37196</v>
      </c>
      <c r="H52" s="7" t="n">
        <v>37226</v>
      </c>
      <c r="I52" s="1" t="n">
        <v>10000</v>
      </c>
      <c r="J52" s="0" t="n">
        <v>2.765</v>
      </c>
      <c r="K52" s="2" t="n">
        <f aca="false">I52*J52</f>
        <v>27650</v>
      </c>
    </row>
    <row r="53" customFormat="false" ht="12.75" hidden="false" customHeight="false" outlineLevel="0" collapsed="false">
      <c r="A53" s="0" t="s">
        <v>37</v>
      </c>
      <c r="B53" s="0" t="s">
        <v>30</v>
      </c>
      <c r="C53" s="0" t="s">
        <v>25</v>
      </c>
      <c r="D53" s="0" t="s">
        <v>39</v>
      </c>
      <c r="E53" s="7" t="n">
        <v>37189</v>
      </c>
      <c r="F53" s="0" t="s">
        <v>40</v>
      </c>
      <c r="G53" s="7" t="n">
        <v>37196</v>
      </c>
      <c r="H53" s="7" t="n">
        <v>37226</v>
      </c>
      <c r="I53" s="1" t="n">
        <v>10000</v>
      </c>
      <c r="J53" s="0" t="n">
        <v>2.695</v>
      </c>
      <c r="K53" s="2" t="n">
        <f aca="false">I53*J53</f>
        <v>26950</v>
      </c>
    </row>
    <row r="54" customFormat="false" ht="12.75" hidden="false" customHeight="false" outlineLevel="0" collapsed="false">
      <c r="A54" s="0" t="s">
        <v>37</v>
      </c>
      <c r="B54" s="0" t="s">
        <v>38</v>
      </c>
      <c r="C54" s="0" t="s">
        <v>25</v>
      </c>
      <c r="D54" s="0" t="s">
        <v>39</v>
      </c>
      <c r="E54" s="7" t="n">
        <v>37189</v>
      </c>
      <c r="F54" s="0" t="s">
        <v>40</v>
      </c>
      <c r="G54" s="7" t="n">
        <v>37196</v>
      </c>
      <c r="H54" s="7" t="n">
        <v>37226</v>
      </c>
      <c r="I54" s="1" t="n">
        <v>10000</v>
      </c>
      <c r="J54" s="0" t="n">
        <v>2.775</v>
      </c>
      <c r="K54" s="2" t="n">
        <f aca="false">I54*J54</f>
        <v>27750</v>
      </c>
    </row>
    <row r="55" customFormat="false" ht="12.75" hidden="false" customHeight="false" outlineLevel="0" collapsed="false">
      <c r="A55" s="0" t="s">
        <v>37</v>
      </c>
      <c r="B55" s="0" t="s">
        <v>38</v>
      </c>
      <c r="C55" s="0" t="s">
        <v>25</v>
      </c>
      <c r="D55" s="0" t="s">
        <v>39</v>
      </c>
      <c r="E55" s="7" t="n">
        <v>37189</v>
      </c>
      <c r="F55" s="0" t="s">
        <v>40</v>
      </c>
      <c r="G55" s="7" t="n">
        <v>37196</v>
      </c>
      <c r="H55" s="7" t="n">
        <v>37226</v>
      </c>
      <c r="I55" s="1" t="n">
        <v>10000</v>
      </c>
      <c r="J55" s="0" t="n">
        <v>2.72</v>
      </c>
      <c r="K55" s="2" t="n">
        <f aca="false">I55*J55</f>
        <v>27200</v>
      </c>
    </row>
    <row r="56" customFormat="false" ht="12.75" hidden="false" customHeight="false" outlineLevel="0" collapsed="false">
      <c r="A56" s="0" t="s">
        <v>37</v>
      </c>
      <c r="B56" s="0" t="s">
        <v>38</v>
      </c>
      <c r="C56" s="0" t="s">
        <v>25</v>
      </c>
      <c r="D56" s="0" t="s">
        <v>39</v>
      </c>
      <c r="E56" s="7" t="n">
        <v>37189</v>
      </c>
      <c r="F56" s="0" t="s">
        <v>40</v>
      </c>
      <c r="G56" s="7" t="n">
        <v>37196</v>
      </c>
      <c r="H56" s="7" t="n">
        <v>37226</v>
      </c>
      <c r="I56" s="1" t="n">
        <v>10000</v>
      </c>
      <c r="J56" s="0" t="n">
        <v>2.695</v>
      </c>
      <c r="K56" s="2" t="n">
        <f aca="false">I56*J56</f>
        <v>26950</v>
      </c>
    </row>
    <row r="57" customFormat="false" ht="12.75" hidden="false" customHeight="false" outlineLevel="0" collapsed="false">
      <c r="A57" s="0" t="s">
        <v>37</v>
      </c>
      <c r="B57" s="0" t="s">
        <v>38</v>
      </c>
      <c r="C57" s="0" t="s">
        <v>25</v>
      </c>
      <c r="D57" s="0" t="s">
        <v>39</v>
      </c>
      <c r="E57" s="7" t="n">
        <v>37189</v>
      </c>
      <c r="F57" s="0" t="s">
        <v>40</v>
      </c>
      <c r="G57" s="7" t="n">
        <v>37196</v>
      </c>
      <c r="H57" s="7" t="n">
        <v>37226</v>
      </c>
      <c r="I57" s="1" t="n">
        <v>10000</v>
      </c>
      <c r="J57" s="0" t="n">
        <v>2.69</v>
      </c>
      <c r="K57" s="2" t="n">
        <f aca="false">I57*J57</f>
        <v>26900</v>
      </c>
    </row>
    <row r="58" customFormat="false" ht="12.75" hidden="false" customHeight="false" outlineLevel="0" collapsed="false">
      <c r="A58" s="0" t="s">
        <v>37</v>
      </c>
      <c r="B58" s="0" t="s">
        <v>38</v>
      </c>
      <c r="C58" s="0" t="s">
        <v>25</v>
      </c>
      <c r="D58" s="0" t="s">
        <v>39</v>
      </c>
      <c r="E58" s="7" t="n">
        <v>37189</v>
      </c>
      <c r="F58" s="0" t="s">
        <v>40</v>
      </c>
      <c r="G58" s="7" t="n">
        <v>37196</v>
      </c>
      <c r="H58" s="7" t="n">
        <v>37226</v>
      </c>
      <c r="I58" s="1" t="n">
        <v>10000</v>
      </c>
      <c r="J58" s="0" t="n">
        <v>2.645</v>
      </c>
      <c r="K58" s="2" t="n">
        <f aca="false">I58*J58</f>
        <v>26450</v>
      </c>
    </row>
    <row r="59" customFormat="false" ht="12.75" hidden="false" customHeight="false" outlineLevel="0" collapsed="false">
      <c r="A59" s="0" t="s">
        <v>37</v>
      </c>
      <c r="B59" s="0" t="s">
        <v>38</v>
      </c>
      <c r="C59" s="0" t="s">
        <v>25</v>
      </c>
      <c r="D59" s="0" t="s">
        <v>39</v>
      </c>
      <c r="E59" s="7" t="n">
        <v>37189</v>
      </c>
      <c r="F59" s="0" t="s">
        <v>40</v>
      </c>
      <c r="G59" s="7" t="n">
        <v>37196</v>
      </c>
      <c r="H59" s="7" t="n">
        <v>37226</v>
      </c>
      <c r="I59" s="1" t="n">
        <v>10000</v>
      </c>
      <c r="J59" s="0" t="n">
        <v>2.645</v>
      </c>
      <c r="K59" s="2" t="n">
        <f aca="false">I59*J59</f>
        <v>26450</v>
      </c>
    </row>
    <row r="60" customFormat="false" ht="12.75" hidden="false" customHeight="false" outlineLevel="0" collapsed="false">
      <c r="A60" s="0" t="s">
        <v>37</v>
      </c>
      <c r="B60" s="0" t="s">
        <v>30</v>
      </c>
      <c r="C60" s="0" t="s">
        <v>25</v>
      </c>
      <c r="D60" s="0" t="s">
        <v>39</v>
      </c>
      <c r="E60" s="7" t="n">
        <v>37189</v>
      </c>
      <c r="F60" s="0" t="s">
        <v>40</v>
      </c>
      <c r="G60" s="7" t="n">
        <v>37196</v>
      </c>
      <c r="H60" s="7" t="n">
        <v>37226</v>
      </c>
      <c r="I60" s="1" t="n">
        <v>10000</v>
      </c>
      <c r="J60" s="0" t="n">
        <v>2.69</v>
      </c>
      <c r="K60" s="2" t="n">
        <f aca="false">I60*J60</f>
        <v>26900</v>
      </c>
    </row>
    <row r="61" customFormat="false" ht="12.75" hidden="false" customHeight="false" outlineLevel="0" collapsed="false">
      <c r="A61" s="0" t="s">
        <v>37</v>
      </c>
      <c r="B61" s="0" t="s">
        <v>38</v>
      </c>
      <c r="C61" s="0" t="s">
        <v>25</v>
      </c>
      <c r="D61" s="0" t="s">
        <v>39</v>
      </c>
      <c r="E61" s="7" t="n">
        <v>37189</v>
      </c>
      <c r="F61" s="0" t="s">
        <v>40</v>
      </c>
      <c r="G61" s="7" t="n">
        <v>37196</v>
      </c>
      <c r="H61" s="7" t="n">
        <v>37226</v>
      </c>
      <c r="I61" s="1" t="n">
        <v>10000</v>
      </c>
      <c r="J61" s="0" t="n">
        <v>2.675</v>
      </c>
      <c r="K61" s="2" t="n">
        <f aca="false">I61*J61</f>
        <v>26750</v>
      </c>
    </row>
    <row r="62" customFormat="false" ht="12.75" hidden="false" customHeight="false" outlineLevel="0" collapsed="false">
      <c r="A62" s="0" t="s">
        <v>37</v>
      </c>
      <c r="B62" s="0" t="s">
        <v>21</v>
      </c>
      <c r="C62" s="0" t="s">
        <v>25</v>
      </c>
      <c r="D62" s="0" t="s">
        <v>39</v>
      </c>
      <c r="E62" s="7" t="n">
        <v>37189</v>
      </c>
      <c r="F62" s="0" t="s">
        <v>40</v>
      </c>
      <c r="G62" s="7" t="n">
        <v>37196</v>
      </c>
      <c r="H62" s="7" t="n">
        <v>37226</v>
      </c>
      <c r="I62" s="1" t="n">
        <v>10000</v>
      </c>
      <c r="J62" s="0" t="n">
        <v>2.67</v>
      </c>
      <c r="K62" s="2" t="n">
        <f aca="false">I62*J62</f>
        <v>26700</v>
      </c>
    </row>
    <row r="63" customFormat="false" ht="12.75" hidden="false" customHeight="false" outlineLevel="0" collapsed="false">
      <c r="A63" s="0" t="s">
        <v>37</v>
      </c>
      <c r="B63" s="0" t="s">
        <v>21</v>
      </c>
      <c r="C63" s="0" t="s">
        <v>25</v>
      </c>
      <c r="D63" s="0" t="s">
        <v>39</v>
      </c>
      <c r="E63" s="7" t="n">
        <v>37189</v>
      </c>
      <c r="F63" s="0" t="s">
        <v>40</v>
      </c>
      <c r="G63" s="7" t="n">
        <v>37196</v>
      </c>
      <c r="H63" s="7" t="n">
        <v>37226</v>
      </c>
      <c r="I63" s="1" t="n">
        <v>10000</v>
      </c>
      <c r="J63" s="0" t="n">
        <v>2.695</v>
      </c>
      <c r="K63" s="2" t="n">
        <f aca="false">I63*J63</f>
        <v>26950</v>
      </c>
    </row>
    <row r="64" customFormat="false" ht="12.75" hidden="false" customHeight="false" outlineLevel="0" collapsed="false">
      <c r="A64" s="0" t="s">
        <v>37</v>
      </c>
      <c r="B64" s="0" t="s">
        <v>41</v>
      </c>
      <c r="C64" s="0" t="s">
        <v>25</v>
      </c>
      <c r="D64" s="0" t="s">
        <v>39</v>
      </c>
      <c r="E64" s="7" t="n">
        <v>37189</v>
      </c>
      <c r="F64" s="0" t="s">
        <v>40</v>
      </c>
      <c r="G64" s="7" t="n">
        <v>37196</v>
      </c>
      <c r="H64" s="7" t="n">
        <v>37226</v>
      </c>
      <c r="I64" s="1" t="n">
        <v>10000</v>
      </c>
      <c r="J64" s="0" t="n">
        <v>2.69</v>
      </c>
      <c r="K64" s="2" t="n">
        <f aca="false">I64*J64</f>
        <v>26900</v>
      </c>
    </row>
    <row r="65" customFormat="false" ht="12.75" hidden="false" customHeight="false" outlineLevel="0" collapsed="false">
      <c r="A65" s="0" t="s">
        <v>37</v>
      </c>
      <c r="B65" s="0" t="s">
        <v>24</v>
      </c>
      <c r="C65" s="0" t="s">
        <v>25</v>
      </c>
      <c r="D65" s="0" t="s">
        <v>39</v>
      </c>
      <c r="E65" s="7" t="n">
        <v>37189</v>
      </c>
      <c r="F65" s="0" t="s">
        <v>40</v>
      </c>
      <c r="G65" s="7" t="n">
        <v>37196</v>
      </c>
      <c r="H65" s="7" t="n">
        <v>37226</v>
      </c>
      <c r="I65" s="1" t="n">
        <v>10000</v>
      </c>
      <c r="J65" s="0" t="n">
        <v>2.69</v>
      </c>
      <c r="K65" s="2" t="n">
        <f aca="false">I65*J65</f>
        <v>26900</v>
      </c>
    </row>
    <row r="66" customFormat="false" ht="12.75" hidden="false" customHeight="false" outlineLevel="0" collapsed="false">
      <c r="A66" s="0" t="s">
        <v>37</v>
      </c>
      <c r="B66" s="0" t="s">
        <v>24</v>
      </c>
      <c r="C66" s="0" t="s">
        <v>25</v>
      </c>
      <c r="D66" s="0" t="s">
        <v>39</v>
      </c>
      <c r="E66" s="7" t="n">
        <v>37190</v>
      </c>
      <c r="F66" s="0" t="s">
        <v>40</v>
      </c>
      <c r="G66" s="7" t="n">
        <v>37196</v>
      </c>
      <c r="H66" s="7" t="n">
        <v>37226</v>
      </c>
      <c r="I66" s="1" t="n">
        <v>10000</v>
      </c>
      <c r="J66" s="0" t="n">
        <v>2.745</v>
      </c>
      <c r="K66" s="2" t="n">
        <f aca="false">I66*J66</f>
        <v>27450</v>
      </c>
    </row>
    <row r="67" customFormat="false" ht="12.75" hidden="false" customHeight="false" outlineLevel="0" collapsed="false">
      <c r="A67" s="0" t="s">
        <v>37</v>
      </c>
      <c r="B67" s="0" t="s">
        <v>30</v>
      </c>
      <c r="C67" s="0" t="s">
        <v>25</v>
      </c>
      <c r="D67" s="0" t="s">
        <v>39</v>
      </c>
      <c r="E67" s="7" t="n">
        <v>37189</v>
      </c>
      <c r="F67" s="0" t="s">
        <v>40</v>
      </c>
      <c r="G67" s="7" t="n">
        <v>37196</v>
      </c>
      <c r="H67" s="7" t="n">
        <v>37226</v>
      </c>
      <c r="I67" s="1" t="n">
        <v>10000</v>
      </c>
      <c r="J67" s="0" t="n">
        <v>2.675</v>
      </c>
      <c r="K67" s="2" t="n">
        <f aca="false">I67*J67</f>
        <v>26750</v>
      </c>
    </row>
    <row r="68" customFormat="false" ht="12.75" hidden="false" customHeight="false" outlineLevel="0" collapsed="false">
      <c r="A68" s="0" t="s">
        <v>37</v>
      </c>
      <c r="B68" s="0" t="s">
        <v>30</v>
      </c>
      <c r="C68" s="0" t="s">
        <v>25</v>
      </c>
      <c r="D68" s="0" t="s">
        <v>39</v>
      </c>
      <c r="E68" s="7" t="n">
        <v>37190</v>
      </c>
      <c r="F68" s="0" t="s">
        <v>40</v>
      </c>
      <c r="G68" s="7" t="n">
        <v>37196</v>
      </c>
      <c r="H68" s="7" t="n">
        <v>37226</v>
      </c>
      <c r="I68" s="1" t="n">
        <v>10000</v>
      </c>
      <c r="J68" s="0" t="n">
        <v>2.78</v>
      </c>
      <c r="K68" s="2" t="n">
        <f aca="false">I68*J68</f>
        <v>27800</v>
      </c>
    </row>
    <row r="69" customFormat="false" ht="12.75" hidden="false" customHeight="false" outlineLevel="0" collapsed="false">
      <c r="A69" s="0" t="s">
        <v>37</v>
      </c>
      <c r="B69" s="0" t="s">
        <v>28</v>
      </c>
      <c r="C69" s="0" t="s">
        <v>25</v>
      </c>
      <c r="D69" s="0" t="s">
        <v>39</v>
      </c>
      <c r="E69" s="7" t="n">
        <v>37190</v>
      </c>
      <c r="F69" s="0" t="s">
        <v>40</v>
      </c>
      <c r="G69" s="7" t="n">
        <v>37196</v>
      </c>
      <c r="H69" s="7" t="n">
        <v>37226</v>
      </c>
      <c r="I69" s="1" t="n">
        <v>10000</v>
      </c>
      <c r="J69" s="0" t="n">
        <v>2.78</v>
      </c>
      <c r="K69" s="2" t="n">
        <f aca="false">I69*J69</f>
        <v>27800</v>
      </c>
    </row>
    <row r="70" customFormat="false" ht="12.75" hidden="false" customHeight="false" outlineLevel="0" collapsed="false">
      <c r="A70" s="0" t="s">
        <v>37</v>
      </c>
      <c r="B70" s="0" t="s">
        <v>42</v>
      </c>
      <c r="C70" s="0" t="s">
        <v>25</v>
      </c>
      <c r="D70" s="0" t="s">
        <v>39</v>
      </c>
      <c r="E70" s="7" t="n">
        <v>37190</v>
      </c>
      <c r="F70" s="0" t="s">
        <v>40</v>
      </c>
      <c r="G70" s="7" t="n">
        <v>37196</v>
      </c>
      <c r="H70" s="7" t="n">
        <v>37226</v>
      </c>
      <c r="I70" s="1" t="n">
        <v>5000</v>
      </c>
      <c r="J70" s="0" t="n">
        <v>2.73</v>
      </c>
      <c r="K70" s="2" t="n">
        <f aca="false">I70*J70</f>
        <v>13650</v>
      </c>
    </row>
    <row r="71" customFormat="false" ht="12.75" hidden="false" customHeight="false" outlineLevel="0" collapsed="false">
      <c r="A71" s="0" t="s">
        <v>37</v>
      </c>
      <c r="B71" s="0" t="s">
        <v>24</v>
      </c>
      <c r="C71" s="0" t="s">
        <v>25</v>
      </c>
      <c r="D71" s="0" t="s">
        <v>39</v>
      </c>
      <c r="E71" s="7" t="n">
        <v>37190</v>
      </c>
      <c r="F71" s="0" t="s">
        <v>40</v>
      </c>
      <c r="G71" s="7" t="n">
        <v>37196</v>
      </c>
      <c r="H71" s="7" t="n">
        <v>37226</v>
      </c>
      <c r="I71" s="1" t="n">
        <v>10000</v>
      </c>
      <c r="J71" s="0" t="n">
        <v>2.76</v>
      </c>
      <c r="K71" s="2" t="n">
        <f aca="false">I71*J71</f>
        <v>27600</v>
      </c>
    </row>
    <row r="72" customFormat="false" ht="12.75" hidden="false" customHeight="false" outlineLevel="0" collapsed="false">
      <c r="A72" s="0" t="s">
        <v>37</v>
      </c>
      <c r="B72" s="0" t="s">
        <v>24</v>
      </c>
      <c r="C72" s="0" t="s">
        <v>25</v>
      </c>
      <c r="D72" s="0" t="s">
        <v>39</v>
      </c>
      <c r="E72" s="7" t="n">
        <v>37190</v>
      </c>
      <c r="F72" s="0" t="s">
        <v>40</v>
      </c>
      <c r="G72" s="7" t="n">
        <v>37196</v>
      </c>
      <c r="H72" s="7" t="n">
        <v>37226</v>
      </c>
      <c r="I72" s="1" t="n">
        <v>10000</v>
      </c>
      <c r="J72" s="0" t="n">
        <v>2.755</v>
      </c>
      <c r="K72" s="2" t="n">
        <f aca="false">I72*J72</f>
        <v>27550</v>
      </c>
    </row>
    <row r="73" customFormat="false" ht="12.75" hidden="false" customHeight="false" outlineLevel="0" collapsed="false">
      <c r="A73" s="0" t="s">
        <v>37</v>
      </c>
      <c r="B73" s="0" t="s">
        <v>30</v>
      </c>
      <c r="C73" s="0" t="s">
        <v>25</v>
      </c>
      <c r="D73" s="0" t="s">
        <v>39</v>
      </c>
      <c r="E73" s="7" t="n">
        <v>37190</v>
      </c>
      <c r="F73" s="0" t="s">
        <v>40</v>
      </c>
      <c r="G73" s="7" t="n">
        <v>37196</v>
      </c>
      <c r="H73" s="7" t="n">
        <v>37226</v>
      </c>
      <c r="I73" s="1" t="n">
        <v>10000</v>
      </c>
      <c r="J73" s="0" t="n">
        <v>2.76</v>
      </c>
      <c r="K73" s="2" t="n">
        <f aca="false">I73*J73</f>
        <v>27600</v>
      </c>
    </row>
    <row r="74" customFormat="false" ht="12.75" hidden="false" customHeight="false" outlineLevel="0" collapsed="false">
      <c r="A74" s="0" t="s">
        <v>37</v>
      </c>
      <c r="B74" s="0" t="s">
        <v>30</v>
      </c>
      <c r="C74" s="0" t="s">
        <v>25</v>
      </c>
      <c r="D74" s="0" t="s">
        <v>39</v>
      </c>
      <c r="E74" s="7" t="n">
        <v>37190</v>
      </c>
      <c r="F74" s="0" t="s">
        <v>40</v>
      </c>
      <c r="G74" s="7" t="n">
        <v>37196</v>
      </c>
      <c r="H74" s="7" t="n">
        <v>37226</v>
      </c>
      <c r="I74" s="1" t="n">
        <v>10000</v>
      </c>
      <c r="J74" s="0" t="n">
        <v>2.745</v>
      </c>
      <c r="K74" s="2" t="n">
        <f aca="false">I74*J74</f>
        <v>27450</v>
      </c>
    </row>
    <row r="75" customFormat="false" ht="12.75" hidden="false" customHeight="false" outlineLevel="0" collapsed="false">
      <c r="A75" s="0" t="s">
        <v>37</v>
      </c>
      <c r="B75" s="0" t="s">
        <v>43</v>
      </c>
      <c r="C75" s="0" t="s">
        <v>25</v>
      </c>
      <c r="D75" s="0" t="s">
        <v>39</v>
      </c>
      <c r="E75" s="7" t="n">
        <v>37190</v>
      </c>
      <c r="F75" s="0" t="s">
        <v>40</v>
      </c>
      <c r="G75" s="7" t="n">
        <v>37196</v>
      </c>
      <c r="H75" s="7" t="n">
        <v>37226</v>
      </c>
      <c r="I75" s="1" t="n">
        <v>10000</v>
      </c>
      <c r="J75" s="0" t="n">
        <v>2.76</v>
      </c>
      <c r="K75" s="2" t="n">
        <f aca="false">I75*J75</f>
        <v>27600</v>
      </c>
    </row>
    <row r="76" customFormat="false" ht="13.5" hidden="false" customHeight="false" outlineLevel="0" collapsed="false">
      <c r="A76" s="8" t="s">
        <v>37</v>
      </c>
      <c r="B76" s="8" t="s">
        <v>44</v>
      </c>
      <c r="C76" s="8" t="s">
        <v>25</v>
      </c>
      <c r="D76" s="8" t="s">
        <v>39</v>
      </c>
      <c r="E76" s="9" t="n">
        <v>37190</v>
      </c>
      <c r="F76" s="8" t="s">
        <v>40</v>
      </c>
      <c r="G76" s="9" t="n">
        <v>37196</v>
      </c>
      <c r="H76" s="9" t="n">
        <v>37226</v>
      </c>
      <c r="I76" s="10" t="n">
        <v>5000</v>
      </c>
      <c r="J76" s="8" t="n">
        <v>2.77</v>
      </c>
      <c r="K76" s="11" t="n">
        <f aca="false">I76*J76</f>
        <v>13850</v>
      </c>
    </row>
    <row r="77" customFormat="false" ht="12.75" hidden="false" customHeight="false" outlineLevel="0" collapsed="false">
      <c r="B77" s="12" t="s">
        <v>22</v>
      </c>
      <c r="C77" s="13" t="n">
        <f aca="false">K77/I77</f>
        <v>2.715</v>
      </c>
      <c r="E77" s="7"/>
      <c r="G77" s="7"/>
      <c r="H77" s="7"/>
      <c r="I77" s="1" t="n">
        <f aca="false">SUM(I41:I76)</f>
        <v>350000</v>
      </c>
      <c r="K77" s="2" t="n">
        <f aca="false">SUM(K41:K76)</f>
        <v>950250</v>
      </c>
    </row>
    <row r="78" customFormat="false" ht="12.75" hidden="false" customHeight="false" outlineLevel="0" collapsed="false">
      <c r="E78" s="7"/>
      <c r="G78" s="7"/>
      <c r="H78" s="7"/>
    </row>
    <row r="79" customFormat="false" ht="12.75" hidden="false" customHeight="false" outlineLevel="0" collapsed="false">
      <c r="A79" s="0" t="s">
        <v>45</v>
      </c>
      <c r="B79" s="0" t="s">
        <v>30</v>
      </c>
      <c r="C79" s="0" t="s">
        <v>46</v>
      </c>
      <c r="D79" s="0" t="s">
        <v>47</v>
      </c>
      <c r="E79" s="7" t="n">
        <v>37189</v>
      </c>
      <c r="F79" s="0" t="n">
        <v>543</v>
      </c>
      <c r="G79" s="7" t="n">
        <v>37196</v>
      </c>
      <c r="H79" s="7" t="n">
        <v>37226</v>
      </c>
      <c r="I79" s="1" t="n">
        <v>5000</v>
      </c>
      <c r="J79" s="0" t="n">
        <v>2.55</v>
      </c>
      <c r="K79" s="2" t="n">
        <f aca="false">I79*J79</f>
        <v>12750</v>
      </c>
    </row>
    <row r="80" customFormat="false" ht="12.75" hidden="false" customHeight="false" outlineLevel="0" collapsed="false">
      <c r="A80" s="0" t="s">
        <v>45</v>
      </c>
      <c r="B80" s="0" t="s">
        <v>48</v>
      </c>
      <c r="C80" s="0" t="s">
        <v>46</v>
      </c>
      <c r="D80" s="0" t="s">
        <v>47</v>
      </c>
      <c r="E80" s="7" t="n">
        <v>37190</v>
      </c>
      <c r="F80" s="0" t="n">
        <v>543</v>
      </c>
      <c r="G80" s="7" t="n">
        <v>37196</v>
      </c>
      <c r="H80" s="7" t="n">
        <v>37226</v>
      </c>
      <c r="I80" s="1" t="n">
        <v>5000</v>
      </c>
      <c r="J80" s="0" t="n">
        <v>2.56</v>
      </c>
      <c r="K80" s="2" t="n">
        <f aca="false">I80*J80</f>
        <v>12800</v>
      </c>
    </row>
    <row r="81" customFormat="false" ht="12.75" hidden="false" customHeight="false" outlineLevel="0" collapsed="false">
      <c r="A81" s="0" t="s">
        <v>45</v>
      </c>
      <c r="B81" s="0" t="s">
        <v>21</v>
      </c>
      <c r="C81" s="0" t="s">
        <v>46</v>
      </c>
      <c r="D81" s="0" t="s">
        <v>47</v>
      </c>
      <c r="E81" s="7" t="n">
        <v>37190</v>
      </c>
      <c r="F81" s="0" t="n">
        <v>543</v>
      </c>
      <c r="G81" s="7" t="n">
        <v>37196</v>
      </c>
      <c r="H81" s="7" t="n">
        <v>37226</v>
      </c>
      <c r="I81" s="1" t="n">
        <v>5000</v>
      </c>
      <c r="J81" s="0" t="n">
        <v>2.55</v>
      </c>
      <c r="K81" s="2" t="n">
        <f aca="false">I81*J81</f>
        <v>12750</v>
      </c>
    </row>
    <row r="82" customFormat="false" ht="12.75" hidden="false" customHeight="false" outlineLevel="0" collapsed="false">
      <c r="A82" s="0" t="s">
        <v>45</v>
      </c>
      <c r="B82" s="0" t="s">
        <v>24</v>
      </c>
      <c r="C82" s="0" t="s">
        <v>46</v>
      </c>
      <c r="D82" s="0" t="s">
        <v>47</v>
      </c>
      <c r="E82" s="7" t="n">
        <v>37190</v>
      </c>
      <c r="F82" s="0" t="n">
        <v>543</v>
      </c>
      <c r="G82" s="7" t="n">
        <v>37196</v>
      </c>
      <c r="H82" s="7" t="n">
        <v>37226</v>
      </c>
      <c r="I82" s="1" t="n">
        <v>5000</v>
      </c>
      <c r="J82" s="0" t="n">
        <v>2.59</v>
      </c>
      <c r="K82" s="2" t="n">
        <f aca="false">I82*J82</f>
        <v>12950</v>
      </c>
    </row>
    <row r="83" customFormat="false" ht="12.75" hidden="false" customHeight="false" outlineLevel="0" collapsed="false">
      <c r="A83" s="0" t="s">
        <v>45</v>
      </c>
      <c r="B83" s="0" t="s">
        <v>48</v>
      </c>
      <c r="C83" s="0" t="s">
        <v>46</v>
      </c>
      <c r="D83" s="0" t="s">
        <v>47</v>
      </c>
      <c r="E83" s="7" t="n">
        <v>37190</v>
      </c>
      <c r="F83" s="0" t="n">
        <v>543</v>
      </c>
      <c r="G83" s="7" t="n">
        <v>37196</v>
      </c>
      <c r="H83" s="7" t="n">
        <v>37226</v>
      </c>
      <c r="I83" s="1" t="n">
        <v>5000</v>
      </c>
      <c r="J83" s="0" t="n">
        <v>2.59</v>
      </c>
      <c r="K83" s="2" t="n">
        <f aca="false">I83*J83</f>
        <v>12950</v>
      </c>
    </row>
    <row r="84" customFormat="false" ht="12.75" hidden="false" customHeight="false" outlineLevel="0" collapsed="false">
      <c r="A84" s="0" t="s">
        <v>45</v>
      </c>
      <c r="B84" s="0" t="s">
        <v>48</v>
      </c>
      <c r="C84" s="0" t="s">
        <v>46</v>
      </c>
      <c r="D84" s="0" t="s">
        <v>47</v>
      </c>
      <c r="E84" s="7" t="n">
        <v>37190</v>
      </c>
      <c r="F84" s="0" t="n">
        <v>543</v>
      </c>
      <c r="G84" s="7" t="n">
        <v>37196</v>
      </c>
      <c r="H84" s="7" t="n">
        <v>37226</v>
      </c>
      <c r="I84" s="1" t="n">
        <v>5000</v>
      </c>
      <c r="J84" s="0" t="n">
        <v>2.55</v>
      </c>
      <c r="K84" s="2" t="n">
        <f aca="false">I84*J84</f>
        <v>12750</v>
      </c>
    </row>
    <row r="85" customFormat="false" ht="12.75" hidden="false" customHeight="false" outlineLevel="0" collapsed="false">
      <c r="A85" s="0" t="s">
        <v>45</v>
      </c>
      <c r="B85" s="0" t="s">
        <v>49</v>
      </c>
      <c r="C85" s="0" t="s">
        <v>46</v>
      </c>
      <c r="D85" s="0" t="s">
        <v>47</v>
      </c>
      <c r="E85" s="7" t="n">
        <v>37189</v>
      </c>
      <c r="F85" s="0" t="n">
        <v>543</v>
      </c>
      <c r="G85" s="7" t="n">
        <v>37196</v>
      </c>
      <c r="H85" s="7" t="n">
        <v>37226</v>
      </c>
      <c r="I85" s="1" t="n">
        <v>5000</v>
      </c>
      <c r="J85" s="0" t="n">
        <v>2.53</v>
      </c>
      <c r="K85" s="2" t="n">
        <f aca="false">I85*J85</f>
        <v>12650</v>
      </c>
    </row>
    <row r="86" customFormat="false" ht="12.75" hidden="false" customHeight="false" outlineLevel="0" collapsed="false">
      <c r="A86" s="0" t="s">
        <v>45</v>
      </c>
      <c r="B86" s="0" t="s">
        <v>48</v>
      </c>
      <c r="C86" s="0" t="s">
        <v>46</v>
      </c>
      <c r="D86" s="0" t="s">
        <v>47</v>
      </c>
      <c r="E86" s="7" t="n">
        <v>37189</v>
      </c>
      <c r="F86" s="0" t="n">
        <v>543</v>
      </c>
      <c r="G86" s="7" t="n">
        <v>37196</v>
      </c>
      <c r="H86" s="7" t="n">
        <v>37226</v>
      </c>
      <c r="I86" s="1" t="n">
        <v>5000</v>
      </c>
      <c r="J86" s="0" t="n">
        <v>2.52</v>
      </c>
      <c r="K86" s="2" t="n">
        <f aca="false">I86*J86</f>
        <v>12600</v>
      </c>
    </row>
    <row r="87" customFormat="false" ht="12.75" hidden="false" customHeight="false" outlineLevel="0" collapsed="false">
      <c r="A87" s="0" t="s">
        <v>45</v>
      </c>
      <c r="B87" s="0" t="s">
        <v>49</v>
      </c>
      <c r="C87" s="0" t="s">
        <v>46</v>
      </c>
      <c r="D87" s="0" t="s">
        <v>47</v>
      </c>
      <c r="E87" s="7" t="n">
        <v>37189</v>
      </c>
      <c r="F87" s="0" t="n">
        <v>543</v>
      </c>
      <c r="G87" s="7" t="n">
        <v>37196</v>
      </c>
      <c r="H87" s="7" t="n">
        <v>37226</v>
      </c>
      <c r="I87" s="1" t="n">
        <v>5000</v>
      </c>
      <c r="J87" s="0" t="n">
        <v>2.555</v>
      </c>
      <c r="K87" s="2" t="n">
        <f aca="false">I87*J87</f>
        <v>12775</v>
      </c>
    </row>
    <row r="88" customFormat="false" ht="12.75" hidden="false" customHeight="false" outlineLevel="0" collapsed="false">
      <c r="A88" s="0" t="s">
        <v>45</v>
      </c>
      <c r="B88" s="0" t="s">
        <v>48</v>
      </c>
      <c r="C88" s="0" t="s">
        <v>46</v>
      </c>
      <c r="D88" s="0" t="s">
        <v>47</v>
      </c>
      <c r="E88" s="7" t="n">
        <v>37189</v>
      </c>
      <c r="F88" s="0" t="n">
        <v>543</v>
      </c>
      <c r="G88" s="7" t="n">
        <v>37196</v>
      </c>
      <c r="H88" s="7" t="n">
        <v>37226</v>
      </c>
      <c r="I88" s="1" t="n">
        <v>5000</v>
      </c>
      <c r="J88" s="0" t="n">
        <v>2.575</v>
      </c>
      <c r="K88" s="2" t="n">
        <f aca="false">I88*J88</f>
        <v>12875</v>
      </c>
    </row>
    <row r="89" customFormat="false" ht="12.75" hidden="false" customHeight="false" outlineLevel="0" collapsed="false">
      <c r="A89" s="0" t="s">
        <v>45</v>
      </c>
      <c r="B89" s="0" t="s">
        <v>50</v>
      </c>
      <c r="C89" s="0" t="s">
        <v>46</v>
      </c>
      <c r="D89" s="0" t="s">
        <v>47</v>
      </c>
      <c r="E89" s="7" t="n">
        <v>37190</v>
      </c>
      <c r="F89" s="0" t="n">
        <v>543</v>
      </c>
      <c r="G89" s="7" t="n">
        <v>37196</v>
      </c>
      <c r="H89" s="7" t="n">
        <v>37226</v>
      </c>
      <c r="I89" s="1" t="n">
        <v>5000</v>
      </c>
      <c r="J89" s="0" t="n">
        <v>2.585</v>
      </c>
      <c r="K89" s="2" t="n">
        <f aca="false">I89*J89</f>
        <v>12925</v>
      </c>
    </row>
    <row r="90" customFormat="false" ht="12.75" hidden="false" customHeight="false" outlineLevel="0" collapsed="false">
      <c r="A90" s="0" t="s">
        <v>45</v>
      </c>
      <c r="B90" s="0" t="s">
        <v>30</v>
      </c>
      <c r="C90" s="0" t="s">
        <v>46</v>
      </c>
      <c r="D90" s="0" t="s">
        <v>47</v>
      </c>
      <c r="E90" s="7" t="n">
        <v>37190</v>
      </c>
      <c r="F90" s="0" t="n">
        <v>543</v>
      </c>
      <c r="G90" s="7" t="n">
        <v>37196</v>
      </c>
      <c r="H90" s="7" t="n">
        <v>37226</v>
      </c>
      <c r="I90" s="1" t="n">
        <v>5000</v>
      </c>
      <c r="J90" s="0" t="n">
        <v>2.605</v>
      </c>
      <c r="K90" s="2" t="n">
        <f aca="false">I90*J90</f>
        <v>13025</v>
      </c>
    </row>
    <row r="91" customFormat="false" ht="12.75" hidden="false" customHeight="false" outlineLevel="0" collapsed="false">
      <c r="A91" s="0" t="s">
        <v>45</v>
      </c>
      <c r="B91" s="0" t="s">
        <v>51</v>
      </c>
      <c r="C91" s="0" t="s">
        <v>46</v>
      </c>
      <c r="D91" s="0" t="s">
        <v>47</v>
      </c>
      <c r="E91" s="7" t="n">
        <v>37190</v>
      </c>
      <c r="F91" s="0" t="n">
        <v>543</v>
      </c>
      <c r="G91" s="7" t="n">
        <v>37196</v>
      </c>
      <c r="H91" s="7" t="n">
        <v>37226</v>
      </c>
      <c r="I91" s="1" t="n">
        <v>5000</v>
      </c>
      <c r="J91" s="0" t="n">
        <v>2.57</v>
      </c>
      <c r="K91" s="2" t="n">
        <f aca="false">I91*J91</f>
        <v>12850</v>
      </c>
    </row>
    <row r="92" customFormat="false" ht="12.75" hidden="false" customHeight="false" outlineLevel="0" collapsed="false">
      <c r="A92" s="0" t="s">
        <v>45</v>
      </c>
      <c r="B92" s="0" t="s">
        <v>48</v>
      </c>
      <c r="C92" s="0" t="s">
        <v>46</v>
      </c>
      <c r="D92" s="0" t="s">
        <v>47</v>
      </c>
      <c r="E92" s="7" t="n">
        <v>37190</v>
      </c>
      <c r="F92" s="0" t="n">
        <v>543</v>
      </c>
      <c r="G92" s="7" t="n">
        <v>37196</v>
      </c>
      <c r="H92" s="7" t="n">
        <v>37226</v>
      </c>
      <c r="I92" s="1" t="n">
        <v>5000</v>
      </c>
      <c r="J92" s="0" t="n">
        <v>2.565</v>
      </c>
      <c r="K92" s="2" t="n">
        <f aca="false">I92*J92</f>
        <v>12825</v>
      </c>
    </row>
    <row r="93" customFormat="false" ht="12.75" hidden="false" customHeight="false" outlineLevel="0" collapsed="false">
      <c r="A93" s="0" t="s">
        <v>45</v>
      </c>
      <c r="B93" s="0" t="s">
        <v>48</v>
      </c>
      <c r="C93" s="0" t="s">
        <v>46</v>
      </c>
      <c r="D93" s="0" t="s">
        <v>47</v>
      </c>
      <c r="E93" s="7" t="n">
        <v>37190</v>
      </c>
      <c r="F93" s="0" t="n">
        <v>543</v>
      </c>
      <c r="G93" s="7" t="n">
        <v>37196</v>
      </c>
      <c r="H93" s="7" t="n">
        <v>37226</v>
      </c>
      <c r="I93" s="1" t="n">
        <v>5000</v>
      </c>
      <c r="J93" s="0" t="n">
        <v>2.545</v>
      </c>
      <c r="K93" s="2" t="n">
        <f aca="false">I93*J93</f>
        <v>12725</v>
      </c>
    </row>
    <row r="94" customFormat="false" ht="12.75" hidden="false" customHeight="false" outlineLevel="0" collapsed="false">
      <c r="A94" s="0" t="s">
        <v>45</v>
      </c>
      <c r="B94" s="0" t="s">
        <v>21</v>
      </c>
      <c r="C94" s="0" t="s">
        <v>46</v>
      </c>
      <c r="D94" s="0" t="s">
        <v>47</v>
      </c>
      <c r="E94" s="7" t="n">
        <v>37190</v>
      </c>
      <c r="F94" s="0" t="n">
        <v>543</v>
      </c>
      <c r="G94" s="7" t="n">
        <v>37196</v>
      </c>
      <c r="H94" s="7" t="n">
        <v>37226</v>
      </c>
      <c r="I94" s="1" t="n">
        <v>5000</v>
      </c>
      <c r="J94" s="0" t="n">
        <v>2.55</v>
      </c>
      <c r="K94" s="2" t="n">
        <f aca="false">I94*J94</f>
        <v>12750</v>
      </c>
    </row>
    <row r="95" customFormat="false" ht="12.75" hidden="false" customHeight="false" outlineLevel="0" collapsed="false">
      <c r="A95" s="0" t="s">
        <v>45</v>
      </c>
      <c r="B95" s="0" t="s">
        <v>48</v>
      </c>
      <c r="C95" s="0" t="s">
        <v>46</v>
      </c>
      <c r="D95" s="0" t="s">
        <v>47</v>
      </c>
      <c r="E95" s="7" t="n">
        <v>37190</v>
      </c>
      <c r="F95" s="0" t="n">
        <v>543</v>
      </c>
      <c r="G95" s="7" t="n">
        <v>37196</v>
      </c>
      <c r="H95" s="7" t="n">
        <v>37226</v>
      </c>
      <c r="I95" s="1" t="n">
        <v>5000</v>
      </c>
      <c r="J95" s="0" t="n">
        <v>2.56</v>
      </c>
      <c r="K95" s="2" t="n">
        <f aca="false">I95*J95</f>
        <v>12800</v>
      </c>
    </row>
    <row r="96" customFormat="false" ht="12.75" hidden="false" customHeight="false" outlineLevel="0" collapsed="false">
      <c r="A96" s="0" t="s">
        <v>45</v>
      </c>
      <c r="B96" s="0" t="s">
        <v>30</v>
      </c>
      <c r="C96" s="0" t="s">
        <v>46</v>
      </c>
      <c r="D96" s="0" t="s">
        <v>47</v>
      </c>
      <c r="E96" s="7" t="n">
        <v>37190</v>
      </c>
      <c r="F96" s="0" t="n">
        <v>543</v>
      </c>
      <c r="G96" s="7" t="n">
        <v>37196</v>
      </c>
      <c r="H96" s="7" t="n">
        <v>37226</v>
      </c>
      <c r="I96" s="1" t="n">
        <v>5000</v>
      </c>
      <c r="J96" s="0" t="n">
        <v>2.585</v>
      </c>
      <c r="K96" s="2" t="n">
        <f aca="false">I96*J96</f>
        <v>12925</v>
      </c>
    </row>
    <row r="97" customFormat="false" ht="12.75" hidden="false" customHeight="false" outlineLevel="0" collapsed="false">
      <c r="A97" s="0" t="s">
        <v>45</v>
      </c>
      <c r="B97" s="0" t="s">
        <v>48</v>
      </c>
      <c r="C97" s="0" t="s">
        <v>46</v>
      </c>
      <c r="D97" s="0" t="s">
        <v>47</v>
      </c>
      <c r="E97" s="7" t="n">
        <v>37190</v>
      </c>
      <c r="F97" s="0" t="n">
        <v>543</v>
      </c>
      <c r="G97" s="7" t="n">
        <v>37196</v>
      </c>
      <c r="H97" s="7" t="n">
        <v>37226</v>
      </c>
      <c r="I97" s="1" t="n">
        <v>5000</v>
      </c>
      <c r="J97" s="0" t="n">
        <v>2.55</v>
      </c>
      <c r="K97" s="2" t="n">
        <f aca="false">I97*J97</f>
        <v>12750</v>
      </c>
    </row>
    <row r="98" customFormat="false" ht="12.75" hidden="false" customHeight="false" outlineLevel="0" collapsed="false">
      <c r="A98" s="0" t="s">
        <v>45</v>
      </c>
      <c r="B98" s="0" t="s">
        <v>14</v>
      </c>
      <c r="C98" s="0" t="s">
        <v>46</v>
      </c>
      <c r="D98" s="0" t="s">
        <v>47</v>
      </c>
      <c r="E98" s="7" t="n">
        <v>37190</v>
      </c>
      <c r="F98" s="0" t="s">
        <v>52</v>
      </c>
      <c r="G98" s="7" t="n">
        <v>37196</v>
      </c>
      <c r="H98" s="7" t="n">
        <v>37226</v>
      </c>
      <c r="I98" s="1" t="n">
        <v>5000</v>
      </c>
      <c r="J98" s="0" t="n">
        <v>2.555</v>
      </c>
      <c r="K98" s="2" t="n">
        <f aca="false">I98*J98</f>
        <v>12775</v>
      </c>
    </row>
    <row r="99" customFormat="false" ht="13.5" hidden="false" customHeight="false" outlineLevel="0" collapsed="false">
      <c r="A99" s="8" t="s">
        <v>45</v>
      </c>
      <c r="B99" s="8" t="s">
        <v>14</v>
      </c>
      <c r="C99" s="8" t="s">
        <v>46</v>
      </c>
      <c r="D99" s="8" t="s">
        <v>47</v>
      </c>
      <c r="E99" s="9" t="n">
        <v>37190</v>
      </c>
      <c r="F99" s="8" t="s">
        <v>52</v>
      </c>
      <c r="G99" s="9" t="n">
        <v>37196</v>
      </c>
      <c r="H99" s="9" t="n">
        <v>37226</v>
      </c>
      <c r="I99" s="10" t="n">
        <v>5000</v>
      </c>
      <c r="J99" s="8" t="n">
        <v>2.575</v>
      </c>
      <c r="K99" s="11" t="n">
        <f aca="false">I99*J99</f>
        <v>12875</v>
      </c>
    </row>
    <row r="100" customFormat="false" ht="12.75" hidden="false" customHeight="false" outlineLevel="0" collapsed="false">
      <c r="B100" s="12" t="s">
        <v>22</v>
      </c>
      <c r="C100" s="13" t="n">
        <f aca="false">K100/I100</f>
        <v>2.56261904761905</v>
      </c>
      <c r="E100" s="7"/>
      <c r="G100" s="7"/>
      <c r="H100" s="7"/>
      <c r="I100" s="1" t="n">
        <f aca="false">SUM(I79:I99)</f>
        <v>105000</v>
      </c>
      <c r="K100" s="2" t="n">
        <f aca="false">SUM(K79:K99)</f>
        <v>269075</v>
      </c>
    </row>
    <row r="101" customFormat="false" ht="12.75" hidden="false" customHeight="false" outlineLevel="0" collapsed="false">
      <c r="E101" s="7"/>
      <c r="G101" s="7"/>
      <c r="H101" s="7"/>
    </row>
    <row r="102" customFormat="false" ht="12.75" hidden="false" customHeight="false" outlineLevel="0" collapsed="false">
      <c r="A102" s="0" t="s">
        <v>45</v>
      </c>
      <c r="B102" s="0" t="s">
        <v>20</v>
      </c>
      <c r="C102" s="0" t="s">
        <v>46</v>
      </c>
      <c r="D102" s="0" t="s">
        <v>53</v>
      </c>
      <c r="E102" s="7" t="n">
        <v>37189</v>
      </c>
      <c r="F102" s="0" t="n">
        <v>65</v>
      </c>
      <c r="G102" s="7" t="n">
        <v>37196</v>
      </c>
      <c r="H102" s="7" t="n">
        <v>37226</v>
      </c>
      <c r="I102" s="1" t="n">
        <v>5000</v>
      </c>
      <c r="J102" s="0" t="n">
        <v>2.495</v>
      </c>
      <c r="K102" s="2" t="n">
        <f aca="false">I102*J102</f>
        <v>12475</v>
      </c>
    </row>
    <row r="103" customFormat="false" ht="13.5" hidden="false" customHeight="false" outlineLevel="0" collapsed="false">
      <c r="A103" s="8" t="s">
        <v>45</v>
      </c>
      <c r="B103" s="8" t="s">
        <v>54</v>
      </c>
      <c r="C103" s="8" t="s">
        <v>46</v>
      </c>
      <c r="D103" s="8" t="s">
        <v>53</v>
      </c>
      <c r="E103" s="9" t="n">
        <v>37190</v>
      </c>
      <c r="F103" s="8" t="n">
        <v>65</v>
      </c>
      <c r="G103" s="9" t="n">
        <v>37196</v>
      </c>
      <c r="H103" s="9" t="n">
        <v>37226</v>
      </c>
      <c r="I103" s="10" t="n">
        <v>5000</v>
      </c>
      <c r="J103" s="8" t="n">
        <v>2.555</v>
      </c>
      <c r="K103" s="11" t="n">
        <f aca="false">I103*J103</f>
        <v>12775</v>
      </c>
    </row>
    <row r="104" customFormat="false" ht="12.75" hidden="false" customHeight="false" outlineLevel="0" collapsed="false">
      <c r="B104" s="12" t="s">
        <v>22</v>
      </c>
      <c r="C104" s="13" t="n">
        <f aca="false">K104/I104</f>
        <v>2.525</v>
      </c>
      <c r="E104" s="7"/>
      <c r="G104" s="7"/>
      <c r="H104" s="7"/>
      <c r="I104" s="1" t="n">
        <f aca="false">SUM(I102:I103)</f>
        <v>10000</v>
      </c>
      <c r="K104" s="2" t="n">
        <f aca="false">SUM(K102:K103)</f>
        <v>25250</v>
      </c>
    </row>
    <row r="105" customFormat="false" ht="12.75" hidden="false" customHeight="false" outlineLevel="0" collapsed="false">
      <c r="E105" s="7"/>
      <c r="G105" s="7"/>
      <c r="H105" s="7"/>
    </row>
    <row r="106" customFormat="false" ht="12.75" hidden="false" customHeight="false" outlineLevel="0" collapsed="false">
      <c r="A106" s="0" t="s">
        <v>37</v>
      </c>
      <c r="B106" s="0" t="s">
        <v>49</v>
      </c>
      <c r="C106" s="0" t="s">
        <v>55</v>
      </c>
      <c r="D106" s="0" t="s">
        <v>56</v>
      </c>
      <c r="E106" s="7" t="n">
        <v>37190</v>
      </c>
      <c r="F106" s="0" t="s">
        <v>57</v>
      </c>
      <c r="G106" s="7" t="n">
        <v>37196</v>
      </c>
      <c r="H106" s="7" t="n">
        <v>37226</v>
      </c>
      <c r="I106" s="1" t="n">
        <v>5000</v>
      </c>
      <c r="J106" s="0" t="n">
        <v>2.975</v>
      </c>
      <c r="K106" s="2" t="n">
        <f aca="false">I106*J106</f>
        <v>14875</v>
      </c>
    </row>
    <row r="107" customFormat="false" ht="12.75" hidden="false" customHeight="false" outlineLevel="0" collapsed="false">
      <c r="A107" s="0" t="s">
        <v>37</v>
      </c>
      <c r="B107" s="0" t="s">
        <v>49</v>
      </c>
      <c r="C107" s="0" t="s">
        <v>55</v>
      </c>
      <c r="D107" s="0" t="s">
        <v>56</v>
      </c>
      <c r="E107" s="7" t="n">
        <v>37190</v>
      </c>
      <c r="F107" s="0" t="s">
        <v>57</v>
      </c>
      <c r="G107" s="7" t="n">
        <v>37196</v>
      </c>
      <c r="H107" s="7" t="n">
        <v>37226</v>
      </c>
      <c r="I107" s="1" t="n">
        <v>5000</v>
      </c>
      <c r="J107" s="0" t="n">
        <v>2.965</v>
      </c>
      <c r="K107" s="2" t="n">
        <f aca="false">I107*J107</f>
        <v>14825</v>
      </c>
    </row>
    <row r="108" customFormat="false" ht="12.75" hidden="false" customHeight="false" outlineLevel="0" collapsed="false">
      <c r="A108" s="0" t="s">
        <v>37</v>
      </c>
      <c r="B108" s="0" t="s">
        <v>18</v>
      </c>
      <c r="C108" s="0" t="s">
        <v>55</v>
      </c>
      <c r="D108" s="0" t="s">
        <v>56</v>
      </c>
      <c r="E108" s="7" t="n">
        <v>37189</v>
      </c>
      <c r="F108" s="0" t="s">
        <v>57</v>
      </c>
      <c r="G108" s="7" t="n">
        <v>37196</v>
      </c>
      <c r="H108" s="7" t="n">
        <v>37226</v>
      </c>
      <c r="I108" s="1" t="n">
        <v>10000</v>
      </c>
      <c r="J108" s="0" t="n">
        <v>3</v>
      </c>
      <c r="K108" s="2" t="n">
        <f aca="false">I108*J108</f>
        <v>30000</v>
      </c>
    </row>
    <row r="109" customFormat="false" ht="12.75" hidden="false" customHeight="false" outlineLevel="0" collapsed="false">
      <c r="A109" s="0" t="s">
        <v>37</v>
      </c>
      <c r="B109" s="0" t="s">
        <v>18</v>
      </c>
      <c r="C109" s="0" t="s">
        <v>55</v>
      </c>
      <c r="D109" s="0" t="s">
        <v>56</v>
      </c>
      <c r="E109" s="7" t="n">
        <v>37189</v>
      </c>
      <c r="F109" s="0" t="s">
        <v>57</v>
      </c>
      <c r="G109" s="7" t="n">
        <v>37196</v>
      </c>
      <c r="H109" s="7" t="n">
        <v>37226</v>
      </c>
      <c r="I109" s="1" t="n">
        <v>5000</v>
      </c>
      <c r="J109" s="0" t="n">
        <v>2.99</v>
      </c>
      <c r="K109" s="2" t="n">
        <f aca="false">I109*J109</f>
        <v>14950</v>
      </c>
    </row>
    <row r="110" customFormat="false" ht="12.75" hidden="false" customHeight="false" outlineLevel="0" collapsed="false">
      <c r="A110" s="0" t="s">
        <v>37</v>
      </c>
      <c r="B110" s="0" t="s">
        <v>18</v>
      </c>
      <c r="C110" s="0" t="s">
        <v>55</v>
      </c>
      <c r="D110" s="0" t="s">
        <v>56</v>
      </c>
      <c r="E110" s="7" t="n">
        <v>37189</v>
      </c>
      <c r="F110" s="0" t="s">
        <v>57</v>
      </c>
      <c r="G110" s="7" t="n">
        <v>37196</v>
      </c>
      <c r="H110" s="7" t="n">
        <v>37226</v>
      </c>
      <c r="I110" s="1" t="n">
        <v>10000</v>
      </c>
      <c r="J110" s="0" t="n">
        <v>3</v>
      </c>
      <c r="K110" s="2" t="n">
        <f aca="false">I110*J110</f>
        <v>30000</v>
      </c>
    </row>
    <row r="111" customFormat="false" ht="12.75" hidden="false" customHeight="false" outlineLevel="0" collapsed="false">
      <c r="A111" s="0" t="s">
        <v>37</v>
      </c>
      <c r="B111" s="0" t="s">
        <v>21</v>
      </c>
      <c r="C111" s="0" t="s">
        <v>55</v>
      </c>
      <c r="D111" s="0" t="s">
        <v>56</v>
      </c>
      <c r="E111" s="7" t="n">
        <v>37189</v>
      </c>
      <c r="F111" s="0" t="s">
        <v>57</v>
      </c>
      <c r="G111" s="7" t="n">
        <v>37196</v>
      </c>
      <c r="H111" s="7" t="n">
        <v>37226</v>
      </c>
      <c r="I111" s="1" t="n">
        <v>5000</v>
      </c>
      <c r="J111" s="0" t="n">
        <v>3.005</v>
      </c>
      <c r="K111" s="2" t="n">
        <f aca="false">I111*J111</f>
        <v>15025</v>
      </c>
    </row>
    <row r="112" customFormat="false" ht="12.75" hidden="false" customHeight="false" outlineLevel="0" collapsed="false">
      <c r="A112" s="0" t="s">
        <v>37</v>
      </c>
      <c r="B112" s="0" t="s">
        <v>30</v>
      </c>
      <c r="C112" s="0" t="s">
        <v>55</v>
      </c>
      <c r="D112" s="0" t="s">
        <v>56</v>
      </c>
      <c r="E112" s="7" t="n">
        <v>37189</v>
      </c>
      <c r="F112" s="0" t="s">
        <v>57</v>
      </c>
      <c r="G112" s="7" t="n">
        <v>37196</v>
      </c>
      <c r="H112" s="7" t="n">
        <v>37226</v>
      </c>
      <c r="I112" s="1" t="n">
        <v>5000</v>
      </c>
      <c r="J112" s="0" t="n">
        <v>2.99</v>
      </c>
      <c r="K112" s="2" t="n">
        <f aca="false">I112*J112</f>
        <v>14950</v>
      </c>
    </row>
    <row r="113" customFormat="false" ht="12.75" hidden="false" customHeight="false" outlineLevel="0" collapsed="false">
      <c r="A113" s="0" t="s">
        <v>37</v>
      </c>
      <c r="B113" s="0" t="s">
        <v>49</v>
      </c>
      <c r="C113" s="0" t="s">
        <v>55</v>
      </c>
      <c r="D113" s="0" t="s">
        <v>56</v>
      </c>
      <c r="E113" s="7" t="n">
        <v>37189</v>
      </c>
      <c r="F113" s="0" t="s">
        <v>57</v>
      </c>
      <c r="G113" s="7" t="n">
        <v>37196</v>
      </c>
      <c r="H113" s="7" t="n">
        <v>37226</v>
      </c>
      <c r="I113" s="1" t="n">
        <v>5000</v>
      </c>
      <c r="J113" s="0" t="n">
        <v>3.04</v>
      </c>
      <c r="K113" s="2" t="n">
        <f aca="false">I113*J113</f>
        <v>15200</v>
      </c>
    </row>
    <row r="114" customFormat="false" ht="12.75" hidden="false" customHeight="false" outlineLevel="0" collapsed="false">
      <c r="A114" s="0" t="s">
        <v>37</v>
      </c>
      <c r="B114" s="0" t="s">
        <v>49</v>
      </c>
      <c r="C114" s="0" t="s">
        <v>55</v>
      </c>
      <c r="D114" s="0" t="s">
        <v>56</v>
      </c>
      <c r="E114" s="7" t="n">
        <v>37189</v>
      </c>
      <c r="F114" s="0" t="s">
        <v>57</v>
      </c>
      <c r="G114" s="7" t="n">
        <v>37196</v>
      </c>
      <c r="H114" s="7" t="n">
        <v>37226</v>
      </c>
      <c r="I114" s="1" t="n">
        <v>5000</v>
      </c>
      <c r="J114" s="0" t="n">
        <v>3.01</v>
      </c>
      <c r="K114" s="2" t="n">
        <f aca="false">I114*J114</f>
        <v>15050</v>
      </c>
    </row>
    <row r="115" customFormat="false" ht="12.75" hidden="false" customHeight="false" outlineLevel="0" collapsed="false">
      <c r="A115" s="0" t="s">
        <v>37</v>
      </c>
      <c r="B115" s="0" t="s">
        <v>30</v>
      </c>
      <c r="C115" s="0" t="s">
        <v>55</v>
      </c>
      <c r="D115" s="0" t="s">
        <v>56</v>
      </c>
      <c r="E115" s="7" t="n">
        <v>37189</v>
      </c>
      <c r="F115" s="0" t="s">
        <v>57</v>
      </c>
      <c r="G115" s="7" t="n">
        <v>37196</v>
      </c>
      <c r="H115" s="7" t="n">
        <v>37226</v>
      </c>
      <c r="I115" s="1" t="n">
        <v>5000</v>
      </c>
      <c r="J115" s="0" t="n">
        <v>3.015</v>
      </c>
      <c r="K115" s="2" t="n">
        <f aca="false">I115*J115</f>
        <v>15075</v>
      </c>
    </row>
    <row r="116" customFormat="false" ht="12.75" hidden="false" customHeight="false" outlineLevel="0" collapsed="false">
      <c r="A116" s="0" t="s">
        <v>37</v>
      </c>
      <c r="B116" s="0" t="s">
        <v>49</v>
      </c>
      <c r="C116" s="0" t="s">
        <v>55</v>
      </c>
      <c r="D116" s="0" t="s">
        <v>56</v>
      </c>
      <c r="E116" s="7" t="n">
        <v>37189</v>
      </c>
      <c r="F116" s="0" t="s">
        <v>57</v>
      </c>
      <c r="G116" s="7" t="n">
        <v>37196</v>
      </c>
      <c r="H116" s="7" t="n">
        <v>37226</v>
      </c>
      <c r="I116" s="1" t="n">
        <v>5000</v>
      </c>
      <c r="J116" s="0" t="n">
        <v>3.005</v>
      </c>
      <c r="K116" s="2" t="n">
        <f aca="false">I116*J116</f>
        <v>15025</v>
      </c>
    </row>
    <row r="117" customFormat="false" ht="12.75" hidden="false" customHeight="false" outlineLevel="0" collapsed="false">
      <c r="A117" s="0" t="s">
        <v>37</v>
      </c>
      <c r="B117" s="0" t="s">
        <v>49</v>
      </c>
      <c r="C117" s="0" t="s">
        <v>55</v>
      </c>
      <c r="D117" s="0" t="s">
        <v>56</v>
      </c>
      <c r="E117" s="7" t="n">
        <v>37190</v>
      </c>
      <c r="F117" s="0" t="s">
        <v>57</v>
      </c>
      <c r="G117" s="7" t="n">
        <v>37196</v>
      </c>
      <c r="H117" s="7" t="n">
        <v>37226</v>
      </c>
      <c r="I117" s="1" t="n">
        <v>5000</v>
      </c>
      <c r="J117" s="0" t="n">
        <v>2.9925</v>
      </c>
      <c r="K117" s="2" t="n">
        <f aca="false">I117*J117</f>
        <v>14962.5</v>
      </c>
    </row>
    <row r="118" customFormat="false" ht="12.75" hidden="false" customHeight="false" outlineLevel="0" collapsed="false">
      <c r="A118" s="0" t="s">
        <v>37</v>
      </c>
      <c r="B118" s="0" t="s">
        <v>21</v>
      </c>
      <c r="C118" s="0" t="s">
        <v>55</v>
      </c>
      <c r="D118" s="0" t="s">
        <v>56</v>
      </c>
      <c r="E118" s="7" t="n">
        <v>37190</v>
      </c>
      <c r="F118" s="0" t="s">
        <v>57</v>
      </c>
      <c r="G118" s="7" t="n">
        <v>37196</v>
      </c>
      <c r="H118" s="7" t="n">
        <v>37226</v>
      </c>
      <c r="I118" s="1" t="n">
        <v>10000</v>
      </c>
      <c r="J118" s="0" t="n">
        <v>2.985</v>
      </c>
      <c r="K118" s="2" t="n">
        <f aca="false">I118*J118</f>
        <v>29850</v>
      </c>
    </row>
    <row r="119" customFormat="false" ht="12.75" hidden="false" customHeight="false" outlineLevel="0" collapsed="false">
      <c r="A119" s="0" t="s">
        <v>37</v>
      </c>
      <c r="B119" s="0" t="s">
        <v>21</v>
      </c>
      <c r="C119" s="0" t="s">
        <v>55</v>
      </c>
      <c r="D119" s="0" t="s">
        <v>56</v>
      </c>
      <c r="E119" s="7" t="n">
        <v>37190</v>
      </c>
      <c r="F119" s="0" t="s">
        <v>57</v>
      </c>
      <c r="G119" s="7" t="n">
        <v>37196</v>
      </c>
      <c r="H119" s="7" t="n">
        <v>37226</v>
      </c>
      <c r="I119" s="1" t="n">
        <v>10000</v>
      </c>
      <c r="J119" s="0" t="n">
        <v>2.99</v>
      </c>
      <c r="K119" s="2" t="n">
        <f aca="false">I119*J119</f>
        <v>29900</v>
      </c>
    </row>
    <row r="120" customFormat="false" ht="12.75" hidden="false" customHeight="false" outlineLevel="0" collapsed="false">
      <c r="A120" s="0" t="s">
        <v>37</v>
      </c>
      <c r="B120" s="0" t="s">
        <v>18</v>
      </c>
      <c r="C120" s="0" t="s">
        <v>55</v>
      </c>
      <c r="D120" s="0" t="s">
        <v>56</v>
      </c>
      <c r="E120" s="7" t="n">
        <v>37190</v>
      </c>
      <c r="F120" s="0" t="s">
        <v>57</v>
      </c>
      <c r="G120" s="7" t="n">
        <v>37196</v>
      </c>
      <c r="H120" s="7" t="n">
        <v>37226</v>
      </c>
      <c r="I120" s="1" t="n">
        <v>10000</v>
      </c>
      <c r="J120" s="0" t="n">
        <v>2.9925</v>
      </c>
      <c r="K120" s="2" t="n">
        <f aca="false">I120*J120</f>
        <v>29925</v>
      </c>
    </row>
    <row r="121" customFormat="false" ht="13.5" hidden="false" customHeight="false" outlineLevel="0" collapsed="false">
      <c r="A121" s="8" t="s">
        <v>37</v>
      </c>
      <c r="B121" s="8" t="s">
        <v>58</v>
      </c>
      <c r="C121" s="8" t="s">
        <v>55</v>
      </c>
      <c r="D121" s="8" t="s">
        <v>56</v>
      </c>
      <c r="E121" s="9" t="n">
        <v>37190</v>
      </c>
      <c r="F121" s="8" t="s">
        <v>57</v>
      </c>
      <c r="G121" s="9" t="n">
        <v>37196</v>
      </c>
      <c r="H121" s="9" t="n">
        <v>37226</v>
      </c>
      <c r="I121" s="10" t="n">
        <v>1000</v>
      </c>
      <c r="J121" s="8" t="n">
        <v>2.955</v>
      </c>
      <c r="K121" s="11" t="n">
        <f aca="false">I121*J121</f>
        <v>2955</v>
      </c>
    </row>
    <row r="122" customFormat="false" ht="12.75" hidden="false" customHeight="false" outlineLevel="0" collapsed="false">
      <c r="B122" s="12" t="s">
        <v>22</v>
      </c>
      <c r="C122" s="13" t="n">
        <f aca="false">K122/I122</f>
        <v>2.99571782178218</v>
      </c>
      <c r="E122" s="7"/>
      <c r="G122" s="7"/>
      <c r="H122" s="7"/>
      <c r="I122" s="1" t="n">
        <f aca="false">SUM(I106:I121)</f>
        <v>101000</v>
      </c>
      <c r="K122" s="2" t="n">
        <f aca="false">SUM(K106:K121)</f>
        <v>302567.5</v>
      </c>
    </row>
    <row r="123" customFormat="false" ht="12.75" hidden="false" customHeight="false" outlineLevel="0" collapsed="false">
      <c r="E123" s="7"/>
      <c r="G123" s="7"/>
      <c r="H123" s="7"/>
    </row>
    <row r="124" customFormat="false" ht="12.75" hidden="false" customHeight="false" outlineLevel="0" collapsed="false">
      <c r="A124" s="0" t="s">
        <v>37</v>
      </c>
      <c r="B124" s="0" t="s">
        <v>59</v>
      </c>
      <c r="C124" s="0" t="s">
        <v>55</v>
      </c>
      <c r="D124" s="0" t="s">
        <v>60</v>
      </c>
      <c r="E124" s="7" t="n">
        <v>37190</v>
      </c>
      <c r="F124" s="0" t="s">
        <v>61</v>
      </c>
      <c r="G124" s="7" t="n">
        <v>37196</v>
      </c>
      <c r="H124" s="7" t="n">
        <v>37226</v>
      </c>
      <c r="I124" s="1" t="n">
        <v>5000</v>
      </c>
      <c r="J124" s="0" t="n">
        <v>2.89</v>
      </c>
      <c r="K124" s="2" t="n">
        <f aca="false">I124*J124</f>
        <v>14450</v>
      </c>
    </row>
    <row r="125" customFormat="false" ht="12.75" hidden="false" customHeight="false" outlineLevel="0" collapsed="false">
      <c r="A125" s="0" t="s">
        <v>37</v>
      </c>
      <c r="B125" s="0" t="s">
        <v>24</v>
      </c>
      <c r="C125" s="0" t="s">
        <v>55</v>
      </c>
      <c r="D125" s="0" t="s">
        <v>60</v>
      </c>
      <c r="E125" s="7" t="n">
        <v>37189</v>
      </c>
      <c r="F125" s="0" t="s">
        <v>61</v>
      </c>
      <c r="G125" s="7" t="n">
        <v>37196</v>
      </c>
      <c r="H125" s="7" t="n">
        <v>37226</v>
      </c>
      <c r="I125" s="1" t="n">
        <v>10000</v>
      </c>
      <c r="J125" s="0" t="n">
        <v>2.89</v>
      </c>
      <c r="K125" s="2" t="n">
        <f aca="false">I125*J125</f>
        <v>28900</v>
      </c>
    </row>
    <row r="126" customFormat="false" ht="12.75" hidden="false" customHeight="false" outlineLevel="0" collapsed="false">
      <c r="A126" s="0" t="s">
        <v>37</v>
      </c>
      <c r="B126" s="0" t="s">
        <v>24</v>
      </c>
      <c r="C126" s="0" t="s">
        <v>55</v>
      </c>
      <c r="D126" s="0" t="s">
        <v>60</v>
      </c>
      <c r="E126" s="7" t="n">
        <v>37189</v>
      </c>
      <c r="F126" s="0" t="s">
        <v>61</v>
      </c>
      <c r="G126" s="7" t="n">
        <v>37196</v>
      </c>
      <c r="H126" s="7" t="n">
        <v>37226</v>
      </c>
      <c r="I126" s="1" t="n">
        <v>10000</v>
      </c>
      <c r="J126" s="0" t="n">
        <v>2.89</v>
      </c>
      <c r="K126" s="2" t="n">
        <f aca="false">I126*J126</f>
        <v>28900</v>
      </c>
    </row>
    <row r="127" customFormat="false" ht="12.75" hidden="false" customHeight="false" outlineLevel="0" collapsed="false">
      <c r="A127" s="0" t="s">
        <v>37</v>
      </c>
      <c r="B127" s="0" t="s">
        <v>62</v>
      </c>
      <c r="C127" s="0" t="s">
        <v>55</v>
      </c>
      <c r="D127" s="0" t="s">
        <v>60</v>
      </c>
      <c r="E127" s="7" t="n">
        <v>37190</v>
      </c>
      <c r="F127" s="0" t="s">
        <v>61</v>
      </c>
      <c r="G127" s="7" t="n">
        <v>37196</v>
      </c>
      <c r="H127" s="7" t="n">
        <v>37226</v>
      </c>
      <c r="I127" s="1" t="n">
        <v>10000</v>
      </c>
      <c r="J127" s="0" t="n">
        <v>2.8875</v>
      </c>
      <c r="K127" s="2" t="n">
        <f aca="false">I127*J127</f>
        <v>28875</v>
      </c>
    </row>
    <row r="128" customFormat="false" ht="13.5" hidden="false" customHeight="false" outlineLevel="0" collapsed="false">
      <c r="A128" s="8" t="s">
        <v>37</v>
      </c>
      <c r="B128" s="8" t="s">
        <v>62</v>
      </c>
      <c r="C128" s="8" t="s">
        <v>55</v>
      </c>
      <c r="D128" s="8" t="s">
        <v>60</v>
      </c>
      <c r="E128" s="9" t="n">
        <v>37190</v>
      </c>
      <c r="F128" s="8" t="s">
        <v>61</v>
      </c>
      <c r="G128" s="9" t="n">
        <v>37196</v>
      </c>
      <c r="H128" s="9" t="n">
        <v>37226</v>
      </c>
      <c r="I128" s="10" t="n">
        <v>10000</v>
      </c>
      <c r="J128" s="8" t="n">
        <v>2.8775</v>
      </c>
      <c r="K128" s="11" t="n">
        <f aca="false">I128*J128</f>
        <v>28775</v>
      </c>
    </row>
    <row r="129" customFormat="false" ht="12.75" hidden="false" customHeight="false" outlineLevel="0" collapsed="false">
      <c r="B129" s="12" t="s">
        <v>22</v>
      </c>
      <c r="C129" s="13" t="n">
        <f aca="false">K129/I129</f>
        <v>2.88666666666667</v>
      </c>
      <c r="E129" s="7"/>
      <c r="G129" s="7"/>
      <c r="H129" s="7"/>
      <c r="I129" s="1" t="n">
        <f aca="false">SUM(I124:I128)</f>
        <v>45000</v>
      </c>
      <c r="K129" s="2" t="n">
        <f aca="false">SUM(K124:K128)</f>
        <v>129900</v>
      </c>
    </row>
    <row r="130" customFormat="false" ht="12.75" hidden="false" customHeight="false" outlineLevel="0" collapsed="false">
      <c r="E130" s="7"/>
      <c r="G130" s="7"/>
      <c r="H130" s="7"/>
    </row>
    <row r="131" customFormat="false" ht="12.75" hidden="false" customHeight="false" outlineLevel="0" collapsed="false">
      <c r="A131" s="0" t="s">
        <v>37</v>
      </c>
      <c r="B131" s="0" t="s">
        <v>49</v>
      </c>
      <c r="C131" s="0" t="s">
        <v>63</v>
      </c>
      <c r="D131" s="0" t="s">
        <v>64</v>
      </c>
      <c r="E131" s="7" t="n">
        <v>37190</v>
      </c>
      <c r="F131" s="0" t="s">
        <v>65</v>
      </c>
      <c r="G131" s="7" t="n">
        <v>37196</v>
      </c>
      <c r="H131" s="7" t="n">
        <v>37226</v>
      </c>
      <c r="I131" s="1" t="n">
        <v>5000</v>
      </c>
      <c r="J131" s="0" t="n">
        <v>2.86</v>
      </c>
      <c r="K131" s="2" t="n">
        <f aca="false">I131*J131</f>
        <v>14300</v>
      </c>
    </row>
    <row r="132" customFormat="false" ht="12.75" hidden="false" customHeight="false" outlineLevel="0" collapsed="false">
      <c r="A132" s="0" t="s">
        <v>37</v>
      </c>
      <c r="B132" s="0" t="s">
        <v>18</v>
      </c>
      <c r="C132" s="0" t="s">
        <v>63</v>
      </c>
      <c r="D132" s="0" t="s">
        <v>64</v>
      </c>
      <c r="E132" s="7" t="n">
        <v>37190</v>
      </c>
      <c r="F132" s="0" t="s">
        <v>65</v>
      </c>
      <c r="G132" s="7" t="n">
        <v>37196</v>
      </c>
      <c r="H132" s="7" t="n">
        <v>37226</v>
      </c>
      <c r="I132" s="1" t="n">
        <v>10000</v>
      </c>
      <c r="J132" s="0" t="n">
        <v>2.8975</v>
      </c>
      <c r="K132" s="2" t="n">
        <f aca="false">I132*J132</f>
        <v>28975</v>
      </c>
    </row>
    <row r="133" customFormat="false" ht="12.75" hidden="false" customHeight="false" outlineLevel="0" collapsed="false">
      <c r="A133" s="0" t="s">
        <v>37</v>
      </c>
      <c r="B133" s="0" t="s">
        <v>33</v>
      </c>
      <c r="C133" s="0" t="s">
        <v>63</v>
      </c>
      <c r="D133" s="0" t="s">
        <v>64</v>
      </c>
      <c r="E133" s="7" t="n">
        <v>37189</v>
      </c>
      <c r="F133" s="0" t="s">
        <v>65</v>
      </c>
      <c r="G133" s="7" t="n">
        <v>37196</v>
      </c>
      <c r="H133" s="7" t="n">
        <v>37226</v>
      </c>
      <c r="I133" s="1" t="n">
        <v>10000</v>
      </c>
      <c r="J133" s="0" t="n">
        <v>2.84</v>
      </c>
      <c r="K133" s="2" t="n">
        <f aca="false">I133*J133</f>
        <v>28400</v>
      </c>
    </row>
    <row r="134" customFormat="false" ht="12.75" hidden="false" customHeight="false" outlineLevel="0" collapsed="false">
      <c r="A134" s="0" t="s">
        <v>37</v>
      </c>
      <c r="B134" s="0" t="s">
        <v>49</v>
      </c>
      <c r="C134" s="0" t="s">
        <v>63</v>
      </c>
      <c r="D134" s="0" t="s">
        <v>64</v>
      </c>
      <c r="E134" s="7" t="n">
        <v>37190</v>
      </c>
      <c r="F134" s="0" t="s">
        <v>65</v>
      </c>
      <c r="G134" s="7" t="n">
        <v>37196</v>
      </c>
      <c r="H134" s="7" t="n">
        <v>37226</v>
      </c>
      <c r="I134" s="1" t="n">
        <v>10000</v>
      </c>
      <c r="J134" s="0" t="n">
        <v>2.845</v>
      </c>
      <c r="K134" s="2" t="n">
        <f aca="false">I134*J134</f>
        <v>28450</v>
      </c>
    </row>
    <row r="135" customFormat="false" ht="12.75" hidden="false" customHeight="false" outlineLevel="0" collapsed="false">
      <c r="A135" s="0" t="s">
        <v>37</v>
      </c>
      <c r="B135" s="0" t="s">
        <v>66</v>
      </c>
      <c r="C135" s="0" t="s">
        <v>63</v>
      </c>
      <c r="D135" s="0" t="s">
        <v>64</v>
      </c>
      <c r="E135" s="7" t="n">
        <v>37189</v>
      </c>
      <c r="F135" s="0" t="s">
        <v>65</v>
      </c>
      <c r="G135" s="7" t="n">
        <v>37196</v>
      </c>
      <c r="H135" s="7" t="n">
        <v>37226</v>
      </c>
      <c r="I135" s="1" t="n">
        <v>10000</v>
      </c>
      <c r="J135" s="0" t="n">
        <v>2.86</v>
      </c>
      <c r="K135" s="2" t="n">
        <f aca="false">I135*J135</f>
        <v>28600</v>
      </c>
    </row>
    <row r="136" customFormat="false" ht="12.75" hidden="false" customHeight="false" outlineLevel="0" collapsed="false">
      <c r="A136" s="0" t="s">
        <v>37</v>
      </c>
      <c r="B136" s="0" t="s">
        <v>66</v>
      </c>
      <c r="C136" s="0" t="s">
        <v>63</v>
      </c>
      <c r="D136" s="0" t="s">
        <v>64</v>
      </c>
      <c r="E136" s="7" t="n">
        <v>37189</v>
      </c>
      <c r="F136" s="0" t="s">
        <v>65</v>
      </c>
      <c r="G136" s="7" t="n">
        <v>37196</v>
      </c>
      <c r="H136" s="7" t="n">
        <v>37226</v>
      </c>
      <c r="I136" s="1" t="n">
        <v>10000</v>
      </c>
      <c r="J136" s="0" t="n">
        <v>2.855</v>
      </c>
      <c r="K136" s="2" t="n">
        <f aca="false">I136*J136</f>
        <v>28550</v>
      </c>
    </row>
    <row r="137" customFormat="false" ht="12.75" hidden="false" customHeight="false" outlineLevel="0" collapsed="false">
      <c r="A137" s="0" t="s">
        <v>37</v>
      </c>
      <c r="B137" s="0" t="s">
        <v>66</v>
      </c>
      <c r="C137" s="0" t="s">
        <v>63</v>
      </c>
      <c r="D137" s="0" t="s">
        <v>64</v>
      </c>
      <c r="E137" s="7" t="n">
        <v>37189</v>
      </c>
      <c r="F137" s="0" t="s">
        <v>65</v>
      </c>
      <c r="G137" s="7" t="n">
        <v>37196</v>
      </c>
      <c r="H137" s="7" t="n">
        <v>37226</v>
      </c>
      <c r="I137" s="1" t="n">
        <v>10000</v>
      </c>
      <c r="J137" s="0" t="n">
        <v>2.865</v>
      </c>
      <c r="K137" s="2" t="n">
        <f aca="false">I137*J137</f>
        <v>28650</v>
      </c>
    </row>
    <row r="138" customFormat="false" ht="12.75" hidden="false" customHeight="false" outlineLevel="0" collapsed="false">
      <c r="A138" s="0" t="s">
        <v>37</v>
      </c>
      <c r="B138" s="0" t="s">
        <v>30</v>
      </c>
      <c r="C138" s="0" t="s">
        <v>63</v>
      </c>
      <c r="D138" s="0" t="s">
        <v>64</v>
      </c>
      <c r="E138" s="7" t="n">
        <v>37189</v>
      </c>
      <c r="F138" s="0" t="s">
        <v>65</v>
      </c>
      <c r="G138" s="7" t="n">
        <v>37196</v>
      </c>
      <c r="H138" s="7" t="n">
        <v>37226</v>
      </c>
      <c r="I138" s="1" t="n">
        <v>5000</v>
      </c>
      <c r="J138" s="0" t="n">
        <v>2.865</v>
      </c>
      <c r="K138" s="2" t="n">
        <f aca="false">I138*J138</f>
        <v>14325</v>
      </c>
    </row>
    <row r="139" customFormat="false" ht="12.75" hidden="false" customHeight="false" outlineLevel="0" collapsed="false">
      <c r="A139" s="0" t="s">
        <v>37</v>
      </c>
      <c r="B139" s="0" t="s">
        <v>66</v>
      </c>
      <c r="C139" s="0" t="s">
        <v>63</v>
      </c>
      <c r="D139" s="0" t="s">
        <v>64</v>
      </c>
      <c r="E139" s="7" t="n">
        <v>37189</v>
      </c>
      <c r="F139" s="0" t="s">
        <v>65</v>
      </c>
      <c r="G139" s="7" t="n">
        <v>37196</v>
      </c>
      <c r="H139" s="7" t="n">
        <v>37226</v>
      </c>
      <c r="I139" s="1" t="n">
        <v>5000</v>
      </c>
      <c r="J139" s="0" t="n">
        <v>2.865</v>
      </c>
      <c r="K139" s="2" t="n">
        <f aca="false">I139*J139</f>
        <v>14325</v>
      </c>
    </row>
    <row r="140" customFormat="false" ht="12.75" hidden="false" customHeight="false" outlineLevel="0" collapsed="false">
      <c r="A140" s="0" t="s">
        <v>37</v>
      </c>
      <c r="B140" s="0" t="s">
        <v>43</v>
      </c>
      <c r="C140" s="0" t="s">
        <v>63</v>
      </c>
      <c r="D140" s="0" t="s">
        <v>64</v>
      </c>
      <c r="E140" s="7" t="n">
        <v>37189</v>
      </c>
      <c r="F140" s="0" t="s">
        <v>65</v>
      </c>
      <c r="G140" s="7" t="n">
        <v>37196</v>
      </c>
      <c r="H140" s="7" t="n">
        <v>37226</v>
      </c>
      <c r="I140" s="1" t="n">
        <v>10000</v>
      </c>
      <c r="J140" s="0" t="n">
        <v>2.875</v>
      </c>
      <c r="K140" s="2" t="n">
        <f aca="false">I140*J140</f>
        <v>28750</v>
      </c>
    </row>
    <row r="141" customFormat="false" ht="12.75" hidden="false" customHeight="false" outlineLevel="0" collapsed="false">
      <c r="A141" s="0" t="s">
        <v>37</v>
      </c>
      <c r="B141" s="0" t="s">
        <v>43</v>
      </c>
      <c r="C141" s="0" t="s">
        <v>63</v>
      </c>
      <c r="D141" s="0" t="s">
        <v>64</v>
      </c>
      <c r="E141" s="7" t="n">
        <v>37189</v>
      </c>
      <c r="F141" s="0" t="s">
        <v>65</v>
      </c>
      <c r="G141" s="7" t="n">
        <v>37196</v>
      </c>
      <c r="H141" s="7" t="n">
        <v>37226</v>
      </c>
      <c r="I141" s="1" t="n">
        <v>10000</v>
      </c>
      <c r="J141" s="0" t="n">
        <v>2.875</v>
      </c>
      <c r="K141" s="2" t="n">
        <f aca="false">I141*J141</f>
        <v>28750</v>
      </c>
    </row>
    <row r="142" customFormat="false" ht="12.75" hidden="false" customHeight="false" outlineLevel="0" collapsed="false">
      <c r="A142" s="0" t="s">
        <v>37</v>
      </c>
      <c r="B142" s="0" t="s">
        <v>66</v>
      </c>
      <c r="C142" s="0" t="s">
        <v>63</v>
      </c>
      <c r="D142" s="0" t="s">
        <v>64</v>
      </c>
      <c r="E142" s="7" t="n">
        <v>37189</v>
      </c>
      <c r="F142" s="0" t="s">
        <v>65</v>
      </c>
      <c r="G142" s="7" t="n">
        <v>37196</v>
      </c>
      <c r="H142" s="7" t="n">
        <v>37226</v>
      </c>
      <c r="I142" s="1" t="n">
        <v>5000</v>
      </c>
      <c r="J142" s="0" t="n">
        <v>2.895</v>
      </c>
      <c r="K142" s="2" t="n">
        <f aca="false">I142*J142</f>
        <v>14475</v>
      </c>
    </row>
    <row r="143" customFormat="false" ht="12.75" hidden="false" customHeight="false" outlineLevel="0" collapsed="false">
      <c r="A143" s="0" t="s">
        <v>37</v>
      </c>
      <c r="B143" s="0" t="s">
        <v>49</v>
      </c>
      <c r="C143" s="0" t="s">
        <v>63</v>
      </c>
      <c r="D143" s="0" t="s">
        <v>64</v>
      </c>
      <c r="E143" s="7" t="n">
        <v>37189</v>
      </c>
      <c r="F143" s="0" t="s">
        <v>65</v>
      </c>
      <c r="G143" s="7" t="n">
        <v>37196</v>
      </c>
      <c r="H143" s="7" t="n">
        <v>37226</v>
      </c>
      <c r="I143" s="1" t="n">
        <v>5000</v>
      </c>
      <c r="J143" s="0" t="n">
        <v>2.88</v>
      </c>
      <c r="K143" s="2" t="n">
        <f aca="false">I143*J143</f>
        <v>14400</v>
      </c>
    </row>
    <row r="144" customFormat="false" ht="12.75" hidden="false" customHeight="false" outlineLevel="0" collapsed="false">
      <c r="A144" s="0" t="s">
        <v>37</v>
      </c>
      <c r="B144" s="0" t="s">
        <v>30</v>
      </c>
      <c r="C144" s="0" t="s">
        <v>63</v>
      </c>
      <c r="D144" s="0" t="s">
        <v>64</v>
      </c>
      <c r="E144" s="7" t="n">
        <v>37189</v>
      </c>
      <c r="F144" s="0" t="s">
        <v>65</v>
      </c>
      <c r="G144" s="7" t="n">
        <v>37196</v>
      </c>
      <c r="H144" s="7" t="n">
        <v>37226</v>
      </c>
      <c r="I144" s="1" t="n">
        <v>5000</v>
      </c>
      <c r="J144" s="0" t="n">
        <v>2.9</v>
      </c>
      <c r="K144" s="2" t="n">
        <f aca="false">I144*J144</f>
        <v>14500</v>
      </c>
    </row>
    <row r="145" customFormat="false" ht="12.75" hidden="false" customHeight="false" outlineLevel="0" collapsed="false">
      <c r="A145" s="0" t="s">
        <v>37</v>
      </c>
      <c r="B145" s="0" t="s">
        <v>66</v>
      </c>
      <c r="C145" s="0" t="s">
        <v>63</v>
      </c>
      <c r="D145" s="0" t="s">
        <v>64</v>
      </c>
      <c r="E145" s="7" t="n">
        <v>37190</v>
      </c>
      <c r="F145" s="0" t="s">
        <v>65</v>
      </c>
      <c r="G145" s="7" t="n">
        <v>37196</v>
      </c>
      <c r="H145" s="7" t="n">
        <v>37226</v>
      </c>
      <c r="I145" s="1" t="n">
        <v>10000</v>
      </c>
      <c r="J145" s="0" t="n">
        <v>2.855</v>
      </c>
      <c r="K145" s="2" t="n">
        <f aca="false">I145*J145</f>
        <v>28550</v>
      </c>
    </row>
    <row r="146" customFormat="false" ht="12.75" hidden="false" customHeight="false" outlineLevel="0" collapsed="false">
      <c r="A146" s="0" t="s">
        <v>37</v>
      </c>
      <c r="B146" s="0" t="s">
        <v>49</v>
      </c>
      <c r="C146" s="0" t="s">
        <v>63</v>
      </c>
      <c r="D146" s="0" t="s">
        <v>64</v>
      </c>
      <c r="E146" s="7" t="n">
        <v>37190</v>
      </c>
      <c r="F146" s="0" t="s">
        <v>65</v>
      </c>
      <c r="G146" s="7" t="n">
        <v>37196</v>
      </c>
      <c r="H146" s="7" t="n">
        <v>37226</v>
      </c>
      <c r="I146" s="1" t="n">
        <v>5000</v>
      </c>
      <c r="J146" s="0" t="n">
        <v>2.86</v>
      </c>
      <c r="K146" s="2" t="n">
        <f aca="false">I146*J146</f>
        <v>14300</v>
      </c>
    </row>
    <row r="147" customFormat="false" ht="12.75" hidden="false" customHeight="false" outlineLevel="0" collapsed="false">
      <c r="A147" s="0" t="s">
        <v>37</v>
      </c>
      <c r="B147" s="0" t="s">
        <v>51</v>
      </c>
      <c r="C147" s="0" t="s">
        <v>63</v>
      </c>
      <c r="D147" s="0" t="s">
        <v>64</v>
      </c>
      <c r="E147" s="7" t="n">
        <v>37190</v>
      </c>
      <c r="F147" s="0" t="s">
        <v>65</v>
      </c>
      <c r="G147" s="7" t="n">
        <v>37196</v>
      </c>
      <c r="H147" s="7" t="n">
        <v>37226</v>
      </c>
      <c r="I147" s="1" t="n">
        <v>5000</v>
      </c>
      <c r="J147" s="0" t="n">
        <v>2.8575</v>
      </c>
      <c r="K147" s="2" t="n">
        <f aca="false">I147*J147</f>
        <v>14287.5</v>
      </c>
    </row>
    <row r="148" customFormat="false" ht="12.75" hidden="false" customHeight="false" outlineLevel="0" collapsed="false">
      <c r="A148" s="0" t="s">
        <v>37</v>
      </c>
      <c r="B148" s="0" t="s">
        <v>49</v>
      </c>
      <c r="C148" s="0" t="s">
        <v>63</v>
      </c>
      <c r="D148" s="0" t="s">
        <v>64</v>
      </c>
      <c r="E148" s="7" t="n">
        <v>37190</v>
      </c>
      <c r="F148" s="0" t="s">
        <v>65</v>
      </c>
      <c r="G148" s="7" t="n">
        <v>37196</v>
      </c>
      <c r="H148" s="7" t="n">
        <v>37226</v>
      </c>
      <c r="I148" s="1" t="n">
        <v>5000</v>
      </c>
      <c r="J148" s="0" t="n">
        <v>2.85</v>
      </c>
      <c r="K148" s="2" t="n">
        <f aca="false">I148*J148</f>
        <v>14250</v>
      </c>
    </row>
    <row r="149" customFormat="false" ht="13.5" hidden="false" customHeight="false" outlineLevel="0" collapsed="false">
      <c r="A149" s="8" t="s">
        <v>37</v>
      </c>
      <c r="B149" s="8" t="s">
        <v>51</v>
      </c>
      <c r="C149" s="8" t="s">
        <v>63</v>
      </c>
      <c r="D149" s="8" t="s">
        <v>64</v>
      </c>
      <c r="E149" s="9" t="n">
        <v>37190</v>
      </c>
      <c r="F149" s="8" t="s">
        <v>65</v>
      </c>
      <c r="G149" s="9" t="n">
        <v>37196</v>
      </c>
      <c r="H149" s="9" t="n">
        <v>37226</v>
      </c>
      <c r="I149" s="10" t="n">
        <v>5000</v>
      </c>
      <c r="J149" s="8" t="n">
        <v>2.86</v>
      </c>
      <c r="K149" s="11" t="n">
        <f aca="false">I149*J149</f>
        <v>14300</v>
      </c>
    </row>
    <row r="150" customFormat="false" ht="12.75" hidden="false" customHeight="false" outlineLevel="0" collapsed="false">
      <c r="B150" s="12" t="s">
        <v>22</v>
      </c>
      <c r="C150" s="13" t="n">
        <f aca="false">K150/I150</f>
        <v>2.86526785714286</v>
      </c>
      <c r="E150" s="7"/>
      <c r="G150" s="7"/>
      <c r="H150" s="7"/>
      <c r="I150" s="1" t="n">
        <f aca="false">SUM(I131:I149)</f>
        <v>140000</v>
      </c>
      <c r="K150" s="2" t="n">
        <f aca="false">SUM(K131:K149)</f>
        <v>401137.5</v>
      </c>
    </row>
    <row r="151" customFormat="false" ht="12.75" hidden="false" customHeight="false" outlineLevel="0" collapsed="false">
      <c r="E151" s="7"/>
      <c r="G151" s="7"/>
      <c r="H151" s="7"/>
    </row>
    <row r="152" customFormat="false" ht="12.75" hidden="false" customHeight="false" outlineLevel="0" collapsed="false">
      <c r="A152" s="0" t="s">
        <v>37</v>
      </c>
      <c r="B152" s="0" t="s">
        <v>24</v>
      </c>
      <c r="C152" s="0" t="s">
        <v>67</v>
      </c>
      <c r="D152" s="0" t="s">
        <v>68</v>
      </c>
      <c r="E152" s="7" t="n">
        <v>37190</v>
      </c>
      <c r="F152" s="0" t="s">
        <v>69</v>
      </c>
      <c r="G152" s="7" t="n">
        <v>37196</v>
      </c>
      <c r="H152" s="7" t="n">
        <v>37226</v>
      </c>
      <c r="I152" s="1" t="n">
        <v>10000</v>
      </c>
      <c r="J152" s="0" t="n">
        <v>2.88</v>
      </c>
      <c r="K152" s="2" t="n">
        <f aca="false">I152*J152</f>
        <v>28800</v>
      </c>
    </row>
    <row r="153" customFormat="false" ht="12.75" hidden="false" customHeight="false" outlineLevel="0" collapsed="false">
      <c r="A153" s="0" t="s">
        <v>37</v>
      </c>
      <c r="B153" s="0" t="s">
        <v>28</v>
      </c>
      <c r="C153" s="0" t="s">
        <v>67</v>
      </c>
      <c r="D153" s="0" t="s">
        <v>68</v>
      </c>
      <c r="E153" s="7" t="n">
        <v>37190</v>
      </c>
      <c r="F153" s="0" t="s">
        <v>69</v>
      </c>
      <c r="G153" s="7" t="n">
        <v>37196</v>
      </c>
      <c r="H153" s="7" t="n">
        <v>37226</v>
      </c>
      <c r="I153" s="1" t="n">
        <v>10000</v>
      </c>
      <c r="J153" s="0" t="n">
        <v>2.89</v>
      </c>
      <c r="K153" s="2" t="n">
        <f aca="false">I153*J153</f>
        <v>28900</v>
      </c>
    </row>
    <row r="154" customFormat="false" ht="12.75" hidden="false" customHeight="false" outlineLevel="0" collapsed="false">
      <c r="A154" s="0" t="s">
        <v>37</v>
      </c>
      <c r="B154" s="0" t="s">
        <v>18</v>
      </c>
      <c r="C154" s="0" t="s">
        <v>67</v>
      </c>
      <c r="D154" s="0" t="s">
        <v>68</v>
      </c>
      <c r="E154" s="7" t="n">
        <v>37189</v>
      </c>
      <c r="F154" s="0" t="s">
        <v>69</v>
      </c>
      <c r="G154" s="7" t="n">
        <v>37196</v>
      </c>
      <c r="H154" s="7" t="n">
        <v>37226</v>
      </c>
      <c r="I154" s="1" t="n">
        <v>10000</v>
      </c>
      <c r="J154" s="0" t="n">
        <v>2.835</v>
      </c>
      <c r="K154" s="2" t="n">
        <f aca="false">I154*J154</f>
        <v>28350</v>
      </c>
    </row>
    <row r="155" customFormat="false" ht="12.75" hidden="false" customHeight="false" outlineLevel="0" collapsed="false">
      <c r="A155" s="0" t="s">
        <v>37</v>
      </c>
      <c r="B155" s="0" t="s">
        <v>24</v>
      </c>
      <c r="C155" s="0" t="s">
        <v>67</v>
      </c>
      <c r="D155" s="0" t="s">
        <v>68</v>
      </c>
      <c r="E155" s="7" t="n">
        <v>37189</v>
      </c>
      <c r="F155" s="0" t="s">
        <v>69</v>
      </c>
      <c r="G155" s="7" t="n">
        <v>37196</v>
      </c>
      <c r="H155" s="7" t="n">
        <v>37226</v>
      </c>
      <c r="I155" s="1" t="n">
        <v>10000</v>
      </c>
      <c r="J155" s="0" t="n">
        <v>2.875</v>
      </c>
      <c r="K155" s="2" t="n">
        <f aca="false">I155*J155</f>
        <v>28750</v>
      </c>
    </row>
    <row r="156" customFormat="false" ht="12.75" hidden="false" customHeight="false" outlineLevel="0" collapsed="false">
      <c r="A156" s="0" t="s">
        <v>37</v>
      </c>
      <c r="B156" s="0" t="s">
        <v>70</v>
      </c>
      <c r="C156" s="0" t="s">
        <v>67</v>
      </c>
      <c r="D156" s="0" t="s">
        <v>68</v>
      </c>
      <c r="E156" s="7" t="n">
        <v>37189</v>
      </c>
      <c r="F156" s="0" t="s">
        <v>69</v>
      </c>
      <c r="G156" s="7" t="n">
        <v>37196</v>
      </c>
      <c r="H156" s="7" t="n">
        <v>37226</v>
      </c>
      <c r="I156" s="1" t="n">
        <v>10000</v>
      </c>
      <c r="J156" s="0" t="n">
        <v>2.81</v>
      </c>
      <c r="K156" s="2" t="n">
        <f aca="false">I156*J156</f>
        <v>28100</v>
      </c>
    </row>
    <row r="157" customFormat="false" ht="12.75" hidden="false" customHeight="false" outlineLevel="0" collapsed="false">
      <c r="A157" s="0" t="s">
        <v>37</v>
      </c>
      <c r="B157" s="0" t="s">
        <v>43</v>
      </c>
      <c r="C157" s="0" t="s">
        <v>67</v>
      </c>
      <c r="D157" s="0" t="s">
        <v>68</v>
      </c>
      <c r="E157" s="7" t="n">
        <v>37189</v>
      </c>
      <c r="F157" s="0" t="s">
        <v>69</v>
      </c>
      <c r="G157" s="7" t="n">
        <v>37196</v>
      </c>
      <c r="H157" s="7" t="n">
        <v>37226</v>
      </c>
      <c r="I157" s="1" t="n">
        <v>10000</v>
      </c>
      <c r="J157" s="0" t="n">
        <v>2.825</v>
      </c>
      <c r="K157" s="2" t="n">
        <f aca="false">I157*J157</f>
        <v>28250</v>
      </c>
    </row>
    <row r="158" customFormat="false" ht="12.75" hidden="false" customHeight="false" outlineLevel="0" collapsed="false">
      <c r="A158" s="0" t="s">
        <v>37</v>
      </c>
      <c r="B158" s="0" t="s">
        <v>18</v>
      </c>
      <c r="C158" s="0" t="s">
        <v>67</v>
      </c>
      <c r="D158" s="0" t="s">
        <v>68</v>
      </c>
      <c r="E158" s="7" t="n">
        <v>37189</v>
      </c>
      <c r="F158" s="0" t="s">
        <v>69</v>
      </c>
      <c r="G158" s="7" t="n">
        <v>37196</v>
      </c>
      <c r="H158" s="7" t="n">
        <v>37226</v>
      </c>
      <c r="I158" s="1" t="n">
        <v>5000</v>
      </c>
      <c r="J158" s="0" t="n">
        <v>2.85</v>
      </c>
      <c r="K158" s="2" t="n">
        <f aca="false">I158*J158</f>
        <v>14250</v>
      </c>
    </row>
    <row r="159" customFormat="false" ht="12.75" hidden="false" customHeight="false" outlineLevel="0" collapsed="false">
      <c r="A159" s="0" t="s">
        <v>37</v>
      </c>
      <c r="B159" s="0" t="s">
        <v>18</v>
      </c>
      <c r="C159" s="0" t="s">
        <v>67</v>
      </c>
      <c r="D159" s="0" t="s">
        <v>68</v>
      </c>
      <c r="E159" s="7" t="n">
        <v>37190</v>
      </c>
      <c r="F159" s="0" t="s">
        <v>69</v>
      </c>
      <c r="G159" s="7" t="n">
        <v>37196</v>
      </c>
      <c r="H159" s="7" t="n">
        <v>37226</v>
      </c>
      <c r="I159" s="1" t="n">
        <v>10000</v>
      </c>
      <c r="J159" s="0" t="n">
        <v>2.86</v>
      </c>
      <c r="K159" s="2" t="n">
        <f aca="false">I159*J159</f>
        <v>28600</v>
      </c>
    </row>
    <row r="160" customFormat="false" ht="12.75" hidden="false" customHeight="false" outlineLevel="0" collapsed="false">
      <c r="A160" s="0" t="s">
        <v>37</v>
      </c>
      <c r="B160" s="0" t="s">
        <v>18</v>
      </c>
      <c r="C160" s="0" t="s">
        <v>67</v>
      </c>
      <c r="D160" s="0" t="s">
        <v>68</v>
      </c>
      <c r="E160" s="7" t="n">
        <v>37190</v>
      </c>
      <c r="F160" s="0" t="s">
        <v>69</v>
      </c>
      <c r="G160" s="7" t="n">
        <v>37196</v>
      </c>
      <c r="H160" s="7" t="n">
        <v>37226</v>
      </c>
      <c r="I160" s="1" t="n">
        <v>10000</v>
      </c>
      <c r="J160" s="0" t="n">
        <v>2.895</v>
      </c>
      <c r="K160" s="2" t="n">
        <f aca="false">I160*J160</f>
        <v>28950</v>
      </c>
    </row>
    <row r="161" customFormat="false" ht="12.75" hidden="false" customHeight="false" outlineLevel="0" collapsed="false">
      <c r="A161" s="0" t="s">
        <v>37</v>
      </c>
      <c r="B161" s="0" t="s">
        <v>71</v>
      </c>
      <c r="C161" s="0" t="s">
        <v>67</v>
      </c>
      <c r="D161" s="0" t="s">
        <v>72</v>
      </c>
      <c r="E161" s="7" t="n">
        <v>37189</v>
      </c>
      <c r="F161" s="0" t="n">
        <v>3200322</v>
      </c>
      <c r="G161" s="7" t="n">
        <v>37196</v>
      </c>
      <c r="H161" s="7" t="n">
        <v>37226</v>
      </c>
      <c r="I161" s="1" t="n">
        <v>5000</v>
      </c>
      <c r="J161" s="0" t="n">
        <v>2.84</v>
      </c>
      <c r="K161" s="2" t="n">
        <f aca="false">I161*J161</f>
        <v>14200</v>
      </c>
    </row>
    <row r="162" customFormat="false" ht="12.75" hidden="false" customHeight="false" outlineLevel="0" collapsed="false">
      <c r="A162" s="0" t="s">
        <v>37</v>
      </c>
      <c r="B162" s="0" t="s">
        <v>43</v>
      </c>
      <c r="C162" s="0" t="s">
        <v>67</v>
      </c>
      <c r="D162" s="0" t="s">
        <v>72</v>
      </c>
      <c r="E162" s="7" t="n">
        <v>37190</v>
      </c>
      <c r="F162" s="0" t="n">
        <v>3200322</v>
      </c>
      <c r="G162" s="7" t="n">
        <v>37196</v>
      </c>
      <c r="H162" s="7" t="n">
        <v>37226</v>
      </c>
      <c r="I162" s="1" t="n">
        <v>10000</v>
      </c>
      <c r="J162" s="0" t="n">
        <v>2.885</v>
      </c>
      <c r="K162" s="2" t="n">
        <f aca="false">I162*J162</f>
        <v>28850</v>
      </c>
    </row>
    <row r="163" customFormat="false" ht="12.75" hidden="false" customHeight="false" outlineLevel="0" collapsed="false">
      <c r="A163" s="0" t="s">
        <v>37</v>
      </c>
      <c r="B163" s="0" t="s">
        <v>21</v>
      </c>
      <c r="C163" s="0" t="s">
        <v>67</v>
      </c>
      <c r="D163" s="0" t="s">
        <v>72</v>
      </c>
      <c r="E163" s="7" t="n">
        <v>37189</v>
      </c>
      <c r="F163" s="0" t="n">
        <v>3200322</v>
      </c>
      <c r="G163" s="7" t="n">
        <v>37196</v>
      </c>
      <c r="H163" s="7" t="n">
        <v>37226</v>
      </c>
      <c r="I163" s="1" t="n">
        <v>10000</v>
      </c>
      <c r="J163" s="0" t="n">
        <v>2.855</v>
      </c>
      <c r="K163" s="2" t="n">
        <f aca="false">I163*J163</f>
        <v>28550</v>
      </c>
    </row>
    <row r="164" customFormat="false" ht="12.75" hidden="false" customHeight="false" outlineLevel="0" collapsed="false">
      <c r="A164" s="0" t="s">
        <v>37</v>
      </c>
      <c r="B164" s="0" t="s">
        <v>24</v>
      </c>
      <c r="C164" s="0" t="s">
        <v>67</v>
      </c>
      <c r="D164" s="0" t="s">
        <v>72</v>
      </c>
      <c r="E164" s="7" t="n">
        <v>37189</v>
      </c>
      <c r="F164" s="0" t="n">
        <v>3200322</v>
      </c>
      <c r="G164" s="7" t="n">
        <v>37196</v>
      </c>
      <c r="H164" s="7" t="n">
        <v>37226</v>
      </c>
      <c r="I164" s="1" t="n">
        <v>10000</v>
      </c>
      <c r="J164" s="0" t="n">
        <v>2.89</v>
      </c>
      <c r="K164" s="2" t="n">
        <f aca="false">I164*J164</f>
        <v>28900</v>
      </c>
    </row>
    <row r="165" customFormat="false" ht="12.75" hidden="false" customHeight="false" outlineLevel="0" collapsed="false">
      <c r="A165" s="0" t="s">
        <v>37</v>
      </c>
      <c r="B165" s="0" t="s">
        <v>21</v>
      </c>
      <c r="C165" s="0" t="s">
        <v>67</v>
      </c>
      <c r="D165" s="0" t="s">
        <v>72</v>
      </c>
      <c r="E165" s="7" t="n">
        <v>37189</v>
      </c>
      <c r="F165" s="0" t="n">
        <v>3200322</v>
      </c>
      <c r="G165" s="7" t="n">
        <v>37196</v>
      </c>
      <c r="H165" s="7" t="n">
        <v>37226</v>
      </c>
      <c r="I165" s="1" t="n">
        <v>10000</v>
      </c>
      <c r="J165" s="0" t="n">
        <v>2.845</v>
      </c>
      <c r="K165" s="2" t="n">
        <f aca="false">I165*J165</f>
        <v>28450</v>
      </c>
    </row>
    <row r="166" customFormat="false" ht="12.75" hidden="false" customHeight="false" outlineLevel="0" collapsed="false">
      <c r="A166" s="0" t="s">
        <v>37</v>
      </c>
      <c r="B166" s="0" t="s">
        <v>21</v>
      </c>
      <c r="C166" s="0" t="s">
        <v>67</v>
      </c>
      <c r="D166" s="0" t="s">
        <v>72</v>
      </c>
      <c r="E166" s="7" t="n">
        <v>37189</v>
      </c>
      <c r="F166" s="0" t="n">
        <v>3200322</v>
      </c>
      <c r="G166" s="7" t="n">
        <v>37196</v>
      </c>
      <c r="H166" s="7" t="n">
        <v>37226</v>
      </c>
      <c r="I166" s="1" t="n">
        <v>10000</v>
      </c>
      <c r="J166" s="0" t="n">
        <v>2.84</v>
      </c>
      <c r="K166" s="2" t="n">
        <f aca="false">I166*J166</f>
        <v>28400</v>
      </c>
    </row>
    <row r="167" customFormat="false" ht="12.75" hidden="false" customHeight="false" outlineLevel="0" collapsed="false">
      <c r="A167" s="0" t="s">
        <v>37</v>
      </c>
      <c r="B167" s="0" t="s">
        <v>24</v>
      </c>
      <c r="C167" s="0" t="s">
        <v>67</v>
      </c>
      <c r="D167" s="0" t="s">
        <v>72</v>
      </c>
      <c r="E167" s="7" t="n">
        <v>37189</v>
      </c>
      <c r="F167" s="0" t="n">
        <v>3200322</v>
      </c>
      <c r="G167" s="7" t="n">
        <v>37196</v>
      </c>
      <c r="H167" s="7" t="n">
        <v>37226</v>
      </c>
      <c r="I167" s="1" t="n">
        <v>10000</v>
      </c>
      <c r="J167" s="0" t="n">
        <v>2.825</v>
      </c>
      <c r="K167" s="2" t="n">
        <f aca="false">I167*J167</f>
        <v>28250</v>
      </c>
    </row>
    <row r="168" customFormat="false" ht="12.75" hidden="false" customHeight="false" outlineLevel="0" collapsed="false">
      <c r="A168" s="0" t="s">
        <v>37</v>
      </c>
      <c r="B168" s="0" t="s">
        <v>43</v>
      </c>
      <c r="C168" s="0" t="s">
        <v>67</v>
      </c>
      <c r="D168" s="0" t="s">
        <v>72</v>
      </c>
      <c r="E168" s="7" t="n">
        <v>37189</v>
      </c>
      <c r="F168" s="0" t="n">
        <v>3200322</v>
      </c>
      <c r="G168" s="7" t="n">
        <v>37196</v>
      </c>
      <c r="H168" s="7" t="n">
        <v>37226</v>
      </c>
      <c r="I168" s="1" t="n">
        <v>10000</v>
      </c>
      <c r="J168" s="0" t="n">
        <v>2.835</v>
      </c>
      <c r="K168" s="2" t="n">
        <f aca="false">I168*J168</f>
        <v>28350</v>
      </c>
    </row>
    <row r="169" customFormat="false" ht="12.75" hidden="false" customHeight="false" outlineLevel="0" collapsed="false">
      <c r="A169" s="0" t="s">
        <v>37</v>
      </c>
      <c r="B169" s="0" t="s">
        <v>43</v>
      </c>
      <c r="C169" s="0" t="s">
        <v>67</v>
      </c>
      <c r="D169" s="0" t="s">
        <v>72</v>
      </c>
      <c r="E169" s="7" t="n">
        <v>37190</v>
      </c>
      <c r="F169" s="0" t="n">
        <v>3200322</v>
      </c>
      <c r="G169" s="7" t="n">
        <v>37196</v>
      </c>
      <c r="H169" s="7" t="n">
        <v>37226</v>
      </c>
      <c r="I169" s="1" t="n">
        <v>10000</v>
      </c>
      <c r="J169" s="0" t="n">
        <v>2.875</v>
      </c>
      <c r="K169" s="2" t="n">
        <f aca="false">I169*J169</f>
        <v>28750</v>
      </c>
    </row>
    <row r="170" customFormat="false" ht="12.75" hidden="false" customHeight="false" outlineLevel="0" collapsed="false">
      <c r="A170" s="0" t="s">
        <v>37</v>
      </c>
      <c r="B170" s="0" t="s">
        <v>43</v>
      </c>
      <c r="C170" s="0" t="s">
        <v>67</v>
      </c>
      <c r="D170" s="0" t="s">
        <v>72</v>
      </c>
      <c r="E170" s="7" t="n">
        <v>37190</v>
      </c>
      <c r="F170" s="0" t="n">
        <v>3200322</v>
      </c>
      <c r="G170" s="7" t="n">
        <v>37196</v>
      </c>
      <c r="H170" s="7" t="n">
        <v>37226</v>
      </c>
      <c r="I170" s="1" t="n">
        <v>10000</v>
      </c>
      <c r="J170" s="0" t="n">
        <v>2.875</v>
      </c>
      <c r="K170" s="2" t="n">
        <f aca="false">I170*J170</f>
        <v>28750</v>
      </c>
    </row>
    <row r="171" customFormat="false" ht="12.75" hidden="false" customHeight="false" outlineLevel="0" collapsed="false">
      <c r="A171" s="0" t="s">
        <v>37</v>
      </c>
      <c r="B171" s="0" t="s">
        <v>34</v>
      </c>
      <c r="C171" s="0" t="s">
        <v>67</v>
      </c>
      <c r="D171" s="0" t="s">
        <v>73</v>
      </c>
      <c r="E171" s="7" t="n">
        <v>37190</v>
      </c>
      <c r="F171" s="0" t="n">
        <v>10487</v>
      </c>
      <c r="G171" s="7" t="n">
        <v>37196</v>
      </c>
      <c r="H171" s="7" t="n">
        <v>37226</v>
      </c>
      <c r="I171" s="1" t="n">
        <v>5000</v>
      </c>
      <c r="J171" s="0" t="n">
        <v>2.875</v>
      </c>
      <c r="K171" s="2" t="n">
        <f aca="false">I171*J171</f>
        <v>14375</v>
      </c>
    </row>
    <row r="172" customFormat="false" ht="12.75" hidden="false" customHeight="false" outlineLevel="0" collapsed="false">
      <c r="A172" s="0" t="s">
        <v>37</v>
      </c>
      <c r="B172" s="0" t="s">
        <v>62</v>
      </c>
      <c r="C172" s="0" t="s">
        <v>67</v>
      </c>
      <c r="D172" s="0" t="s">
        <v>73</v>
      </c>
      <c r="E172" s="7" t="n">
        <v>37189</v>
      </c>
      <c r="F172" s="0" t="n">
        <v>10487</v>
      </c>
      <c r="G172" s="7" t="n">
        <v>37196</v>
      </c>
      <c r="H172" s="7" t="n">
        <v>37226</v>
      </c>
      <c r="I172" s="1" t="n">
        <v>10000</v>
      </c>
      <c r="J172" s="0" t="n">
        <v>2.845</v>
      </c>
      <c r="K172" s="2" t="n">
        <f aca="false">I172*J172</f>
        <v>28450</v>
      </c>
    </row>
    <row r="173" customFormat="false" ht="12.75" hidden="false" customHeight="false" outlineLevel="0" collapsed="false">
      <c r="A173" s="0" t="s">
        <v>37</v>
      </c>
      <c r="B173" s="0" t="s">
        <v>34</v>
      </c>
      <c r="C173" s="0" t="s">
        <v>67</v>
      </c>
      <c r="D173" s="0" t="s">
        <v>73</v>
      </c>
      <c r="E173" s="7" t="n">
        <v>37190</v>
      </c>
      <c r="F173" s="0" t="n">
        <v>10487</v>
      </c>
      <c r="G173" s="7" t="n">
        <v>37196</v>
      </c>
      <c r="H173" s="7" t="n">
        <v>37226</v>
      </c>
      <c r="I173" s="1" t="n">
        <v>5000</v>
      </c>
      <c r="J173" s="0" t="n">
        <v>2.865</v>
      </c>
      <c r="K173" s="2" t="n">
        <f aca="false">I173*J173</f>
        <v>14325</v>
      </c>
    </row>
    <row r="174" customFormat="false" ht="13.5" hidden="false" customHeight="false" outlineLevel="0" collapsed="false">
      <c r="A174" s="8" t="s">
        <v>37</v>
      </c>
      <c r="B174" s="8" t="s">
        <v>34</v>
      </c>
      <c r="C174" s="8" t="s">
        <v>67</v>
      </c>
      <c r="D174" s="8" t="s">
        <v>73</v>
      </c>
      <c r="E174" s="9" t="n">
        <v>37190</v>
      </c>
      <c r="F174" s="8" t="n">
        <v>10487</v>
      </c>
      <c r="G174" s="9" t="n">
        <v>37196</v>
      </c>
      <c r="H174" s="9" t="n">
        <v>37226</v>
      </c>
      <c r="I174" s="10" t="n">
        <v>5000</v>
      </c>
      <c r="J174" s="8" t="n">
        <v>2.87</v>
      </c>
      <c r="K174" s="11" t="n">
        <f aca="false">I174*J174</f>
        <v>14350</v>
      </c>
    </row>
    <row r="175" customFormat="false" ht="12.75" hidden="false" customHeight="false" outlineLevel="0" collapsed="false">
      <c r="B175" s="12" t="s">
        <v>22</v>
      </c>
      <c r="C175" s="13" t="n">
        <f aca="false">K175/I175</f>
        <v>2.8580487804878</v>
      </c>
      <c r="E175" s="7"/>
      <c r="G175" s="7"/>
      <c r="H175" s="7"/>
      <c r="I175" s="1" t="n">
        <f aca="false">SUM(I152:I174)</f>
        <v>205000</v>
      </c>
      <c r="K175" s="2" t="n">
        <f aca="false">SUM(K152:K174)</f>
        <v>585900</v>
      </c>
    </row>
    <row r="176" customFormat="false" ht="12.75" hidden="false" customHeight="false" outlineLevel="0" collapsed="false">
      <c r="E176" s="7"/>
      <c r="G176" s="7"/>
      <c r="H176" s="7"/>
    </row>
    <row r="177" customFormat="false" ht="12.75" hidden="false" customHeight="false" outlineLevel="0" collapsed="false">
      <c r="A177" s="0" t="s">
        <v>13</v>
      </c>
      <c r="B177" s="0" t="s">
        <v>20</v>
      </c>
      <c r="C177" s="0" t="s">
        <v>74</v>
      </c>
      <c r="D177" s="0" t="s">
        <v>75</v>
      </c>
      <c r="E177" s="7" t="n">
        <v>37189</v>
      </c>
      <c r="F177" s="0" t="n">
        <v>5001</v>
      </c>
      <c r="G177" s="7" t="n">
        <v>37196</v>
      </c>
      <c r="H177" s="7" t="n">
        <v>37226</v>
      </c>
      <c r="I177" s="1" t="n">
        <v>5000</v>
      </c>
      <c r="J177" s="0" t="n">
        <v>2.615</v>
      </c>
      <c r="K177" s="2" t="n">
        <f aca="false">I177*J177</f>
        <v>13075</v>
      </c>
    </row>
    <row r="178" customFormat="false" ht="12.75" hidden="false" customHeight="false" outlineLevel="0" collapsed="false">
      <c r="A178" s="0" t="s">
        <v>13</v>
      </c>
      <c r="B178" s="0" t="s">
        <v>19</v>
      </c>
      <c r="C178" s="0" t="s">
        <v>74</v>
      </c>
      <c r="D178" s="0" t="s">
        <v>75</v>
      </c>
      <c r="E178" s="7" t="n">
        <v>37189</v>
      </c>
      <c r="F178" s="0" t="n">
        <v>5001</v>
      </c>
      <c r="G178" s="7" t="n">
        <v>37196</v>
      </c>
      <c r="H178" s="7" t="n">
        <v>37226</v>
      </c>
      <c r="I178" s="1" t="n">
        <v>5000</v>
      </c>
      <c r="J178" s="0" t="n">
        <v>2.63</v>
      </c>
      <c r="K178" s="2" t="n">
        <f aca="false">I178*J178</f>
        <v>13150</v>
      </c>
    </row>
    <row r="179" customFormat="false" ht="12.75" hidden="false" customHeight="false" outlineLevel="0" collapsed="false">
      <c r="A179" s="0" t="s">
        <v>13</v>
      </c>
      <c r="B179" s="0" t="s">
        <v>76</v>
      </c>
      <c r="C179" s="0" t="s">
        <v>74</v>
      </c>
      <c r="D179" s="0" t="s">
        <v>75</v>
      </c>
      <c r="E179" s="7" t="n">
        <v>37189</v>
      </c>
      <c r="F179" s="0" t="n">
        <v>5001</v>
      </c>
      <c r="G179" s="7" t="n">
        <v>37196</v>
      </c>
      <c r="H179" s="7" t="n">
        <v>37226</v>
      </c>
      <c r="I179" s="1" t="n">
        <v>5000</v>
      </c>
      <c r="J179" s="0" t="n">
        <v>2.63</v>
      </c>
      <c r="K179" s="2" t="n">
        <f aca="false">I179*J179</f>
        <v>13150</v>
      </c>
    </row>
    <row r="180" customFormat="false" ht="12.75" hidden="false" customHeight="false" outlineLevel="0" collapsed="false">
      <c r="A180" s="0" t="s">
        <v>13</v>
      </c>
      <c r="B180" s="0" t="s">
        <v>48</v>
      </c>
      <c r="C180" s="0" t="s">
        <v>74</v>
      </c>
      <c r="D180" s="0" t="s">
        <v>75</v>
      </c>
      <c r="E180" s="7" t="n">
        <v>37189</v>
      </c>
      <c r="F180" s="0" t="n">
        <v>5001</v>
      </c>
      <c r="G180" s="7" t="n">
        <v>37196</v>
      </c>
      <c r="H180" s="7" t="n">
        <v>37226</v>
      </c>
      <c r="I180" s="1" t="n">
        <v>5000</v>
      </c>
      <c r="J180" s="0" t="n">
        <v>2.615</v>
      </c>
      <c r="K180" s="2" t="n">
        <f aca="false">I180*J180</f>
        <v>13075</v>
      </c>
    </row>
    <row r="181" customFormat="false" ht="12.75" hidden="false" customHeight="false" outlineLevel="0" collapsed="false">
      <c r="A181" s="0" t="s">
        <v>13</v>
      </c>
      <c r="B181" s="0" t="s">
        <v>77</v>
      </c>
      <c r="C181" s="0" t="s">
        <v>74</v>
      </c>
      <c r="D181" s="0" t="s">
        <v>75</v>
      </c>
      <c r="E181" s="7" t="n">
        <v>37189</v>
      </c>
      <c r="F181" s="0" t="n">
        <v>5001</v>
      </c>
      <c r="G181" s="7" t="n">
        <v>37196</v>
      </c>
      <c r="H181" s="7" t="n">
        <v>37226</v>
      </c>
      <c r="I181" s="1" t="n">
        <v>2860</v>
      </c>
      <c r="J181" s="0" t="n">
        <v>2.675</v>
      </c>
      <c r="K181" s="2" t="n">
        <f aca="false">I181*J181</f>
        <v>7650.5</v>
      </c>
    </row>
    <row r="182" customFormat="false" ht="12.75" hidden="false" customHeight="false" outlineLevel="0" collapsed="false">
      <c r="A182" s="0" t="s">
        <v>13</v>
      </c>
      <c r="B182" s="0" t="s">
        <v>76</v>
      </c>
      <c r="C182" s="0" t="s">
        <v>74</v>
      </c>
      <c r="D182" s="0" t="s">
        <v>75</v>
      </c>
      <c r="E182" s="7" t="n">
        <v>37190</v>
      </c>
      <c r="F182" s="0" t="n">
        <v>5001</v>
      </c>
      <c r="G182" s="7" t="n">
        <v>37196</v>
      </c>
      <c r="H182" s="7" t="n">
        <v>37226</v>
      </c>
      <c r="I182" s="1" t="n">
        <v>5000</v>
      </c>
      <c r="J182" s="0" t="n">
        <v>2.65</v>
      </c>
      <c r="K182" s="2" t="n">
        <f aca="false">I182*J182</f>
        <v>13250</v>
      </c>
    </row>
    <row r="183" customFormat="false" ht="12.75" hidden="false" customHeight="false" outlineLevel="0" collapsed="false">
      <c r="A183" s="0" t="s">
        <v>13</v>
      </c>
      <c r="B183" s="0" t="s">
        <v>78</v>
      </c>
      <c r="C183" s="0" t="s">
        <v>74</v>
      </c>
      <c r="D183" s="0" t="s">
        <v>75</v>
      </c>
      <c r="E183" s="7" t="n">
        <v>37190</v>
      </c>
      <c r="F183" s="0" t="n">
        <v>5001</v>
      </c>
      <c r="G183" s="7" t="n">
        <v>37196</v>
      </c>
      <c r="H183" s="7" t="n">
        <v>37226</v>
      </c>
      <c r="I183" s="1" t="n">
        <v>5000</v>
      </c>
      <c r="J183" s="0" t="n">
        <v>2.61</v>
      </c>
      <c r="K183" s="2" t="n">
        <f aca="false">I183*J183</f>
        <v>13050</v>
      </c>
    </row>
    <row r="184" customFormat="false" ht="12.75" hidden="false" customHeight="false" outlineLevel="0" collapsed="false">
      <c r="A184" s="0" t="s">
        <v>13</v>
      </c>
      <c r="B184" s="0" t="s">
        <v>21</v>
      </c>
      <c r="C184" s="0" t="s">
        <v>74</v>
      </c>
      <c r="D184" s="0" t="s">
        <v>75</v>
      </c>
      <c r="E184" s="7" t="n">
        <v>37190</v>
      </c>
      <c r="F184" s="0" t="n">
        <v>5001</v>
      </c>
      <c r="G184" s="7" t="n">
        <v>37196</v>
      </c>
      <c r="H184" s="7" t="n">
        <v>37226</v>
      </c>
      <c r="I184" s="1" t="n">
        <v>5000</v>
      </c>
      <c r="J184" s="0" t="n">
        <v>2.6</v>
      </c>
      <c r="K184" s="2" t="n">
        <f aca="false">I184*J184</f>
        <v>13000</v>
      </c>
    </row>
    <row r="185" customFormat="false" ht="12.75" hidden="false" customHeight="false" outlineLevel="0" collapsed="false">
      <c r="A185" s="0" t="s">
        <v>13</v>
      </c>
      <c r="B185" s="0" t="s">
        <v>18</v>
      </c>
      <c r="C185" s="0" t="s">
        <v>74</v>
      </c>
      <c r="D185" s="0" t="s">
        <v>75</v>
      </c>
      <c r="E185" s="7" t="n">
        <v>37190</v>
      </c>
      <c r="F185" s="0" t="n">
        <v>5001</v>
      </c>
      <c r="G185" s="7" t="n">
        <v>37196</v>
      </c>
      <c r="H185" s="7" t="n">
        <v>37226</v>
      </c>
      <c r="I185" s="1" t="n">
        <v>5000</v>
      </c>
      <c r="J185" s="0" t="n">
        <v>2.625</v>
      </c>
      <c r="K185" s="2" t="n">
        <f aca="false">I185*J185</f>
        <v>13125</v>
      </c>
    </row>
    <row r="186" customFormat="false" ht="13.5" hidden="false" customHeight="false" outlineLevel="0" collapsed="false">
      <c r="A186" s="8" t="s">
        <v>13</v>
      </c>
      <c r="B186" s="8" t="s">
        <v>21</v>
      </c>
      <c r="C186" s="8" t="s">
        <v>74</v>
      </c>
      <c r="D186" s="8" t="s">
        <v>75</v>
      </c>
      <c r="E186" s="9" t="n">
        <v>37190</v>
      </c>
      <c r="F186" s="8" t="n">
        <v>5001</v>
      </c>
      <c r="G186" s="9" t="n">
        <v>37196</v>
      </c>
      <c r="H186" s="9" t="n">
        <v>37226</v>
      </c>
      <c r="I186" s="10" t="n">
        <v>5000</v>
      </c>
      <c r="J186" s="8" t="n">
        <v>2.64</v>
      </c>
      <c r="K186" s="11" t="n">
        <f aca="false">I186*J186</f>
        <v>13200</v>
      </c>
    </row>
    <row r="187" customFormat="false" ht="12.75" hidden="false" customHeight="false" outlineLevel="0" collapsed="false">
      <c r="B187" s="12" t="s">
        <v>22</v>
      </c>
      <c r="C187" s="13" t="n">
        <f aca="false">K187/I187</f>
        <v>2.62694316757209</v>
      </c>
      <c r="E187" s="7"/>
      <c r="G187" s="7"/>
      <c r="H187" s="7"/>
      <c r="I187" s="1" t="n">
        <f aca="false">SUM(I177:I186)</f>
        <v>47860</v>
      </c>
      <c r="K187" s="2" t="n">
        <f aca="false">SUM(K177:K186)</f>
        <v>125725.5</v>
      </c>
    </row>
    <row r="188" customFormat="false" ht="12.75" hidden="false" customHeight="false" outlineLevel="0" collapsed="false">
      <c r="E188" s="7"/>
      <c r="G188" s="7"/>
      <c r="H188" s="7"/>
    </row>
    <row r="189" customFormat="false" ht="12.75" hidden="false" customHeight="false" outlineLevel="0" collapsed="false">
      <c r="A189" s="0" t="s">
        <v>13</v>
      </c>
      <c r="B189" s="0" t="s">
        <v>54</v>
      </c>
      <c r="C189" s="0" t="s">
        <v>79</v>
      </c>
      <c r="D189" s="0" t="s">
        <v>79</v>
      </c>
      <c r="E189" s="7" t="n">
        <v>37190</v>
      </c>
      <c r="G189" s="7" t="n">
        <v>37196</v>
      </c>
      <c r="H189" s="7" t="n">
        <v>37226</v>
      </c>
      <c r="I189" s="1" t="n">
        <v>5000</v>
      </c>
      <c r="J189" s="0" t="n">
        <v>2.61</v>
      </c>
      <c r="K189" s="2" t="n">
        <f aca="false">I189*J189</f>
        <v>13050</v>
      </c>
    </row>
    <row r="190" customFormat="false" ht="13.5" hidden="false" customHeight="false" outlineLevel="0" collapsed="false">
      <c r="A190" s="8" t="s">
        <v>13</v>
      </c>
      <c r="B190" s="8" t="s">
        <v>54</v>
      </c>
      <c r="C190" s="8" t="s">
        <v>79</v>
      </c>
      <c r="D190" s="8" t="s">
        <v>79</v>
      </c>
      <c r="E190" s="9" t="n">
        <v>37190</v>
      </c>
      <c r="F190" s="8"/>
      <c r="G190" s="9" t="n">
        <v>37196</v>
      </c>
      <c r="H190" s="9" t="n">
        <v>37226</v>
      </c>
      <c r="I190" s="10" t="n">
        <v>5000</v>
      </c>
      <c r="J190" s="8" t="n">
        <v>2.63</v>
      </c>
      <c r="K190" s="11" t="n">
        <f aca="false">I190*J190</f>
        <v>13150</v>
      </c>
    </row>
    <row r="191" customFormat="false" ht="12.75" hidden="false" customHeight="false" outlineLevel="0" collapsed="false">
      <c r="B191" s="12" t="s">
        <v>22</v>
      </c>
      <c r="C191" s="13" t="n">
        <f aca="false">K191/I191</f>
        <v>2.62</v>
      </c>
      <c r="I191" s="1" t="n">
        <f aca="false">SUM(I189:I190)</f>
        <v>10000</v>
      </c>
      <c r="K191" s="2" t="n">
        <f aca="false">SUM(K189:K190)</f>
        <v>26200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2001-10-26T20:10:20Z</dcterms:created>
  <dc:creator>makers</dc:creator>
  <dc:description/>
  <dc:language>en-US</dc:language>
  <cp:lastModifiedBy>makers</cp:lastModifiedBy>
  <cp:lastPrinted>2001-10-26T20:11:09Z</cp:lastPrinted>
  <dcterms:modified xsi:type="dcterms:W3CDTF">2001-10-26T20:26:49Z</dcterms:modified>
  <cp:revision>0</cp:revision>
  <dc:subject/>
  <dc:title/>
</cp:coreProperties>
</file>