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<sst xmlns="http://schemas.openxmlformats.org/spreadsheetml/2006/main" count="34" uniqueCount="34">
  <si>
    <t xml:space="preserve">West Desk P&amp;L Summary</t>
  </si>
  <si>
    <t xml:space="preserve">Today is:</t>
  </si>
  <si>
    <t xml:space="preserve">Today</t>
  </si>
  <si>
    <t xml:space="preserve">Yesterday</t>
  </si>
  <si>
    <t xml:space="preserve">MTD</t>
  </si>
  <si>
    <t xml:space="preserve">YTD</t>
  </si>
  <si>
    <t xml:space="preserve">MGMT-WEST</t>
  </si>
  <si>
    <t xml:space="preserve">Allen</t>
  </si>
  <si>
    <t xml:space="preserve">FT-PGE</t>
  </si>
  <si>
    <t xml:space="preserve">WC-CAL</t>
  </si>
  <si>
    <t xml:space="preserve">Grigsby</t>
  </si>
  <si>
    <t xml:space="preserve">WC-PERM</t>
  </si>
  <si>
    <t xml:space="preserve">Sanchez</t>
  </si>
  <si>
    <t xml:space="preserve">WT-SOCAL</t>
  </si>
  <si>
    <t xml:space="preserve">Holst</t>
  </si>
  <si>
    <t xml:space="preserve">WT-CAL</t>
  </si>
  <si>
    <t xml:space="preserve">Ermis</t>
  </si>
  <si>
    <t xml:space="preserve">Denver</t>
  </si>
  <si>
    <t xml:space="preserve">Reitmeyer</t>
  </si>
  <si>
    <t xml:space="preserve">FT-REGS</t>
  </si>
  <si>
    <t xml:space="preserve">Tholt</t>
  </si>
  <si>
    <t xml:space="preserve">WC-ROX</t>
  </si>
  <si>
    <t xml:space="preserve">South</t>
  </si>
  <si>
    <t xml:space="preserve">WT-ROX</t>
  </si>
  <si>
    <t xml:space="preserve">Lenhart</t>
  </si>
  <si>
    <t xml:space="preserve">WC-SJ</t>
  </si>
  <si>
    <t xml:space="preserve">Gay</t>
  </si>
  <si>
    <t xml:space="preserve">WT-SJ</t>
  </si>
  <si>
    <t xml:space="preserve">Kuykendahl</t>
  </si>
  <si>
    <t xml:space="preserve">WC-SOCAL</t>
  </si>
  <si>
    <t xml:space="preserve">M. Smith</t>
  </si>
  <si>
    <t xml:space="preserve">WC-NOCAL</t>
  </si>
  <si>
    <t xml:space="preserve">Wolfe</t>
  </si>
  <si>
    <t xml:space="preserve">Total: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</si>
</sst>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_(\$* #,##0.00_);_(\$* \(#,##0.00\);_(\$* \-??_);_(@_)"/>
    <numFmt numFmtId="167" formatCode="_(\$* #,##0_);_(\$* \(#,##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i val="true"/>
      <u val="single"/>
      <sz val="12"/>
      <name val="Tahoma"/>
      <family val="2"/>
    </font>
    <font>
      <i val="true"/>
      <sz val="10"/>
      <name val="Tahoma"/>
      <family val="2"/>
    </font>
    <font>
      <b val="true"/>
      <sz val="10"/>
      <name val="Tahoma"/>
      <family val="2"/>
    </font>
    <font>
      <b val="true"/>
      <i val="true"/>
      <sz val="10"/>
      <color rgb="FF333333"/>
      <name val="Tahoma"/>
      <family val="2"/>
    </font>
    <font>
      <b val="true"/>
      <i val="true"/>
      <sz val="8"/>
      <color rgb="FF33333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66"/>
        <bgColor rgb="FFFFFF99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6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&amp;L/X2001/WestDeskP&amp;L-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day"/>
      <sheetName val="Prior"/>
      <sheetName val="Sheet3"/>
    </sheetNames>
    <sheetDataSet>
      <sheetData sheetId="0">
        <row r="100">
          <cell r="D100">
            <v>-167867.732</v>
          </cell>
          <cell r="E100">
            <v>-460250.427999999</v>
          </cell>
          <cell r="F100">
            <v>-516788.397800001</v>
          </cell>
          <cell r="G100">
            <v>-436336.329199914</v>
          </cell>
          <cell r="H100">
            <v>-40472.7051121849</v>
          </cell>
          <cell r="I100">
            <v>4168.84049999807</v>
          </cell>
          <cell r="J100">
            <v>-380613.3383</v>
          </cell>
          <cell r="K100">
            <v>-320483.991599999</v>
          </cell>
          <cell r="L100">
            <v>-38093.9586499981</v>
          </cell>
          <cell r="M100">
            <v>0</v>
          </cell>
          <cell r="N100">
            <v>-79926.6533</v>
          </cell>
          <cell r="O100">
            <v>-196029.277</v>
          </cell>
        </row>
        <row r="100">
          <cell r="Q100">
            <v>24968.8237</v>
          </cell>
          <cell r="R100">
            <v>-67193</v>
          </cell>
        </row>
        <row r="101">
          <cell r="D101">
            <v>2443879.6484</v>
          </cell>
          <cell r="E101">
            <v>14167785.9049</v>
          </cell>
          <cell r="F101">
            <v>-465734.195780057</v>
          </cell>
          <cell r="G101">
            <v>-1563011.19719992</v>
          </cell>
          <cell r="H101">
            <v>-9716898.96460002</v>
          </cell>
          <cell r="I101">
            <v>696212.099100007</v>
          </cell>
          <cell r="J101">
            <v>-1211238.6363</v>
          </cell>
          <cell r="K101">
            <v>2754829.8893</v>
          </cell>
          <cell r="L101">
            <v>44347.9986000023</v>
          </cell>
          <cell r="M101">
            <v>0</v>
          </cell>
          <cell r="N101">
            <v>977592.549599999</v>
          </cell>
          <cell r="O101">
            <v>1874644.3462</v>
          </cell>
        </row>
        <row r="101">
          <cell r="Q101">
            <v>271835.5344</v>
          </cell>
          <cell r="R101">
            <v>-181017</v>
          </cell>
        </row>
        <row r="102">
          <cell r="D102">
            <v>67645275.6484</v>
          </cell>
          <cell r="E102">
            <v>14167785.9049</v>
          </cell>
          <cell r="F102">
            <v>59056127.8042199</v>
          </cell>
          <cell r="G102">
            <v>-6996076.19719992</v>
          </cell>
          <cell r="H102">
            <v>-301748128.9646</v>
          </cell>
          <cell r="I102">
            <v>-81713907.9009</v>
          </cell>
          <cell r="J102">
            <v>1870962.3637</v>
          </cell>
          <cell r="K102">
            <v>-8474314.1107</v>
          </cell>
          <cell r="L102">
            <v>5722206.9986</v>
          </cell>
          <cell r="M102">
            <v>-33153259</v>
          </cell>
          <cell r="N102">
            <v>10994524.5496</v>
          </cell>
          <cell r="O102">
            <v>32642395.3462</v>
          </cell>
        </row>
        <row r="102">
          <cell r="Q102">
            <v>271835.5344</v>
          </cell>
          <cell r="R102">
            <v>-181017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4.85"/>
    <col collapsed="false" customWidth="true" hidden="false" outlineLevel="0" max="3" min="3" style="2" width="10.99"/>
    <col collapsed="false" customWidth="true" hidden="false" outlineLevel="0" max="4" min="4" style="2" width="15.13"/>
    <col collapsed="false" customWidth="true" hidden="false" outlineLevel="0" max="5" min="5" style="1" width="15.13"/>
    <col collapsed="false" customWidth="true" hidden="false" outlineLevel="0" max="7" min="6" style="1" width="16.28"/>
    <col collapsed="false" customWidth="false" hidden="false" outlineLevel="0" max="257" min="8" style="1" width="9.14"/>
  </cols>
  <sheetData>
    <row r="1" customFormat="false" ht="15" hidden="false" customHeight="false" outlineLevel="0" collapsed="false">
      <c r="A1" s="3" t="s">
        <v>0</v>
      </c>
      <c r="B1" s="4"/>
      <c r="C1" s="5"/>
    </row>
    <row r="2" customFormat="false" ht="15" hidden="false" customHeight="false" outlineLevel="0" collapsed="false">
      <c r="A2" s="6"/>
      <c r="B2" s="7"/>
      <c r="D2" s="8"/>
      <c r="E2" s="9"/>
      <c r="F2" s="9"/>
      <c r="G2" s="9"/>
    </row>
    <row r="3" customFormat="false" ht="12.75" hidden="false" customHeight="false" outlineLevel="0" collapsed="false">
      <c r="B3" s="10" t="s">
        <v>1</v>
      </c>
      <c r="C3" s="11" t="n">
        <f aca="true">TODAY()</f>
        <v>45926</v>
      </c>
      <c r="D3" s="12" t="s">
        <v>2</v>
      </c>
      <c r="E3" s="13" t="s">
        <v>3</v>
      </c>
      <c r="F3" s="12" t="s">
        <v>4</v>
      </c>
      <c r="G3" s="12" t="s">
        <v>5</v>
      </c>
    </row>
    <row r="4" customFormat="false" ht="12.75" hidden="false" customHeight="false" outlineLevel="0" collapsed="false">
      <c r="B4" s="14" t="s">
        <v>6</v>
      </c>
      <c r="C4" s="15" t="s">
        <v>7</v>
      </c>
      <c r="D4" s="16" t="n">
        <f aca="false">[1]Today!$D$100</f>
        <v>-167867.732</v>
      </c>
      <c r="E4" s="16" t="n">
        <v>574857.3459</v>
      </c>
      <c r="F4" s="17" t="n">
        <f aca="false">[1]Today!$D$101</f>
        <v>2443879.6484</v>
      </c>
      <c r="G4" s="17" t="n">
        <f aca="false">[1]Today!$D$102+[1]Today!$E$102</f>
        <v>81813061.5533</v>
      </c>
    </row>
    <row r="5" customFormat="false" ht="12.75" hidden="false" customHeight="false" outlineLevel="0" collapsed="false">
      <c r="B5" s="18" t="s">
        <v>8</v>
      </c>
      <c r="C5" s="19"/>
      <c r="D5" s="20" t="n">
        <f aca="false">[1]Today!$E$100</f>
        <v>-460250.427999999</v>
      </c>
      <c r="E5" s="20" t="n">
        <v>-895444.230900001</v>
      </c>
      <c r="F5" s="17" t="n">
        <f aca="false">[1]Today!$E$101</f>
        <v>14167785.9049</v>
      </c>
      <c r="G5" s="21"/>
    </row>
    <row r="6" customFormat="false" ht="12.75" hidden="false" customHeight="false" outlineLevel="0" collapsed="false">
      <c r="B6" s="18" t="s">
        <v>9</v>
      </c>
      <c r="C6" s="19" t="s">
        <v>10</v>
      </c>
      <c r="D6" s="20" t="n">
        <f aca="false">[1]Today!$H$100</f>
        <v>-40472.7051121849</v>
      </c>
      <c r="E6" s="20" t="n">
        <v>-3920811.82754797</v>
      </c>
      <c r="F6" s="21" t="n">
        <f aca="false">[1]Today!$H$101</f>
        <v>-9716898.96460002</v>
      </c>
      <c r="G6" s="21" t="n">
        <f aca="false">[1]Today!$H$102</f>
        <v>-301748128.9646</v>
      </c>
    </row>
    <row r="7" customFormat="false" ht="12.75" hidden="false" customHeight="false" outlineLevel="0" collapsed="false">
      <c r="B7" s="18" t="s">
        <v>11</v>
      </c>
      <c r="C7" s="19" t="s">
        <v>12</v>
      </c>
      <c r="D7" s="20" t="n">
        <f aca="false">[1]Today!$M$100</f>
        <v>0</v>
      </c>
      <c r="E7" s="20" t="n">
        <v>0</v>
      </c>
      <c r="F7" s="21" t="n">
        <f aca="false">[1]Today!$M$101</f>
        <v>0</v>
      </c>
      <c r="G7" s="21" t="n">
        <f aca="false">[1]Today!$M$102</f>
        <v>-33153259</v>
      </c>
    </row>
    <row r="8" customFormat="false" ht="12.75" hidden="false" customHeight="false" outlineLevel="0" collapsed="false">
      <c r="B8" s="18"/>
      <c r="C8" s="19"/>
      <c r="D8" s="20"/>
      <c r="E8" s="20"/>
      <c r="F8" s="21"/>
      <c r="G8" s="21"/>
    </row>
    <row r="9" customFormat="false" ht="12.75" hidden="false" customHeight="false" outlineLevel="0" collapsed="false">
      <c r="B9" s="22" t="s">
        <v>13</v>
      </c>
      <c r="C9" s="19" t="s">
        <v>14</v>
      </c>
      <c r="D9" s="20" t="n">
        <f aca="false">[1]Today!$I$100</f>
        <v>4168.84049999807</v>
      </c>
      <c r="E9" s="20" t="n">
        <v>260404.946400003</v>
      </c>
      <c r="F9" s="21" t="n">
        <f aca="false">[1]Today!$I$101</f>
        <v>696212.099100007</v>
      </c>
      <c r="G9" s="21" t="n">
        <f aca="false">[1]Today!$I$102</f>
        <v>-81713907.9009</v>
      </c>
    </row>
    <row r="10" customFormat="false" ht="12.75" hidden="false" customHeight="false" outlineLevel="0" collapsed="false">
      <c r="B10" s="22"/>
      <c r="C10" s="19"/>
      <c r="D10" s="20"/>
      <c r="E10" s="20"/>
      <c r="F10" s="21"/>
      <c r="G10" s="21"/>
    </row>
    <row r="11" customFormat="false" ht="12.75" hidden="false" customHeight="false" outlineLevel="0" collapsed="false">
      <c r="B11" s="22" t="s">
        <v>15</v>
      </c>
      <c r="C11" s="19" t="s">
        <v>16</v>
      </c>
      <c r="D11" s="20" t="n">
        <f aca="false">[1]Today!$F$100</f>
        <v>-516788.397800001</v>
      </c>
      <c r="E11" s="20" t="n">
        <v>-556167.339999971</v>
      </c>
      <c r="F11" s="21" t="n">
        <f aca="false">[1]Today!$F$101</f>
        <v>-465734.195780057</v>
      </c>
      <c r="G11" s="21" t="n">
        <f aca="false">[1]Today!$F$102</f>
        <v>59056127.8042199</v>
      </c>
    </row>
    <row r="12" customFormat="false" ht="12.75" hidden="false" customHeight="false" outlineLevel="0" collapsed="false">
      <c r="B12" s="22"/>
      <c r="C12" s="19"/>
      <c r="D12" s="20"/>
      <c r="E12" s="20"/>
      <c r="F12" s="21"/>
      <c r="G12" s="21"/>
    </row>
    <row r="13" customFormat="false" ht="12.75" hidden="false" customHeight="false" outlineLevel="0" collapsed="false">
      <c r="B13" s="22" t="s">
        <v>17</v>
      </c>
      <c r="C13" s="19" t="s">
        <v>18</v>
      </c>
      <c r="D13" s="20" t="n">
        <f aca="false">[1]Today!$L$100</f>
        <v>-38093.9586499981</v>
      </c>
      <c r="E13" s="20" t="n">
        <v>-825122.547249999</v>
      </c>
      <c r="F13" s="21" t="n">
        <f aca="false">[1]Today!$L$101</f>
        <v>44347.9986000023</v>
      </c>
      <c r="G13" s="21" t="n">
        <f aca="false">[1]Today!$L$102</f>
        <v>5722206.9986</v>
      </c>
    </row>
    <row r="14" customFormat="false" ht="12.75" hidden="false" customHeight="false" outlineLevel="0" collapsed="false">
      <c r="B14" s="22"/>
      <c r="C14" s="19"/>
      <c r="D14" s="20"/>
      <c r="E14" s="20"/>
      <c r="F14" s="21"/>
      <c r="G14" s="21"/>
    </row>
    <row r="15" customFormat="false" ht="12.75" hidden="false" customHeight="false" outlineLevel="0" collapsed="false">
      <c r="B15" s="18" t="s">
        <v>19</v>
      </c>
      <c r="C15" s="19" t="s">
        <v>20</v>
      </c>
      <c r="D15" s="20" t="n">
        <f aca="false">[1]Today!$O$100</f>
        <v>-196029.277</v>
      </c>
      <c r="E15" s="20" t="n">
        <v>-461296.4875</v>
      </c>
      <c r="F15" s="21" t="n">
        <f aca="false">[1]Today!$O$101</f>
        <v>1874644.3462</v>
      </c>
      <c r="G15" s="21" t="n">
        <f aca="false">[1]Today!$O$102</f>
        <v>32642395.3462</v>
      </c>
    </row>
    <row r="16" customFormat="false" ht="12.75" hidden="false" customHeight="false" outlineLevel="0" collapsed="false">
      <c r="B16" s="18" t="s">
        <v>21</v>
      </c>
      <c r="C16" s="19" t="s">
        <v>22</v>
      </c>
      <c r="D16" s="20" t="n">
        <f aca="false">[1]Today!$N$100</f>
        <v>-79926.6533</v>
      </c>
      <c r="E16" s="20" t="n">
        <v>-137279.6765</v>
      </c>
      <c r="F16" s="21" t="n">
        <f aca="false">[1]Today!$N$101</f>
        <v>977592.549599999</v>
      </c>
      <c r="G16" s="21" t="n">
        <f aca="false">[1]Today!$N$102</f>
        <v>10994524.5496</v>
      </c>
    </row>
    <row r="17" customFormat="false" ht="12.75" hidden="false" customHeight="false" outlineLevel="0" collapsed="false">
      <c r="B17" s="18" t="s">
        <v>23</v>
      </c>
      <c r="C17" s="19" t="s">
        <v>24</v>
      </c>
      <c r="D17" s="20" t="n">
        <f aca="false">[1]Today!$K$100</f>
        <v>-320483.991599999</v>
      </c>
      <c r="E17" s="20" t="n">
        <v>-1437597.2596</v>
      </c>
      <c r="F17" s="21" t="n">
        <f aca="false">[1]Today!$K$101</f>
        <v>2754829.8893</v>
      </c>
      <c r="G17" s="21" t="n">
        <f aca="false">[1]Today!$K$102</f>
        <v>-8474314.1107</v>
      </c>
    </row>
    <row r="18" customFormat="false" ht="12.75" hidden="false" customHeight="false" outlineLevel="0" collapsed="false">
      <c r="B18" s="18" t="s">
        <v>25</v>
      </c>
      <c r="C18" s="19" t="s">
        <v>26</v>
      </c>
      <c r="D18" s="20" t="n">
        <f aca="false">[1]Today!$G$100</f>
        <v>-436336.329199914</v>
      </c>
      <c r="E18" s="20" t="n">
        <v>-266709.389500017</v>
      </c>
      <c r="F18" s="21" t="n">
        <f aca="false">[1]Today!$G$101</f>
        <v>-1563011.19719992</v>
      </c>
      <c r="G18" s="21" t="n">
        <f aca="false">[1]Today!$G$102</f>
        <v>-6996076.19719992</v>
      </c>
    </row>
    <row r="19" customFormat="false" ht="12.75" hidden="false" customHeight="false" outlineLevel="0" collapsed="false">
      <c r="B19" s="18" t="s">
        <v>27</v>
      </c>
      <c r="C19" s="19" t="s">
        <v>28</v>
      </c>
      <c r="D19" s="20" t="n">
        <f aca="false">[1]Today!$J$100</f>
        <v>-380613.3383</v>
      </c>
      <c r="E19" s="20" t="n">
        <v>-475404.0176</v>
      </c>
      <c r="F19" s="21" t="n">
        <f aca="false">[1]Today!$J$101</f>
        <v>-1211238.6363</v>
      </c>
      <c r="G19" s="21" t="n">
        <f aca="false">[1]Today!$J$102</f>
        <v>1870962.3637</v>
      </c>
    </row>
    <row r="20" customFormat="false" ht="12.75" hidden="false" customHeight="false" outlineLevel="0" collapsed="false">
      <c r="B20" s="18" t="s">
        <v>29</v>
      </c>
      <c r="C20" s="19" t="s">
        <v>30</v>
      </c>
      <c r="D20" s="20" t="n">
        <f aca="false">[1]Today!$Q$100</f>
        <v>24968.8237</v>
      </c>
      <c r="E20" s="20" t="n">
        <v>-43895.2425</v>
      </c>
      <c r="F20" s="21" t="n">
        <f aca="false">[1]Today!$Q$101</f>
        <v>271835.5344</v>
      </c>
      <c r="G20" s="21" t="n">
        <f aca="false">[1]Today!$Q$102</f>
        <v>271835.5344</v>
      </c>
    </row>
    <row r="21" customFormat="false" ht="12.75" hidden="false" customHeight="false" outlineLevel="0" collapsed="false">
      <c r="B21" s="23" t="s">
        <v>31</v>
      </c>
      <c r="C21" s="19" t="s">
        <v>32</v>
      </c>
      <c r="D21" s="20" t="n">
        <f aca="false">[1]Today!$R$100</f>
        <v>-67193</v>
      </c>
      <c r="E21" s="20" t="n">
        <v>-193957</v>
      </c>
      <c r="F21" s="21" t="n">
        <f aca="false">[1]Today!$R$101</f>
        <v>-181017</v>
      </c>
      <c r="G21" s="21" t="n">
        <f aca="false">[1]Today!$R$102</f>
        <v>-181017</v>
      </c>
    </row>
    <row r="22" customFormat="false" ht="12.75" hidden="false" customHeight="false" outlineLevel="0" collapsed="false">
      <c r="B22" s="24"/>
      <c r="C22" s="25" t="s">
        <v>33</v>
      </c>
      <c r="D22" s="26" t="n">
        <f aca="false">SUM(D4:D21)</f>
        <v>-2674918.1467621</v>
      </c>
      <c r="E22" s="26" t="n">
        <v>-8378422.72659795</v>
      </c>
      <c r="F22" s="27" t="n">
        <f aca="false">SUM(F4:F21)</f>
        <v>10093227.97662</v>
      </c>
      <c r="G22" s="27" t="n">
        <f aca="false">SUM(G4:G21)</f>
        <v>-239895589.02338</v>
      </c>
    </row>
    <row r="23" customFormat="false" ht="12.75" hidden="false" customHeight="false" outlineLevel="0" collapsed="false">
      <c r="B23" s="24"/>
      <c r="C23" s="28"/>
    </row>
    <row r="26" customFormat="false" ht="12.75" hidden="false" customHeight="false" outlineLevel="0" collapsed="false">
      <c r="B26" s="24"/>
      <c r="C26" s="28"/>
    </row>
    <row r="27" customFormat="false" ht="12.75" hidden="false" customHeight="false" outlineLevel="0" collapsed="false">
      <c r="B27" s="24"/>
      <c r="C27" s="28"/>
    </row>
    <row r="28" customFormat="false" ht="12.75" hidden="false" customHeight="false" outlineLevel="0" collapsed="false">
      <c r="B28" s="24"/>
      <c r="C28" s="28"/>
    </row>
    <row r="29" customFormat="false" ht="12.75" hidden="false" customHeight="false" outlineLevel="0" collapsed="false">
      <c r="B29" s="24"/>
      <c r="C29" s="24"/>
    </row>
    <row r="30" customFormat="false" ht="12.75" hidden="false" customHeight="false" outlineLevel="0" collapsed="false">
      <c r="B30" s="24"/>
      <c r="C30" s="28"/>
    </row>
    <row r="31" customFormat="false" ht="12.75" hidden="false" customHeight="false" outlineLevel="0" collapsed="false">
      <c r="B31" s="29"/>
      <c r="C31" s="10"/>
    </row>
    <row r="32" customFormat="false" ht="12.75" hidden="false" customHeight="false" outlineLevel="0" collapsed="false">
      <c r="B32" s="29"/>
      <c r="C32" s="10"/>
    </row>
    <row r="33" customFormat="false" ht="12.75" hidden="false" customHeight="false" outlineLevel="0" collapsed="false">
      <c r="B33" s="29"/>
      <c r="C33" s="10"/>
    </row>
    <row r="34" customFormat="false" ht="12.75" hidden="false" customHeight="false" outlineLevel="0" collapsed="false">
      <c r="B34" s="29"/>
      <c r="C34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2001-07-11T13:46:16Z</dcterms:created>
  <dc:creator>eshim</dc:creator>
  <dc:description/>
  <dc:language>en-US</dc:language>
  <cp:lastModifiedBy>rbhatia</cp:lastModifiedBy>
  <cp:lastPrinted>2001-10-11T21:17:44Z</cp:lastPrinted>
  <dcterms:modified xsi:type="dcterms:W3CDTF">2001-11-21T11:19:06Z</dcterms:modified>
  <cp:revision>0</cp:revision>
  <dc:subject/>
  <dc:title/>
</cp:coreProperties>
</file>