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<sst xmlns="http://schemas.openxmlformats.org/spreadsheetml/2006/main" count="42" uniqueCount="32">
  <si>
    <t xml:space="preserve">Patten Case</t>
  </si>
  <si>
    <t xml:space="preserve">1986 Original Income Statement</t>
  </si>
  <si>
    <t xml:space="preserve">1986 Modified Statement </t>
  </si>
  <si>
    <t xml:space="preserve">Difference</t>
  </si>
  <si>
    <t xml:space="preserve">Revenue</t>
  </si>
  <si>
    <t xml:space="preserve">Sale of realestate</t>
  </si>
  <si>
    <t xml:space="preserve">*Total sale less total due from note 2</t>
  </si>
  <si>
    <t xml:space="preserve">Interest Income</t>
  </si>
  <si>
    <t xml:space="preserve"> </t>
  </si>
  <si>
    <t xml:space="preserve">Cost and Expenses</t>
  </si>
  <si>
    <t xml:space="preserve">Cost of Real Est Sold</t>
  </si>
  <si>
    <t xml:space="preserve">*Same ratio of cost/sales was used</t>
  </si>
  <si>
    <t xml:space="preserve">Selling/Administrative Expenses</t>
  </si>
  <si>
    <t xml:space="preserve">Interest Expense</t>
  </si>
  <si>
    <t xml:space="preserve">Income from operations</t>
  </si>
  <si>
    <t xml:space="preserve">Other Income</t>
  </si>
  <si>
    <t xml:space="preserve">Income before taxes/minority int</t>
  </si>
  <si>
    <t xml:space="preserve">Provision for income taxes</t>
  </si>
  <si>
    <t xml:space="preserve">*Provision is calculated based on installments - the same in both cases</t>
  </si>
  <si>
    <t xml:space="preserve">Income before minority interests</t>
  </si>
  <si>
    <t xml:space="preserve">Minority interests</t>
  </si>
  <si>
    <t xml:space="preserve">Net Income</t>
  </si>
  <si>
    <t xml:space="preserve">Net Income per share</t>
  </si>
  <si>
    <t xml:space="preserve">Weighted ave shares</t>
  </si>
  <si>
    <t xml:space="preserve">From Note 2: Intallments due on notes receivable</t>
  </si>
  <si>
    <t xml:space="preserve">March 31 1987</t>
  </si>
  <si>
    <t xml:space="preserve">March 31 1988</t>
  </si>
  <si>
    <t xml:space="preserve">March 31 1989</t>
  </si>
  <si>
    <t xml:space="preserve">March 31 1990</t>
  </si>
  <si>
    <t xml:space="preserve">March 31 1991</t>
  </si>
  <si>
    <t xml:space="preserve">Thereafter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</si>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</sst>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1.13"/>
    <col collapsed="false" customWidth="true" hidden="false" outlineLevel="0" max="7" min="7" style="0" width="11.13"/>
    <col collapsed="false" customWidth="true" hidden="false" outlineLevel="0" max="8" min="8" style="0" width="11.99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G3" s="0" t="s">
        <v>2</v>
      </c>
      <c r="I3" s="0" t="s">
        <v>3</v>
      </c>
    </row>
    <row r="5" customFormat="false" ht="12.75" hidden="false" customHeight="false" outlineLevel="0" collapsed="false">
      <c r="A5" s="0" t="s">
        <v>4</v>
      </c>
      <c r="G5" s="1"/>
    </row>
    <row r="6" customFormat="false" ht="12.75" hidden="false" customHeight="false" outlineLevel="0" collapsed="false">
      <c r="B6" s="2" t="s">
        <v>5</v>
      </c>
      <c r="C6" s="2"/>
      <c r="D6" s="2"/>
      <c r="E6" s="3" t="n">
        <v>33262613</v>
      </c>
      <c r="F6" s="2"/>
      <c r="G6" s="3" t="n">
        <f aca="false">E6-K39</f>
        <v>14699751</v>
      </c>
      <c r="I6" s="1" t="n">
        <f aca="false">G6-E6</f>
        <v>-18562862</v>
      </c>
      <c r="K6" s="0" t="s">
        <v>6</v>
      </c>
    </row>
    <row r="7" customFormat="false" ht="12.75" hidden="false" customHeight="false" outlineLevel="0" collapsed="false">
      <c r="B7" s="0" t="s">
        <v>7</v>
      </c>
      <c r="E7" s="4" t="n">
        <v>1693923</v>
      </c>
      <c r="G7" s="4" t="n">
        <f aca="false">E7</f>
        <v>1693923</v>
      </c>
      <c r="I7" s="1" t="s">
        <v>8</v>
      </c>
    </row>
    <row r="8" customFormat="false" ht="12.75" hidden="false" customHeight="false" outlineLevel="0" collapsed="false">
      <c r="E8" s="5" t="n">
        <f aca="false">E6+E7</f>
        <v>34956536</v>
      </c>
      <c r="F8" s="2"/>
      <c r="G8" s="5" t="n">
        <f aca="false">SUM(G6:G7)</f>
        <v>16393674</v>
      </c>
      <c r="I8" s="1" t="n">
        <f aca="false">G8-E8</f>
        <v>-18562862</v>
      </c>
    </row>
    <row r="9" customFormat="false" ht="12.75" hidden="false" customHeight="false" outlineLevel="0" collapsed="false">
      <c r="G9" s="1"/>
      <c r="I9" s="1" t="s">
        <v>8</v>
      </c>
    </row>
    <row r="10" customFormat="false" ht="12.75" hidden="false" customHeight="false" outlineLevel="0" collapsed="false">
      <c r="A10" s="0" t="s">
        <v>9</v>
      </c>
      <c r="G10" s="1"/>
      <c r="I10" s="1" t="s">
        <v>8</v>
      </c>
    </row>
    <row r="11" customFormat="false" ht="12.75" hidden="false" customHeight="false" outlineLevel="0" collapsed="false">
      <c r="B11" s="0" t="s">
        <v>10</v>
      </c>
      <c r="E11" s="1" t="n">
        <v>15028396</v>
      </c>
      <c r="G11" s="3" t="n">
        <f aca="false">E11/E6*G6</f>
        <v>6641501.04892228</v>
      </c>
      <c r="I11" s="1" t="n">
        <f aca="false">G11-E11</f>
        <v>-8386894.95107772</v>
      </c>
      <c r="K11" s="0" t="s">
        <v>11</v>
      </c>
    </row>
    <row r="12" customFormat="false" ht="12.75" hidden="false" customHeight="false" outlineLevel="0" collapsed="false">
      <c r="B12" s="0" t="s">
        <v>12</v>
      </c>
      <c r="E12" s="1" t="n">
        <v>10258788</v>
      </c>
      <c r="G12" s="1" t="n">
        <f aca="false">E12</f>
        <v>10258788</v>
      </c>
      <c r="I12" s="1" t="s">
        <v>8</v>
      </c>
    </row>
    <row r="13" customFormat="false" ht="12.75" hidden="false" customHeight="false" outlineLevel="0" collapsed="false">
      <c r="B13" s="0" t="s">
        <v>13</v>
      </c>
      <c r="E13" s="4" t="n">
        <v>1011513</v>
      </c>
      <c r="G13" s="4" t="n">
        <f aca="false">E13</f>
        <v>1011513</v>
      </c>
      <c r="I13" s="1" t="s">
        <v>8</v>
      </c>
    </row>
    <row r="14" customFormat="false" ht="12.75" hidden="false" customHeight="false" outlineLevel="0" collapsed="false">
      <c r="E14" s="5" t="n">
        <f aca="false">SUM(E11:E13)</f>
        <v>26298697</v>
      </c>
      <c r="F14" s="2"/>
      <c r="G14" s="3" t="n">
        <f aca="false">SUM(G11:G13)</f>
        <v>17911802.0489223</v>
      </c>
      <c r="I14" s="1" t="n">
        <f aca="false">G14-E14</f>
        <v>-8386894.95107772</v>
      </c>
    </row>
    <row r="15" customFormat="false" ht="12.75" hidden="false" customHeight="false" outlineLevel="0" collapsed="false">
      <c r="G15" s="1"/>
      <c r="I15" s="1" t="s">
        <v>8</v>
      </c>
    </row>
    <row r="16" customFormat="false" ht="12.75" hidden="false" customHeight="false" outlineLevel="0" collapsed="false">
      <c r="B16" s="2" t="s">
        <v>14</v>
      </c>
      <c r="C16" s="2"/>
      <c r="D16" s="2"/>
      <c r="E16" s="3" t="n">
        <v>8657839</v>
      </c>
      <c r="F16" s="2"/>
      <c r="G16" s="3" t="n">
        <f aca="false">G8-G14</f>
        <v>-1518128.04892229</v>
      </c>
      <c r="I16" s="1" t="n">
        <f aca="false">G16-E16</f>
        <v>-10175967.0489223</v>
      </c>
    </row>
    <row r="17" customFormat="false" ht="12.75" hidden="false" customHeight="false" outlineLevel="0" collapsed="false">
      <c r="B17" s="0" t="s">
        <v>15</v>
      </c>
      <c r="E17" s="4" t="n">
        <v>151847</v>
      </c>
      <c r="G17" s="4" t="n">
        <f aca="false">E17</f>
        <v>151847</v>
      </c>
      <c r="I17" s="1" t="s">
        <v>8</v>
      </c>
    </row>
    <row r="18" customFormat="false" ht="12.75" hidden="false" customHeight="false" outlineLevel="0" collapsed="false">
      <c r="B18" s="2" t="s">
        <v>16</v>
      </c>
      <c r="C18" s="2"/>
      <c r="D18" s="2"/>
      <c r="E18" s="3" t="n">
        <v>8809686</v>
      </c>
      <c r="F18" s="2"/>
      <c r="G18" s="3" t="n">
        <f aca="false">SUM(G16:G17)</f>
        <v>-1366281.04892229</v>
      </c>
      <c r="I18" s="1" t="n">
        <f aca="false">G18-E18</f>
        <v>-10175967.0489223</v>
      </c>
    </row>
    <row r="19" customFormat="false" ht="12.75" hidden="false" customHeight="false" outlineLevel="0" collapsed="false">
      <c r="B19" s="0" t="s">
        <v>17</v>
      </c>
      <c r="E19" s="4" t="n">
        <v>4184086</v>
      </c>
      <c r="G19" s="4" t="n">
        <f aca="false">E19</f>
        <v>4184086</v>
      </c>
      <c r="I19" s="1" t="s">
        <v>8</v>
      </c>
      <c r="K19" s="0" t="s">
        <v>18</v>
      </c>
    </row>
    <row r="20" customFormat="false" ht="12.75" hidden="false" customHeight="false" outlineLevel="0" collapsed="false">
      <c r="B20" s="2" t="s">
        <v>19</v>
      </c>
      <c r="C20" s="2"/>
      <c r="D20" s="2"/>
      <c r="E20" s="5" t="n">
        <f aca="false">E18-E19</f>
        <v>4625600</v>
      </c>
      <c r="F20" s="2"/>
      <c r="G20" s="5" t="n">
        <f aca="false">G18-G19</f>
        <v>-5550367.04892229</v>
      </c>
      <c r="I20" s="1" t="n">
        <f aca="false">G20-E20</f>
        <v>-10175967.0489223</v>
      </c>
    </row>
    <row r="21" customFormat="false" ht="12.75" hidden="false" customHeight="false" outlineLevel="0" collapsed="false">
      <c r="B21" s="0" t="s">
        <v>20</v>
      </c>
      <c r="E21" s="1" t="n">
        <v>674786</v>
      </c>
      <c r="G21" s="1" t="n">
        <f aca="false">E21</f>
        <v>674786</v>
      </c>
      <c r="I21" s="1" t="s">
        <v>8</v>
      </c>
    </row>
    <row r="22" customFormat="false" ht="12.75" hidden="false" customHeight="false" outlineLevel="0" collapsed="false">
      <c r="G22" s="1"/>
      <c r="I22" s="1" t="s">
        <v>8</v>
      </c>
    </row>
    <row r="23" customFormat="false" ht="12.75" hidden="false" customHeight="false" outlineLevel="0" collapsed="false">
      <c r="B23" s="2" t="s">
        <v>21</v>
      </c>
      <c r="C23" s="2"/>
      <c r="D23" s="2"/>
      <c r="E23" s="6" t="n">
        <f aca="false">E20-E21</f>
        <v>3950814</v>
      </c>
      <c r="F23" s="2"/>
      <c r="G23" s="6" t="n">
        <f aca="false">G20-G21</f>
        <v>-6225153.04892229</v>
      </c>
      <c r="I23" s="1" t="n">
        <f aca="false">G23-E23</f>
        <v>-10175967.0489223</v>
      </c>
    </row>
    <row r="24" customFormat="false" ht="12.75" hidden="false" customHeight="false" outlineLevel="0" collapsed="false">
      <c r="B24" s="2"/>
      <c r="C24" s="2"/>
      <c r="D24" s="2"/>
      <c r="E24" s="3"/>
      <c r="F24" s="2"/>
      <c r="G24" s="3"/>
      <c r="I24" s="1" t="s">
        <v>8</v>
      </c>
    </row>
    <row r="25" customFormat="false" ht="12.75" hidden="false" customHeight="false" outlineLevel="0" collapsed="false">
      <c r="B25" s="2" t="s">
        <v>22</v>
      </c>
      <c r="C25" s="2"/>
      <c r="D25" s="2"/>
      <c r="E25" s="7" t="n">
        <v>1.4</v>
      </c>
      <c r="F25" s="2"/>
      <c r="G25" s="7" t="n">
        <f aca="false">G23/E27</f>
        <v>-2.20024262121176</v>
      </c>
      <c r="I25" s="1" t="n">
        <f aca="false">G25-E25</f>
        <v>-3.60024262121176</v>
      </c>
    </row>
    <row r="26" customFormat="false" ht="12.75" hidden="false" customHeight="false" outlineLevel="0" collapsed="false">
      <c r="G26" s="1"/>
    </row>
    <row r="27" customFormat="false" ht="13.5" hidden="false" customHeight="false" outlineLevel="0" collapsed="false">
      <c r="B27" s="8" t="s">
        <v>23</v>
      </c>
      <c r="C27" s="8"/>
      <c r="D27" s="8"/>
      <c r="E27" s="9" t="n">
        <v>2829303</v>
      </c>
      <c r="F27" s="8"/>
      <c r="G27" s="10" t="n">
        <f aca="false">E27</f>
        <v>2829303</v>
      </c>
    </row>
    <row r="28" customFormat="false" ht="13.5" hidden="false" customHeight="false" outlineLevel="0" collapsed="false"/>
    <row r="30" customFormat="false" ht="12.75" hidden="false" customHeight="false" outlineLevel="0" collapsed="false">
      <c r="G30" s="0" t="s">
        <v>24</v>
      </c>
    </row>
    <row r="32" customFormat="false" ht="12.75" hidden="false" customHeight="false" outlineLevel="0" collapsed="false">
      <c r="G32" s="0" t="s">
        <v>25</v>
      </c>
      <c r="K32" s="0" t="n">
        <v>1328374</v>
      </c>
    </row>
    <row r="33" customFormat="false" ht="12.75" hidden="false" customHeight="false" outlineLevel="0" collapsed="false">
      <c r="G33" s="0" t="s">
        <v>26</v>
      </c>
      <c r="K33" s="0" t="n">
        <v>1412710</v>
      </c>
    </row>
    <row r="34" customFormat="false" ht="12.75" hidden="false" customHeight="false" outlineLevel="0" collapsed="false">
      <c r="G34" s="0" t="s">
        <v>27</v>
      </c>
      <c r="K34" s="0" t="n">
        <v>1504613</v>
      </c>
    </row>
    <row r="35" customFormat="false" ht="12.75" hidden="false" customHeight="false" outlineLevel="0" collapsed="false">
      <c r="G35" s="0" t="s">
        <v>28</v>
      </c>
      <c r="K35" s="0" t="n">
        <v>1491521</v>
      </c>
    </row>
    <row r="36" customFormat="false" ht="12.75" hidden="false" customHeight="false" outlineLevel="0" collapsed="false">
      <c r="G36" s="0" t="s">
        <v>29</v>
      </c>
      <c r="K36" s="0" t="n">
        <v>1462209</v>
      </c>
    </row>
    <row r="37" customFormat="false" ht="12.75" hidden="false" customHeight="false" outlineLevel="0" collapsed="false">
      <c r="G37" s="0" t="s">
        <v>30</v>
      </c>
      <c r="K37" s="0" t="n">
        <v>11363435</v>
      </c>
    </row>
    <row r="39" customFormat="false" ht="12.75" hidden="false" customHeight="false" outlineLevel="0" collapsed="false">
      <c r="G39" s="0" t="s">
        <v>31</v>
      </c>
      <c r="K39" s="0" t="n">
        <f aca="false">SUM(K32:K37)</f>
        <v>18562862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2000-09-17T13:23:44Z</dcterms:created>
  <dc:creator>Kimberly Kupiecki</dc:creator>
  <dc:description/>
  <dc:language>en-US</dc:language>
  <cp:lastModifiedBy>Kimberly Kupiecki</cp:lastModifiedBy>
  <cp:revision>0</cp:revision>
  <dc:subject/>
  <dc:title/>
</cp:coreProperties>
</file>