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alance" sheetId="1" state="visible" r:id="rId3"/>
  </sheets>
  <definedNames>
    <definedName function="false" hidden="false" localSheetId="0" name="_xlnm.Print_Area" vbProcedure="false">'Monthly Balance'!$A$1:$B$28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<sst xmlns="http://schemas.openxmlformats.org/spreadsheetml/2006/main" count="14" uniqueCount="14">
  <si>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Monthly Balance of RTC Emission Credits</t>
  </si>
  <si>
    <t xml:space="preserve">Month</t>
  </si>
  <si>
    <t xml:space="preserve">B1</t>
  </si>
  <si>
    <t xml:space="preserve">B2</t>
  </si>
  <si>
    <t xml:space="preserve">B3</t>
  </si>
  <si>
    <t xml:space="preserve">Ttl Steam</t>
  </si>
  <si>
    <t xml:space="preserve">GTs</t>
  </si>
  <si>
    <t xml:space="preserve">Total Used</t>
  </si>
  <si>
    <t xml:space="preserve">Purch</t>
  </si>
  <si>
    <t xml:space="preserve">Balance</t>
  </si>
  <si>
    <t xml:space="preserve">Intital Allocation - Year 2000</t>
  </si>
  <si>
    <t xml:space="preserve">Intital Allocation - Year 2001</t>
  </si>
  <si>
    <t xml:space="preserve">2000 Total</t>
  </si>
  <si>
    <t xml:space="preserve">2001 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</si>
</sst>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_)"/>
    <numFmt numFmtId="166" formatCode="0.00%"/>
    <numFmt numFmtId="167" formatCode="[$-409]d\-mmm\-yy"/>
    <numFmt numFmtId="168" formatCode="#,##0.00"/>
    <numFmt numFmtId="169" formatCode="#,##0"/>
    <numFmt numFmtId="170" formatCode="[$-409]#,##0.00_);[RED]\(#,##0.00\)"/>
    <numFmt numFmtId="171" formatCode="[$-409]m/d/yyyy"/>
    <numFmt numFmtId="172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0"/>
      <name val="MS Sans Serif"/>
      <family val="0"/>
    </font>
    <font>
      <b val="true"/>
      <sz val="11"/>
      <name val="Times New Roman"/>
      <family val="1"/>
    </font>
    <font>
      <b val="true"/>
      <sz val="10"/>
      <name val="Arial"/>
      <family val="0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FFFFCC"/>
        <bgColor rgb="FFFFFFFF"/>
      </patternFill>
    </fill>
    <fill>
      <patternFill patternType="solid">
        <fgColor rgb="FFDFDFDF"/>
        <bgColor rgb="FFCCFFCC"/>
      </patternFill>
    </fill>
    <fill>
      <patternFill patternType="solid">
        <fgColor rgb="FFFFFF99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hair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hair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hair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6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4" borderId="0" applyFont="true" applyBorder="false" applyAlignment="false" applyProtection="false"/>
    <xf numFmtId="17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PSChar" xfId="24"/>
    <cellStyle name="PSDate" xfId="25"/>
    <cellStyle name="PSDec" xfId="26"/>
    <cellStyle name="PSHeading" xfId="27"/>
    <cellStyle name="PSInt" xfId="28"/>
    <cellStyle name="PSSpacer" xfId="29"/>
    <cellStyle name="Times New Roman" xfId="30"/>
    <cellStyle name="Title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2" width="8.28"/>
    <col collapsed="false" customWidth="true" hidden="false" outlineLevel="0" max="3" min="3" style="2" width="8.7"/>
    <col collapsed="false" customWidth="false" hidden="false" outlineLevel="0" max="257" min="4" style="2" width="9.14"/>
  </cols>
  <sheetData>
    <row r="1" customFormat="false" ht="11.25" hidden="false" customHeight="false" outlineLevel="0" collapsed="false">
      <c r="A1" s="3" t="s">
        <v>0</v>
      </c>
    </row>
    <row r="2" customFormat="false" ht="12" hidden="false" customHeight="false" outlineLevel="0" collapsed="false"/>
    <row r="3" customFormat="false" ht="12" hidden="false" customHeight="false" outlineLevel="0" collapsed="false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</row>
    <row r="4" customFormat="false" ht="12" hidden="false" customHeight="false" outlineLevel="0" collapsed="false">
      <c r="A4" s="11"/>
      <c r="B4" s="12"/>
      <c r="C4" s="12"/>
      <c r="D4" s="13"/>
      <c r="E4" s="14"/>
      <c r="F4" s="14"/>
      <c r="G4" s="14"/>
      <c r="H4" s="14"/>
      <c r="I4" s="15"/>
    </row>
    <row r="5" customFormat="false" ht="11.25" hidden="false" customHeight="false" outlineLevel="0" collapsed="false">
      <c r="A5" s="16" t="s">
        <v>10</v>
      </c>
      <c r="B5" s="17"/>
      <c r="C5" s="18"/>
      <c r="D5" s="19"/>
      <c r="E5" s="20"/>
      <c r="F5" s="21"/>
      <c r="G5" s="22"/>
      <c r="H5" s="22"/>
      <c r="I5" s="23" t="n">
        <v>105616</v>
      </c>
    </row>
    <row r="6" customFormat="false" ht="11.25" hidden="false" customHeight="false" outlineLevel="0" collapsed="false">
      <c r="A6" s="24" t="n">
        <v>36678</v>
      </c>
      <c r="B6" s="25"/>
      <c r="C6" s="26"/>
      <c r="D6" s="27"/>
      <c r="E6" s="28" t="n">
        <v>4648.7</v>
      </c>
      <c r="F6" s="29" t="n">
        <v>1389.1</v>
      </c>
      <c r="G6" s="30" t="n">
        <f aca="false">SUM(E6:F6)</f>
        <v>6037.8</v>
      </c>
      <c r="H6" s="30"/>
      <c r="I6" s="31" t="n">
        <f aca="false">+I5-G6+H6</f>
        <v>99578.2</v>
      </c>
      <c r="L6" s="32"/>
      <c r="M6" s="32"/>
    </row>
    <row r="7" customFormat="false" ht="11.25" hidden="false" customHeight="false" outlineLevel="0" collapsed="false">
      <c r="A7" s="24" t="n">
        <v>36708</v>
      </c>
      <c r="B7" s="25"/>
      <c r="C7" s="26"/>
      <c r="D7" s="27"/>
      <c r="E7" s="28" t="n">
        <v>15152.38</v>
      </c>
      <c r="F7" s="29" t="n">
        <v>7263.98310640481</v>
      </c>
      <c r="G7" s="30" t="n">
        <f aca="false">SUM(E7:F7)</f>
        <v>22416.3631064048</v>
      </c>
      <c r="H7" s="30"/>
      <c r="I7" s="31" t="n">
        <f aca="false">+I6-G7+H7</f>
        <v>77161.8368935952</v>
      </c>
      <c r="L7" s="32"/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1.25" hidden="false" customHeight="false" outlineLevel="0" collapsed="false">
      <c r="A8" s="24" t="n">
        <v>36739</v>
      </c>
      <c r="B8" s="34" t="n">
        <v>8122.15</v>
      </c>
      <c r="C8" s="35" t="n">
        <v>12579.83</v>
      </c>
      <c r="D8" s="36" t="n">
        <v>6662.94</v>
      </c>
      <c r="E8" s="28" t="n">
        <f aca="false">SUM(B8:D8)</f>
        <v>27364.92</v>
      </c>
      <c r="F8" s="37" t="n">
        <v>14149.847041167</v>
      </c>
      <c r="G8" s="30" t="n">
        <f aca="false">SUM(E8:F8)</f>
        <v>41514.767041167</v>
      </c>
      <c r="H8" s="30"/>
      <c r="I8" s="31" t="n">
        <f aca="false">+I7-G8+H8</f>
        <v>35647.0698524282</v>
      </c>
      <c r="L8" s="32"/>
      <c r="M8" s="32"/>
    </row>
    <row r="9" customFormat="false" ht="11.25" hidden="false" customHeight="false" outlineLevel="0" collapsed="false">
      <c r="A9" s="24" t="n">
        <v>36770</v>
      </c>
      <c r="B9" s="34" t="n">
        <v>1587.851</v>
      </c>
      <c r="C9" s="35" t="n">
        <v>4718.026</v>
      </c>
      <c r="D9" s="36" t="n">
        <v>5768.093</v>
      </c>
      <c r="E9" s="28" t="n">
        <f aca="false">SUM(B9:D9)</f>
        <v>12073.97</v>
      </c>
      <c r="F9" s="37" t="n">
        <v>5379.19601553648</v>
      </c>
      <c r="G9" s="30" t="n">
        <f aca="false">SUM(E9:F9)</f>
        <v>17453.1660155365</v>
      </c>
      <c r="H9" s="30"/>
      <c r="I9" s="31" t="n">
        <f aca="false">+I8-G9+H9</f>
        <v>18193.9038368917</v>
      </c>
      <c r="L9" s="32"/>
      <c r="M9" s="32"/>
    </row>
    <row r="10" customFormat="false" ht="11.25" hidden="false" customHeight="false" outlineLevel="0" collapsed="false">
      <c r="A10" s="24" t="n">
        <v>36800</v>
      </c>
      <c r="B10" s="34" t="n">
        <v>0</v>
      </c>
      <c r="C10" s="35" t="n">
        <v>782.972</v>
      </c>
      <c r="D10" s="36" t="n">
        <v>5024.273</v>
      </c>
      <c r="E10" s="28" t="n">
        <f aca="false">SUM(B10:D10)</f>
        <v>5807.245</v>
      </c>
      <c r="F10" s="37" t="n">
        <v>59.7996749277827</v>
      </c>
      <c r="G10" s="30" t="n">
        <f aca="false">SUM(E10:F10)</f>
        <v>5867.04467492778</v>
      </c>
      <c r="H10" s="30"/>
      <c r="I10" s="31" t="n">
        <f aca="false">+I9-G10+H10</f>
        <v>12326.8591619639</v>
      </c>
      <c r="L10" s="32"/>
      <c r="M10" s="32"/>
    </row>
    <row r="11" customFormat="false" ht="11.25" hidden="false" customHeight="false" outlineLevel="0" collapsed="false">
      <c r="A11" s="24" t="n">
        <v>36831</v>
      </c>
      <c r="B11" s="34" t="n">
        <v>0</v>
      </c>
      <c r="C11" s="35" t="n">
        <v>0</v>
      </c>
      <c r="D11" s="36" t="n">
        <v>6897.33</v>
      </c>
      <c r="E11" s="28" t="n">
        <f aca="false">SUM(B11:D11)</f>
        <v>6897.33</v>
      </c>
      <c r="F11" s="37" t="n">
        <v>622.141928030866</v>
      </c>
      <c r="G11" s="30" t="n">
        <f aca="false">SUM(E11:F11)</f>
        <v>7519.47192803087</v>
      </c>
      <c r="H11" s="30"/>
      <c r="I11" s="31" t="n">
        <f aca="false">+I10-G11+H11</f>
        <v>4807.38723393304</v>
      </c>
      <c r="L11" s="32"/>
      <c r="M11" s="32"/>
    </row>
    <row r="12" customFormat="false" ht="12" hidden="false" customHeight="false" outlineLevel="0" collapsed="false">
      <c r="A12" s="38" t="n">
        <v>36861</v>
      </c>
      <c r="B12" s="39" t="n">
        <v>0</v>
      </c>
      <c r="C12" s="40" t="n">
        <v>0</v>
      </c>
      <c r="D12" s="41" t="n">
        <v>7872.36</v>
      </c>
      <c r="E12" s="42" t="n">
        <f aca="false">SUM(B12:D12)</f>
        <v>7872.36</v>
      </c>
      <c r="F12" s="43" t="n">
        <v>4811.64485076218</v>
      </c>
      <c r="G12" s="44" t="n">
        <f aca="false">SUM(E12:F12)</f>
        <v>12684.0048507622</v>
      </c>
      <c r="H12" s="44" t="n">
        <v>8000</v>
      </c>
      <c r="I12" s="45" t="n">
        <f aca="false">+I11-G12+H12</f>
        <v>123.382383170852</v>
      </c>
      <c r="L12" s="32"/>
      <c r="M12" s="32"/>
    </row>
    <row r="13" customFormat="false" ht="12" hidden="false" customHeight="false" outlineLevel="0" collapsed="false">
      <c r="B13" s="46"/>
      <c r="C13" s="46"/>
      <c r="D13" s="47"/>
    </row>
    <row r="14" customFormat="false" ht="11.25" hidden="false" customHeight="false" outlineLevel="0" collapsed="false">
      <c r="A14" s="16" t="s">
        <v>11</v>
      </c>
      <c r="B14" s="17"/>
      <c r="C14" s="18"/>
      <c r="D14" s="19"/>
      <c r="E14" s="18"/>
      <c r="F14" s="48"/>
      <c r="G14" s="49"/>
      <c r="H14" s="49"/>
      <c r="I14" s="50" t="n">
        <v>95819</v>
      </c>
      <c r="L14" s="32"/>
      <c r="M14" s="32"/>
    </row>
    <row r="15" customFormat="false" ht="11.25" hidden="false" customHeight="false" outlineLevel="0" collapsed="false">
      <c r="A15" s="51" t="n">
        <v>36861</v>
      </c>
      <c r="B15" s="52"/>
      <c r="C15" s="53"/>
      <c r="D15" s="54"/>
      <c r="E15" s="55"/>
      <c r="F15" s="56"/>
      <c r="G15" s="57"/>
      <c r="H15" s="57" t="n">
        <v>11000</v>
      </c>
      <c r="I15" s="58" t="n">
        <f aca="false">+I14-G15+H15</f>
        <v>106819</v>
      </c>
    </row>
    <row r="16" customFormat="false" ht="11.25" hidden="false" customHeight="false" outlineLevel="0" collapsed="false">
      <c r="A16" s="24" t="n">
        <v>36892</v>
      </c>
      <c r="B16" s="59" t="n">
        <v>0</v>
      </c>
      <c r="C16" s="60" t="n">
        <v>0</v>
      </c>
      <c r="D16" s="61" t="n">
        <v>12529.272</v>
      </c>
      <c r="E16" s="28" t="n">
        <f aca="false">SUM(B16:D16)</f>
        <v>12529.272</v>
      </c>
      <c r="F16" s="62" t="n">
        <v>16128.8747499</v>
      </c>
      <c r="G16" s="30" t="n">
        <f aca="false">SUM(E16:F16)</f>
        <v>28658.1467499</v>
      </c>
      <c r="H16" s="30"/>
      <c r="I16" s="31" t="n">
        <f aca="false">+I15-G16+H16</f>
        <v>78160.8532501</v>
      </c>
      <c r="L16" s="32"/>
      <c r="M16" s="32"/>
    </row>
    <row r="17" customFormat="false" ht="11.25" hidden="false" customHeight="false" outlineLevel="0" collapsed="false">
      <c r="A17" s="24" t="n">
        <v>36923</v>
      </c>
      <c r="B17" s="59" t="n">
        <v>0</v>
      </c>
      <c r="C17" s="60" t="n">
        <v>0</v>
      </c>
      <c r="D17" s="61" t="n">
        <v>5572.247</v>
      </c>
      <c r="E17" s="28" t="n">
        <f aca="false">SUM(B17:D17)</f>
        <v>5572.247</v>
      </c>
      <c r="F17" s="62" t="n">
        <v>0</v>
      </c>
      <c r="G17" s="30" t="n">
        <f aca="false">SUM(E17:F17)</f>
        <v>5572.247</v>
      </c>
      <c r="H17" s="30"/>
      <c r="I17" s="31" t="n">
        <f aca="false">+I16-G17+H17</f>
        <v>72588.6062501</v>
      </c>
      <c r="L17" s="32"/>
      <c r="M17" s="32"/>
    </row>
    <row r="18" customFormat="false" ht="11.25" hidden="false" customHeight="false" outlineLevel="0" collapsed="false">
      <c r="A18" s="24" t="n">
        <v>36951</v>
      </c>
      <c r="B18" s="59" t="n">
        <v>0</v>
      </c>
      <c r="C18" s="60" t="n">
        <v>0</v>
      </c>
      <c r="D18" s="61" t="n">
        <v>4212.003</v>
      </c>
      <c r="E18" s="28" t="n">
        <f aca="false">SUM(B18:D18)</f>
        <v>4212.003</v>
      </c>
      <c r="F18" s="62" t="n">
        <v>0</v>
      </c>
      <c r="G18" s="30" t="n">
        <f aca="false">SUM(E18:F18)</f>
        <v>4212.003</v>
      </c>
      <c r="H18" s="30"/>
      <c r="I18" s="31" t="n">
        <f aca="false">+I17-G18+H18</f>
        <v>68376.6032501</v>
      </c>
      <c r="L18" s="32"/>
      <c r="M18" s="32"/>
    </row>
    <row r="19" customFormat="false" ht="11.25" hidden="false" customHeight="false" outlineLevel="0" collapsed="false">
      <c r="A19" s="24" t="n">
        <v>36982</v>
      </c>
      <c r="B19" s="59" t="n">
        <v>0</v>
      </c>
      <c r="C19" s="60" t="n">
        <v>0</v>
      </c>
      <c r="D19" s="61" t="n">
        <v>2161.76</v>
      </c>
      <c r="E19" s="28" t="n">
        <f aca="false">SUM(B19:D19)</f>
        <v>2161.76</v>
      </c>
      <c r="F19" s="62" t="n">
        <v>48.5886631268437</v>
      </c>
      <c r="G19" s="30" t="n">
        <f aca="false">SUM(E19:F19)</f>
        <v>2210.34866312684</v>
      </c>
      <c r="H19" s="30"/>
      <c r="I19" s="31" t="n">
        <f aca="false">+I18-G19+H19</f>
        <v>66166.2545869732</v>
      </c>
      <c r="L19" s="32"/>
      <c r="M19" s="32"/>
    </row>
    <row r="20" customFormat="false" ht="11.25" hidden="false" customHeight="false" outlineLevel="0" collapsed="false">
      <c r="A20" s="24" t="n">
        <v>37012</v>
      </c>
      <c r="B20" s="59" t="n">
        <v>0</v>
      </c>
      <c r="C20" s="60" t="n">
        <v>0</v>
      </c>
      <c r="D20" s="61" t="n">
        <v>3640.453</v>
      </c>
      <c r="E20" s="28" t="n">
        <f aca="false">SUM(B20:D20)</f>
        <v>3640.453</v>
      </c>
      <c r="F20" s="62" t="n">
        <v>92.0633738597905</v>
      </c>
      <c r="G20" s="30" t="n">
        <f aca="false">SUM(E20:F20)</f>
        <v>3732.51637385979</v>
      </c>
      <c r="H20" s="30"/>
      <c r="I20" s="31" t="n">
        <f aca="false">+I19-G20+H20</f>
        <v>62433.7382131134</v>
      </c>
      <c r="L20" s="32"/>
      <c r="M20" s="32"/>
    </row>
    <row r="21" customFormat="false" ht="11.25" hidden="false" customHeight="false" outlineLevel="0" collapsed="false">
      <c r="A21" s="24" t="n">
        <v>37043</v>
      </c>
      <c r="B21" s="59" t="n">
        <v>0</v>
      </c>
      <c r="C21" s="60" t="n">
        <v>571.814</v>
      </c>
      <c r="D21" s="61" t="n">
        <v>3396.757</v>
      </c>
      <c r="E21" s="28" t="n">
        <f aca="false">SUM(B21:D21)</f>
        <v>3968.571</v>
      </c>
      <c r="F21" s="62" t="n">
        <v>0</v>
      </c>
      <c r="G21" s="30" t="n">
        <f aca="false">SUM(E21:F21)</f>
        <v>3968.571</v>
      </c>
      <c r="H21" s="30"/>
      <c r="I21" s="31" t="n">
        <f aca="false">+I20-G21+H21</f>
        <v>58465.1672131134</v>
      </c>
      <c r="L21" s="32"/>
      <c r="M21" s="32"/>
    </row>
    <row r="22" customFormat="false" ht="11.25" hidden="false" customHeight="false" outlineLevel="0" collapsed="false">
      <c r="A22" s="24" t="n">
        <v>37073</v>
      </c>
      <c r="B22" s="59" t="n">
        <v>0</v>
      </c>
      <c r="C22" s="60" t="n">
        <v>880.768</v>
      </c>
      <c r="D22" s="61" t="n">
        <v>3917.985</v>
      </c>
      <c r="E22" s="28" t="n">
        <f aca="false">SUM(B22:D22)</f>
        <v>4798.753</v>
      </c>
      <c r="F22" s="62" t="n">
        <v>47.2023616841713</v>
      </c>
      <c r="G22" s="30" t="n">
        <f aca="false">SUM(E22:F22)</f>
        <v>4845.95536168417</v>
      </c>
      <c r="H22" s="30"/>
      <c r="I22" s="31" t="n">
        <f aca="false">+I21-G22+H22</f>
        <v>53619.2118514292</v>
      </c>
      <c r="L22" s="32"/>
      <c r="M22" s="32"/>
    </row>
    <row r="23" customFormat="false" ht="11.25" hidden="false" customHeight="false" outlineLevel="0" collapsed="false">
      <c r="A23" s="24" t="n">
        <v>37104</v>
      </c>
      <c r="B23" s="59" t="n">
        <v>0</v>
      </c>
      <c r="C23" s="60" t="n">
        <v>5835.713</v>
      </c>
      <c r="D23" s="61" t="n">
        <v>4248.728</v>
      </c>
      <c r="E23" s="28" t="n">
        <f aca="false">SUM(B23:D23)</f>
        <v>10084.441</v>
      </c>
      <c r="F23" s="62" t="n">
        <v>8.25722631903939</v>
      </c>
      <c r="G23" s="30" t="n">
        <f aca="false">SUM(E23:F23)</f>
        <v>10092.698226319</v>
      </c>
      <c r="H23" s="30"/>
      <c r="I23" s="31" t="n">
        <f aca="false">+I22-G23+H23</f>
        <v>43526.5136251102</v>
      </c>
      <c r="L23" s="32"/>
      <c r="M23" s="32"/>
    </row>
    <row r="24" customFormat="false" ht="11.25" hidden="false" customHeight="false" outlineLevel="0" collapsed="false">
      <c r="A24" s="24" t="n">
        <v>37135</v>
      </c>
      <c r="B24" s="59" t="n">
        <v>0.208</v>
      </c>
      <c r="C24" s="60" t="n">
        <v>6074.49</v>
      </c>
      <c r="D24" s="61" t="n">
        <v>3547.549</v>
      </c>
      <c r="E24" s="28" t="n">
        <f aca="false">SUM(B24:D24)</f>
        <v>9622.247</v>
      </c>
      <c r="F24" s="62" t="n">
        <v>0.208</v>
      </c>
      <c r="G24" s="30" t="n">
        <f aca="false">SUM(E24:F24)</f>
        <v>9622.455</v>
      </c>
      <c r="H24" s="30"/>
      <c r="I24" s="31" t="n">
        <f aca="false">+I23-G24+H24</f>
        <v>33904.0586251102</v>
      </c>
      <c r="L24" s="32"/>
      <c r="M24" s="32"/>
    </row>
    <row r="25" customFormat="false" ht="12" hidden="false" customHeight="false" outlineLevel="0" collapsed="false">
      <c r="A25" s="63" t="n">
        <v>37165</v>
      </c>
      <c r="B25" s="64" t="n">
        <v>1021.953</v>
      </c>
      <c r="C25" s="65" t="n">
        <v>2806.779</v>
      </c>
      <c r="D25" s="66" t="n">
        <v>3275.244</v>
      </c>
      <c r="E25" s="42" t="n">
        <f aca="false">SUM(B25:D25)</f>
        <v>7103.976</v>
      </c>
      <c r="F25" s="67" t="n">
        <v>19.661451854623</v>
      </c>
      <c r="G25" s="44" t="n">
        <f aca="false">SUM(E25:F25)</f>
        <v>7123.63745185462</v>
      </c>
      <c r="H25" s="44"/>
      <c r="I25" s="45" t="n">
        <f aca="false">+I24-G25+H25</f>
        <v>26780.4211732555</v>
      </c>
    </row>
    <row r="28" customFormat="false" ht="11.25" hidden="false" customHeight="false" outlineLevel="0" collapsed="false">
      <c r="A28" s="68" t="s">
        <v>12</v>
      </c>
      <c r="B28" s="34" t="n">
        <f aca="false">SUM(B6:B12)</f>
        <v>9710.001</v>
      </c>
      <c r="C28" s="35" t="n">
        <f aca="false">SUM(C6:C12)</f>
        <v>18080.828</v>
      </c>
      <c r="D28" s="35" t="n">
        <f aca="false">SUM(D6:D12)</f>
        <v>32224.996</v>
      </c>
      <c r="E28" s="36" t="n">
        <f aca="false">SUM(E6:E12)</f>
        <v>79816.905</v>
      </c>
      <c r="F28" s="69" t="n">
        <f aca="false">SUM(F6:F12)</f>
        <v>33675.7126168291</v>
      </c>
      <c r="G28" s="70" t="n">
        <f aca="false">SUM(G6:G12)</f>
        <v>113492.617616829</v>
      </c>
      <c r="H28" s="70" t="n">
        <f aca="false">SUM(H6:H12)</f>
        <v>8000</v>
      </c>
    </row>
    <row r="29" customFormat="false" ht="11.25" hidden="false" customHeight="false" outlineLevel="0" collapsed="false">
      <c r="A29" s="68" t="s">
        <v>13</v>
      </c>
      <c r="B29" s="34" t="n">
        <f aca="false">SUM(B16:B25)</f>
        <v>1022.161</v>
      </c>
      <c r="C29" s="35" t="n">
        <f aca="false">SUM(C16:C25)</f>
        <v>16169.564</v>
      </c>
      <c r="D29" s="35" t="n">
        <f aca="false">SUM(D16:D25)</f>
        <v>46501.998</v>
      </c>
      <c r="E29" s="36" t="n">
        <f aca="false">SUM(E16:E25)</f>
        <v>63693.723</v>
      </c>
      <c r="F29" s="69" t="n">
        <f aca="false">SUM(F16:F25)</f>
        <v>16344.8558267445</v>
      </c>
      <c r="G29" s="70" t="n">
        <f aca="false">SUM(G16:G25)</f>
        <v>80038.5788267445</v>
      </c>
      <c r="H29" s="70" t="n">
        <f aca="false">SUM(H16:H25)</f>
        <v>0</v>
      </c>
    </row>
  </sheetData>
  <printOptions headings="false" gridLines="false" gridLinesSet="true" horizontalCentered="true" verticalCentered="false"/>
  <pageMargins left="0.747916666666667" right="0.747916666666667" top="0.98402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2000-08-23T16:20:53Z</dcterms:created>
  <dc:creator>John Carfrae</dc:creator>
  <dc:description/>
  <dc:language>en-US</dc:language>
  <cp:lastModifiedBy>Eric R. Klinkner</cp:lastModifiedBy>
  <cp:lastPrinted>2001-06-22T12:00:30Z</cp:lastPrinted>
  <dcterms:modified xsi:type="dcterms:W3CDTF">2001-11-29T22:56:31Z</dcterms:modified>
  <cp:revision>0</cp:revision>
  <dc:subject/>
  <dc:title/>
</cp:coreProperties>
</file>