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<sst xmlns="http://schemas.openxmlformats.org/spreadsheetml/2006/main" count="392" uniqueCount="97">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</sst>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/>
      <c r="D350" s="99"/>
      <c r="E350" s="99"/>
      <c r="F350" s="100" t="n">
        <f aca="false">E350/104.1667*100</f>
        <v>0</v>
      </c>
      <c r="G350" s="199" t="s">
        <v>4</v>
      </c>
      <c r="H350" s="136" t="n">
        <f aca="false">H347-$AP$1</f>
        <v>30678870</v>
      </c>
      <c r="I350" s="6" t="n">
        <f aca="false">H350/42</f>
        <v>730449.285714286</v>
      </c>
      <c r="J350" s="6" t="n">
        <f aca="false">I350*$J$4</f>
        <v>4101172.52462929</v>
      </c>
      <c r="K350" s="6" t="n">
        <f aca="false">J350*$K$1</f>
        <v>116132.160067701</v>
      </c>
      <c r="L350" s="6" t="n">
        <f aca="false">K350*$L$1</f>
        <v>2625185.94334382</v>
      </c>
      <c r="M350" s="6"/>
      <c r="N350" s="6" t="n">
        <f aca="false">H350-H347</f>
        <v>-587500</v>
      </c>
      <c r="O350" s="6" t="n">
        <f aca="false">N350/42</f>
        <v>-13988.0952380952</v>
      </c>
      <c r="P350" s="6" t="n">
        <f aca="false">O350*$J$4</f>
        <v>-78537.4056547619</v>
      </c>
      <c r="Q350" s="6" t="n">
        <f aca="false">P350*$K$1</f>
        <v>-2223.92950065547</v>
      </c>
      <c r="R350" s="6" t="n">
        <f aca="false">O350*3.594</f>
        <v>-50273.2142857143</v>
      </c>
      <c r="X350" s="147" t="n">
        <f aca="false">B350</f>
        <v>37043</v>
      </c>
      <c r="Y350" s="148" t="n">
        <f aca="false">K350-AA$2</f>
        <v>106902.160067701</v>
      </c>
      <c r="Z350" s="149" t="n">
        <f aca="false">Z347+1</f>
        <v>1</v>
      </c>
      <c r="AA350" s="150" t="n">
        <f aca="false">Q350*-1</f>
        <v>2223.92950065547</v>
      </c>
      <c r="AB350" s="6" t="n">
        <f aca="false">$AA$3-Y350</f>
        <v>39019.0399322995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104678.230567045</v>
      </c>
    </row>
    <row r="351" customFormat="false" ht="12.75" hidden="false" customHeight="false" outlineLevel="0" collapsed="false">
      <c r="A351" s="168"/>
      <c r="B351" s="101" t="n">
        <v>37044</v>
      </c>
      <c r="C351" s="184"/>
      <c r="D351" s="131"/>
      <c r="E351" s="131"/>
      <c r="F351" s="170" t="n">
        <f aca="false">E351/104.1667*100</f>
        <v>0</v>
      </c>
      <c r="G351" s="199" t="s">
        <v>4</v>
      </c>
      <c r="H351" s="136" t="n">
        <f aca="false">H350-$AP$1</f>
        <v>30091370</v>
      </c>
      <c r="I351" s="6" t="n">
        <f aca="false">H351/42</f>
        <v>716461.190476191</v>
      </c>
      <c r="J351" s="6" t="n">
        <f aca="false">I351*$J$4</f>
        <v>4022635.11897452</v>
      </c>
      <c r="K351" s="185" t="n">
        <f aca="false">J351*$K$1</f>
        <v>113908.230567045</v>
      </c>
      <c r="L351" s="185" t="n">
        <f aca="false">K351*$L$1</f>
        <v>2574913.66337671</v>
      </c>
      <c r="M351" s="168"/>
      <c r="N351" s="6" t="n">
        <f aca="false">H351-H350</f>
        <v>-587500</v>
      </c>
      <c r="O351" s="186" t="n">
        <f aca="false">N351/42</f>
        <v>-13988.0952380952</v>
      </c>
      <c r="P351" s="186" t="n">
        <f aca="false">O351*$J$4</f>
        <v>-78537.4056547619</v>
      </c>
      <c r="Q351" s="187" t="n">
        <f aca="false">P351*$K$1</f>
        <v>-2223.92950065547</v>
      </c>
      <c r="R351" s="6" t="n">
        <f aca="false">O351*3.594</f>
        <v>-50273.2142857143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104678.230567045</v>
      </c>
      <c r="Z351" s="149" t="n">
        <f aca="false">Z350+1</f>
        <v>2</v>
      </c>
      <c r="AA351" s="150" t="n">
        <f aca="false">Q351*-1</f>
        <v>2223.92950065547</v>
      </c>
      <c r="AB351" s="6" t="n">
        <f aca="false">$AA$3-Y351</f>
        <v>41242.969432955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102454.30106639</v>
      </c>
    </row>
    <row r="352" customFormat="false" ht="12.75" hidden="false" customHeight="false" outlineLevel="0" collapsed="false">
      <c r="B352" s="101" t="n">
        <v>37045</v>
      </c>
      <c r="C352" s="102"/>
      <c r="D352" s="103"/>
      <c r="E352" s="103"/>
      <c r="F352" s="104" t="n">
        <f aca="false">E352/104.1667*100</f>
        <v>0</v>
      </c>
      <c r="G352" s="199" t="s">
        <v>4</v>
      </c>
      <c r="H352" s="136" t="n">
        <f aca="false">H351-$AP$1</f>
        <v>29503870</v>
      </c>
      <c r="I352" s="6" t="n">
        <f aca="false">H352/42</f>
        <v>702473.095238095</v>
      </c>
      <c r="J352" s="6" t="n">
        <f aca="false">I352*$J$4</f>
        <v>3944097.71331976</v>
      </c>
      <c r="K352" s="88" t="n">
        <f aca="false">J352*$K$1</f>
        <v>111684.30106639</v>
      </c>
      <c r="L352" s="88" t="n">
        <f aca="false">K352*$L$1</f>
        <v>2524641.38340961</v>
      </c>
      <c r="N352" s="6" t="n">
        <f aca="false">H352-H351</f>
        <v>-587500</v>
      </c>
      <c r="O352" s="189" t="n">
        <f aca="false">N352/42</f>
        <v>-13988.0952380952</v>
      </c>
      <c r="P352" s="189" t="n">
        <f aca="false">O352*$J$4</f>
        <v>-78537.4056547619</v>
      </c>
      <c r="Q352" s="190" t="n">
        <f aca="false">P352*$K$1</f>
        <v>-2223.92950065547</v>
      </c>
      <c r="R352" s="6" t="n">
        <f aca="false">O352*3.594</f>
        <v>-50273.2142857143</v>
      </c>
      <c r="X352" s="147" t="n">
        <f aca="false">B352</f>
        <v>37045</v>
      </c>
      <c r="Y352" s="148" t="n">
        <f aca="false">K352-AA$2</f>
        <v>102454.30106639</v>
      </c>
      <c r="Z352" s="149" t="n">
        <f aca="false">Z351+1</f>
        <v>3</v>
      </c>
      <c r="AA352" s="150" t="n">
        <f aca="false">Q352*-1</f>
        <v>2223.92950065547</v>
      </c>
      <c r="AB352" s="6" t="n">
        <f aca="false">$AA$3-Y352</f>
        <v>43466.8989336104</v>
      </c>
      <c r="AC352" s="151" t="str">
        <f aca="false">+IF(AF352&gt;$D$3,"*","")</f>
        <v>*</v>
      </c>
      <c r="AF352" s="148" t="n">
        <f aca="false">Y352+AE352-AA352</f>
        <v>100230.371565734</v>
      </c>
    </row>
    <row r="353" customFormat="false" ht="12.75" hidden="false" customHeight="false" outlineLevel="0" collapsed="false">
      <c r="B353" s="101" t="n">
        <v>37046</v>
      </c>
      <c r="C353" s="102"/>
      <c r="D353" s="103"/>
      <c r="E353" s="103"/>
      <c r="F353" s="104" t="n">
        <f aca="false">E353/104.1667*100</f>
        <v>0</v>
      </c>
      <c r="G353" s="199" t="s">
        <v>4</v>
      </c>
      <c r="H353" s="136" t="n">
        <f aca="false">H352-$AP$1</f>
        <v>28916370</v>
      </c>
      <c r="I353" s="6" t="n">
        <f aca="false">H353/42</f>
        <v>688485</v>
      </c>
      <c r="J353" s="6" t="n">
        <f aca="false">I353*$J$4</f>
        <v>3865560.307665</v>
      </c>
      <c r="K353" s="88" t="n">
        <f aca="false">J353*$K$1</f>
        <v>109460.371565734</v>
      </c>
      <c r="L353" s="88" t="n">
        <f aca="false">K353*$L$1</f>
        <v>2474369.1034425</v>
      </c>
      <c r="N353" s="6" t="n">
        <f aca="false">H353-H352</f>
        <v>-587500</v>
      </c>
      <c r="O353" s="189" t="n">
        <f aca="false">N353/42</f>
        <v>-13988.0952380952</v>
      </c>
      <c r="P353" s="189" t="n">
        <f aca="false">O353*$J$4</f>
        <v>-78537.4056547619</v>
      </c>
      <c r="Q353" s="190" t="n">
        <f aca="false">P353*$K$1</f>
        <v>-2223.92950065547</v>
      </c>
      <c r="R353" s="6" t="n">
        <f aca="false">O353*3.594</f>
        <v>-50273.2142857143</v>
      </c>
      <c r="X353" s="147" t="n">
        <f aca="false">B353</f>
        <v>37046</v>
      </c>
      <c r="Y353" s="148" t="n">
        <f aca="false">K353-AA$2</f>
        <v>100230.371565734</v>
      </c>
      <c r="Z353" s="149" t="n">
        <f aca="false">Z352+1</f>
        <v>4</v>
      </c>
      <c r="AA353" s="150" t="n">
        <f aca="false">Q353*-1</f>
        <v>2223.92950065547</v>
      </c>
      <c r="AB353" s="6" t="n">
        <f aca="false">$AA$3-Y353</f>
        <v>45690.8284342659</v>
      </c>
      <c r="AC353" s="151" t="str">
        <f aca="false">+IF(AF353&gt;$D$3,"*","")</f>
        <v>*</v>
      </c>
      <c r="AF353" s="148" t="n">
        <f aca="false">Y353+AE353-AA353</f>
        <v>98006.4420650786</v>
      </c>
    </row>
    <row r="354" customFormat="false" ht="12.75" hidden="false" customHeight="false" outlineLevel="0" collapsed="false">
      <c r="A354" s="168"/>
      <c r="B354" s="101" t="n">
        <v>37047</v>
      </c>
      <c r="C354" s="184"/>
      <c r="D354" s="131"/>
      <c r="E354" s="131"/>
      <c r="F354" s="170" t="n">
        <f aca="false">E354/104.1667*100</f>
        <v>0</v>
      </c>
      <c r="G354" s="199" t="s">
        <v>4</v>
      </c>
      <c r="H354" s="136" t="n">
        <f aca="false">H353-$AP$1</f>
        <v>28328870</v>
      </c>
      <c r="I354" s="6" t="n">
        <f aca="false">H354/42</f>
        <v>674496.904761905</v>
      </c>
      <c r="J354" s="6" t="n">
        <f aca="false">I354*$J$4</f>
        <v>3787022.90201024</v>
      </c>
      <c r="K354" s="185" t="n">
        <f aca="false">J354*$K$1</f>
        <v>107236.442065079</v>
      </c>
      <c r="L354" s="185" t="n">
        <f aca="false">K354*$L$1</f>
        <v>2424096.82347539</v>
      </c>
      <c r="M354" s="168"/>
      <c r="N354" s="6" t="n">
        <f aca="false">H354-H353</f>
        <v>-587500</v>
      </c>
      <c r="O354" s="186" t="n">
        <f aca="false">N354/42</f>
        <v>-13988.0952380952</v>
      </c>
      <c r="P354" s="186" t="n">
        <f aca="false">O354*$J$4</f>
        <v>-78537.4056547619</v>
      </c>
      <c r="Q354" s="187" t="n">
        <f aca="false">P354*$K$1</f>
        <v>-2223.92950065547</v>
      </c>
      <c r="R354" s="6" t="n">
        <f aca="false">O354*3.594</f>
        <v>-50273.2142857143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98006.4420650786</v>
      </c>
      <c r="Z354" s="149" t="n">
        <f aca="false">Z353+1</f>
        <v>5</v>
      </c>
      <c r="AA354" s="150" t="n">
        <f aca="false">Q354*-1</f>
        <v>2223.92950065547</v>
      </c>
      <c r="AB354" s="6" t="n">
        <f aca="false">$AA$3-Y354</f>
        <v>47914.7579349214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95782.5125644232</v>
      </c>
    </row>
    <row r="355" customFormat="false" ht="12.75" hidden="false" customHeight="false" outlineLevel="0" collapsed="false">
      <c r="B355" s="101" t="n">
        <v>37048</v>
      </c>
      <c r="C355" s="102"/>
      <c r="D355" s="103"/>
      <c r="E355" s="103"/>
      <c r="F355" s="104" t="n">
        <f aca="false">E355/104.1667*100</f>
        <v>0</v>
      </c>
      <c r="G355" s="199" t="s">
        <v>4</v>
      </c>
      <c r="H355" s="136" t="n">
        <f aca="false">H354-$AP$1</f>
        <v>27741370</v>
      </c>
      <c r="I355" s="6" t="n">
        <f aca="false">H355/42</f>
        <v>660508.80952381</v>
      </c>
      <c r="J355" s="6" t="n">
        <f aca="false">I355*$J$4</f>
        <v>3708485.49635548</v>
      </c>
      <c r="K355" s="88" t="n">
        <f aca="false">J355*$K$1</f>
        <v>105012.512564423</v>
      </c>
      <c r="L355" s="88" t="n">
        <f aca="false">K355*$L$1</f>
        <v>2373824.54350828</v>
      </c>
      <c r="N355" s="6" t="n">
        <f aca="false">H355-H354</f>
        <v>-587500</v>
      </c>
      <c r="O355" s="189" t="n">
        <f aca="false">N355/42</f>
        <v>-13988.0952380952</v>
      </c>
      <c r="P355" s="189" t="n">
        <f aca="false">O355*$J$4</f>
        <v>-78537.4056547619</v>
      </c>
      <c r="Q355" s="190" t="n">
        <f aca="false">P355*$K$1</f>
        <v>-2223.92950065547</v>
      </c>
      <c r="R355" s="6" t="n">
        <f aca="false">O355*3.594</f>
        <v>-50273.2142857143</v>
      </c>
      <c r="X355" s="147" t="n">
        <f aca="false">B355</f>
        <v>37048</v>
      </c>
      <c r="Y355" s="148" t="n">
        <f aca="false">K355-AA$2</f>
        <v>95782.5125644232</v>
      </c>
      <c r="Z355" s="149" t="n">
        <f aca="false">Z354+1</f>
        <v>6</v>
      </c>
      <c r="AA355" s="150" t="n">
        <f aca="false">Q355*-1</f>
        <v>2223.92950065547</v>
      </c>
      <c r="AB355" s="6" t="n">
        <f aca="false">$AA$3-Y355</f>
        <v>50138.6874355769</v>
      </c>
      <c r="AC355" s="151" t="str">
        <f aca="false">+IF(AF355&gt;$D$3,"*","")</f>
        <v>*</v>
      </c>
      <c r="AF355" s="148" t="n">
        <f aca="false">Y355+AE355-AA355</f>
        <v>93558.5830637677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199" t="s">
        <v>4</v>
      </c>
      <c r="H356" s="136" t="n">
        <f aca="false">H355-$AP$1</f>
        <v>27153870</v>
      </c>
      <c r="I356" s="6" t="n">
        <f aca="false">H356/42</f>
        <v>646520.714285714</v>
      </c>
      <c r="J356" s="6" t="n">
        <f aca="false">I356*$J$4</f>
        <v>3629948.09070071</v>
      </c>
      <c r="K356" s="88" t="n">
        <f aca="false">J356*$K$1</f>
        <v>102788.583063768</v>
      </c>
      <c r="L356" s="88" t="n">
        <f aca="false">K356*$L$1</f>
        <v>2323552.26354118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93558.5830637677</v>
      </c>
      <c r="Z356" s="149" t="n">
        <f aca="false">Z355+1</f>
        <v>7</v>
      </c>
      <c r="AA356" s="150" t="n">
        <f aca="false">Q356*-1</f>
        <v>2223.92950065547</v>
      </c>
      <c r="AB356" s="6" t="n">
        <f aca="false">$AA$3-Y356</f>
        <v>52362.6169362323</v>
      </c>
      <c r="AC356" s="151" t="str">
        <f aca="false">+IF(AF356&gt;$D$3,"*","")</f>
        <v>*</v>
      </c>
      <c r="AF356" s="148" t="n">
        <f aca="false">Y356+AE356-AA356</f>
        <v>91334.6535631122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26566370</v>
      </c>
      <c r="I357" s="6" t="n">
        <f aca="false">H357/42</f>
        <v>632532.619047619</v>
      </c>
      <c r="J357" s="6" t="n">
        <f aca="false">I357*$J$4</f>
        <v>3551410.68504595</v>
      </c>
      <c r="K357" s="88" t="n">
        <f aca="false">J357*$K$1</f>
        <v>100564.653563112</v>
      </c>
      <c r="L357" s="88" t="n">
        <f aca="false">K357*$L$1</f>
        <v>2273279.98357407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91334.6535631122</v>
      </c>
      <c r="Z357" s="149" t="n">
        <f aca="false">Z356+1</f>
        <v>8</v>
      </c>
      <c r="AA357" s="150" t="n">
        <f aca="false">Q357*-1</f>
        <v>2223.92950065547</v>
      </c>
      <c r="AB357" s="6" t="n">
        <f aca="false">$AA$3-Y357</f>
        <v>54586.5464368878</v>
      </c>
      <c r="AC357" s="151" t="str">
        <f aca="false">+IF(AF357&gt;$D$3,"*","")</f>
        <v>*</v>
      </c>
      <c r="AF357" s="148" t="n">
        <f aca="false">Y357+AE357-AA357</f>
        <v>89110.7240624568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25978870</v>
      </c>
      <c r="I358" s="6" t="n">
        <f aca="false">H358/42</f>
        <v>618544.523809524</v>
      </c>
      <c r="J358" s="6" t="n">
        <f aca="false">I358*$J$4</f>
        <v>3472873.27939119</v>
      </c>
      <c r="K358" s="88" t="n">
        <f aca="false">J358*$K$1</f>
        <v>98340.7240624568</v>
      </c>
      <c r="L358" s="88" t="n">
        <f aca="false">K358*$L$1</f>
        <v>2223007.70360696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89110.7240624568</v>
      </c>
      <c r="Z358" s="149" t="n">
        <f aca="false">Z357+1</f>
        <v>9</v>
      </c>
      <c r="AA358" s="150" t="n">
        <f aca="false">Q358*-1</f>
        <v>2223.92950065547</v>
      </c>
      <c r="AB358" s="6" t="n">
        <f aca="false">$AA$3-Y358</f>
        <v>56810.4759375433</v>
      </c>
      <c r="AC358" s="151" t="str">
        <f aca="false">+IF(AF358&gt;$D$3,"*","")</f>
        <v>*</v>
      </c>
      <c r="AF358" s="148" t="n">
        <f aca="false">Y358+AE358-AA358</f>
        <v>86886.7945618013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25391370</v>
      </c>
      <c r="I359" s="6" t="n">
        <f aca="false">H359/42</f>
        <v>604556.428571429</v>
      </c>
      <c r="J359" s="6" t="n">
        <f aca="false">I359*$J$4</f>
        <v>3394335.87373643</v>
      </c>
      <c r="K359" s="88" t="n">
        <f aca="false">J359*$K$1</f>
        <v>96116.7945618013</v>
      </c>
      <c r="L359" s="88" t="n">
        <f aca="false">K359*$L$1</f>
        <v>2172735.42363985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86886.7945618013</v>
      </c>
      <c r="Z359" s="149" t="n">
        <f aca="false">Z358+1</f>
        <v>10</v>
      </c>
      <c r="AA359" s="150" t="n">
        <f aca="false">Q359*-1</f>
        <v>2223.92950065547</v>
      </c>
      <c r="AB359" s="6" t="n">
        <f aca="false">$AA$3-Y359</f>
        <v>59034.4054381987</v>
      </c>
      <c r="AC359" s="151" t="str">
        <f aca="false">+IF(AF359&gt;$D$3,"*","")</f>
        <v>*</v>
      </c>
      <c r="AF359" s="148" t="n">
        <f aca="false">Y359+AE359-AA359</f>
        <v>84662.8650611458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24803870</v>
      </c>
      <c r="I360" s="6" t="n">
        <f aca="false">H360/42</f>
        <v>590568.333333333</v>
      </c>
      <c r="J360" s="6" t="n">
        <f aca="false">I360*$J$4</f>
        <v>3315798.46808167</v>
      </c>
      <c r="K360" s="88" t="n">
        <f aca="false">J360*$K$1</f>
        <v>93892.8650611458</v>
      </c>
      <c r="L360" s="88" t="n">
        <f aca="false">K360*$L$1</f>
        <v>2122463.14367275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84662.8650611458</v>
      </c>
      <c r="Z360" s="149" t="n">
        <f aca="false">Z359+1</f>
        <v>11</v>
      </c>
      <c r="AA360" s="150" t="n">
        <f aca="false">Q360*-1</f>
        <v>2223.92950065547</v>
      </c>
      <c r="AB360" s="6" t="n">
        <f aca="false">$AA$3-Y360</f>
        <v>61258.3349388542</v>
      </c>
      <c r="AC360" s="151" t="str">
        <f aca="false">+IF(AF360&gt;$D$3,"*","")</f>
        <v>*</v>
      </c>
      <c r="AF360" s="148" t="n">
        <f aca="false">Y360+AE360-AA360</f>
        <v>82438.9355604904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24009870</v>
      </c>
      <c r="I361" s="6" t="n">
        <f aca="false">H361/42</f>
        <v>571663.571428572</v>
      </c>
      <c r="J361" s="6" t="n">
        <f aca="false">I361*$J$4</f>
        <v>3209655.99984357</v>
      </c>
      <c r="K361" s="88" t="n">
        <f aca="false">J361*$K$1</f>
        <v>90887.2479998344</v>
      </c>
      <c r="L361" s="88" t="n">
        <f aca="false">K361*$L$1</f>
        <v>2054520.69210869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81657.2479998344</v>
      </c>
      <c r="Z361" s="149" t="n">
        <f aca="false">Z360+1</f>
        <v>12</v>
      </c>
      <c r="AA361" s="150" t="n">
        <f aca="false">Q361*-1</f>
        <v>3005.61706131139</v>
      </c>
      <c r="AB361" s="6" t="n">
        <f aca="false">$AA$3-Y361</f>
        <v>64263.9520001656</v>
      </c>
      <c r="AC361" s="151" t="str">
        <f aca="false">+IF(AF361&gt;$D$3,"*","")</f>
        <v>*</v>
      </c>
      <c r="AF361" s="148" t="n">
        <f aca="false">Y361+AE361-AA361</f>
        <v>78651.630938523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23215870</v>
      </c>
      <c r="I362" s="6" t="n">
        <f aca="false">H362/42</f>
        <v>552758.80952381</v>
      </c>
      <c r="J362" s="6" t="n">
        <f aca="false">I362*$J$4</f>
        <v>3103513.53160548</v>
      </c>
      <c r="K362" s="88" t="n">
        <f aca="false">J362*$K$1</f>
        <v>87881.630938523</v>
      </c>
      <c r="L362" s="88" t="n">
        <f aca="false">K362*$L$1</f>
        <v>1986578.24054463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78651.630938523</v>
      </c>
      <c r="Z362" s="149" t="n">
        <f aca="false">Z361+1</f>
        <v>13</v>
      </c>
      <c r="AA362" s="150" t="n">
        <f aca="false">Q362*-1</f>
        <v>3005.61706131139</v>
      </c>
      <c r="AB362" s="6" t="n">
        <f aca="false">$AA$3-Y362</f>
        <v>67269.569061477</v>
      </c>
      <c r="AC362" s="151" t="str">
        <f aca="false">+IF(AF362&gt;$D$3,"*","")</f>
        <v>*</v>
      </c>
      <c r="AF362" s="148" t="n">
        <f aca="false">Y362+AE362-AA362</f>
        <v>75646.0138772116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22421870</v>
      </c>
      <c r="I363" s="6" t="n">
        <f aca="false">H363/42</f>
        <v>533854.047619048</v>
      </c>
      <c r="J363" s="6" t="n">
        <f aca="false">I363*$J$4</f>
        <v>2997371.06336738</v>
      </c>
      <c r="K363" s="185" t="n">
        <f aca="false">J363*$K$1</f>
        <v>84876.0138772116</v>
      </c>
      <c r="L363" s="185" t="n">
        <f aca="false">K363*$L$1</f>
        <v>1918635.78898058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75646.0138772116</v>
      </c>
      <c r="Z363" s="149" t="n">
        <f aca="false">Z362+1</f>
        <v>14</v>
      </c>
      <c r="AA363" s="150" t="n">
        <f aca="false">Q363*-1</f>
        <v>3005.61706131139</v>
      </c>
      <c r="AB363" s="6" t="n">
        <f aca="false">$AA$3-Y363</f>
        <v>70275.1861227884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72640.3968159002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21627870</v>
      </c>
      <c r="I364" s="6" t="n">
        <f aca="false">H364/42</f>
        <v>514949.285714286</v>
      </c>
      <c r="J364" s="6" t="n">
        <f aca="false">I364*$J$4</f>
        <v>2891228.59512929</v>
      </c>
      <c r="K364" s="88" t="n">
        <f aca="false">J364*$K$1</f>
        <v>81870.3968159003</v>
      </c>
      <c r="L364" s="88" t="n">
        <f aca="false">K364*$L$1</f>
        <v>1850693.33741652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72640.3968159003</v>
      </c>
      <c r="Z364" s="149" t="n">
        <f aca="false">Z363+1</f>
        <v>15</v>
      </c>
      <c r="AA364" s="150" t="n">
        <f aca="false">Q364*-1</f>
        <v>3005.61706131139</v>
      </c>
      <c r="AB364" s="6" t="n">
        <f aca="false">$AA$3-Y364</f>
        <v>73280.8031840998</v>
      </c>
      <c r="AC364" s="151" t="str">
        <f aca="false">+IF(AF364&gt;$D$3,"*","")</f>
        <v>*</v>
      </c>
      <c r="AF364" s="148" t="n">
        <f aca="false">Y364+AE364-AA364</f>
        <v>69634.7797545889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20833870</v>
      </c>
      <c r="I365" s="6" t="n">
        <f aca="false">H365/42</f>
        <v>496044.523809524</v>
      </c>
      <c r="J365" s="6" t="n">
        <f aca="false">I365*$J$4</f>
        <v>2785086.12689119</v>
      </c>
      <c r="K365" s="88" t="n">
        <f aca="false">J365*$K$1</f>
        <v>78864.7797545889</v>
      </c>
      <c r="L365" s="88" t="n">
        <f aca="false">K365*$L$1</f>
        <v>1782750.88585246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69634.7797545889</v>
      </c>
      <c r="Z365" s="149" t="n">
        <f aca="false">Z364+1</f>
        <v>16</v>
      </c>
      <c r="AA365" s="150" t="n">
        <f aca="false">Q365*-1</f>
        <v>3005.61706131139</v>
      </c>
      <c r="AB365" s="6" t="n">
        <f aca="false">$AA$3-Y365</f>
        <v>76286.4202454112</v>
      </c>
      <c r="AC365" s="151" t="str">
        <f aca="false">+IF(AF365&gt;$D$3,"*","")</f>
        <v>*</v>
      </c>
      <c r="AF365" s="148" t="n">
        <f aca="false">Y365+AE365-AA365</f>
        <v>66629.1626932775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20039870</v>
      </c>
      <c r="I366" s="6" t="n">
        <f aca="false">H366/42</f>
        <v>477139.761904762</v>
      </c>
      <c r="J366" s="6" t="n">
        <f aca="false">I366*$J$4</f>
        <v>2678943.6586531</v>
      </c>
      <c r="K366" s="88" t="n">
        <f aca="false">J366*$K$1</f>
        <v>75859.1626932775</v>
      </c>
      <c r="L366" s="88" t="n">
        <f aca="false">K366*$L$1</f>
        <v>1714808.43428841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66629.1626932775</v>
      </c>
      <c r="Z366" s="149" t="n">
        <f aca="false">Z365+1</f>
        <v>17</v>
      </c>
      <c r="AA366" s="150" t="n">
        <f aca="false">Q366*-1</f>
        <v>3005.61706131139</v>
      </c>
      <c r="AB366" s="6" t="n">
        <f aca="false">$AA$3-Y366</f>
        <v>79292.0373067225</v>
      </c>
      <c r="AC366" s="151" t="str">
        <f aca="false">+IF(AF366&gt;$D$3,"*","")</f>
        <v>*</v>
      </c>
      <c r="AF366" s="148" t="n">
        <f aca="false">Y366+AE366-AA366</f>
        <v>63623.5456319661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19245870</v>
      </c>
      <c r="I367" s="6" t="n">
        <f aca="false">H367/42</f>
        <v>458235</v>
      </c>
      <c r="J367" s="6" t="n">
        <f aca="false">I367*$J$4</f>
        <v>2572801.190415</v>
      </c>
      <c r="K367" s="88" t="n">
        <f aca="false">J367*$K$1</f>
        <v>72853.5456319661</v>
      </c>
      <c r="L367" s="88" t="n">
        <f aca="false">K367*$L$1</f>
        <v>1646865.98272435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63623.5456319661</v>
      </c>
      <c r="Z367" s="149" t="n">
        <f aca="false">Z366+1</f>
        <v>18</v>
      </c>
      <c r="AA367" s="150" t="n">
        <f aca="false">Q367*-1</f>
        <v>3005.61706131139</v>
      </c>
      <c r="AB367" s="6" t="n">
        <f aca="false">$AA$3-Y367</f>
        <v>82297.6543680339</v>
      </c>
      <c r="AC367" s="151" t="str">
        <f aca="false">+IF(AF367&gt;$D$3,"*","")</f>
        <v>*</v>
      </c>
      <c r="AF367" s="148" t="n">
        <f aca="false">Y367+AE367-AA367</f>
        <v>60617.9285706547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18451870</v>
      </c>
      <c r="I368" s="6" t="n">
        <f aca="false">H368/42</f>
        <v>439330.238095238</v>
      </c>
      <c r="J368" s="6" t="n">
        <f aca="false">I368*$J$4</f>
        <v>2466658.72217691</v>
      </c>
      <c r="K368" s="88" t="n">
        <f aca="false">J368*$K$1</f>
        <v>69847.9285706547</v>
      </c>
      <c r="L368" s="88" t="n">
        <f aca="false">K368*$L$1</f>
        <v>1578923.53116029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60617.9285706547</v>
      </c>
      <c r="Z368" s="149" t="n">
        <f aca="false">Z367+1</f>
        <v>19</v>
      </c>
      <c r="AA368" s="150" t="n">
        <f aca="false">Q368*-1</f>
        <v>3005.61706131139</v>
      </c>
      <c r="AB368" s="6" t="n">
        <f aca="false">$AA$3-Y368</f>
        <v>85303.2714293453</v>
      </c>
      <c r="AC368" s="151" t="str">
        <f aca="false">+IF(AF368&gt;$D$3,"*","")</f>
        <v>*</v>
      </c>
      <c r="AF368" s="148" t="n">
        <f aca="false">Y368+AE368-AA368</f>
        <v>57612.3115093433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17657870</v>
      </c>
      <c r="I369" s="6" t="n">
        <f aca="false">H369/42</f>
        <v>420425.476190476</v>
      </c>
      <c r="J369" s="6" t="n">
        <f aca="false">I369*$J$4</f>
        <v>2360516.25393881</v>
      </c>
      <c r="K369" s="88" t="n">
        <f aca="false">J369*$K$1</f>
        <v>66842.3115093433</v>
      </c>
      <c r="L369" s="88" t="n">
        <f aca="false">K369*$L$1</f>
        <v>1510981.07959624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57612.3115093433</v>
      </c>
      <c r="Z369" s="149" t="n">
        <f aca="false">Z368+1</f>
        <v>20</v>
      </c>
      <c r="AA369" s="150" t="n">
        <f aca="false">Q369*-1</f>
        <v>3005.61706131139</v>
      </c>
      <c r="AB369" s="6" t="n">
        <f aca="false">$AA$3-Y369</f>
        <v>88308.8884906567</v>
      </c>
      <c r="AC369" s="151" t="str">
        <f aca="false">+IF(AF369&gt;$D$3,"*","")</f>
        <v>*</v>
      </c>
      <c r="AF369" s="148" t="n">
        <f aca="false">Y369+AE369-AA369</f>
        <v>54606.6944480319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16863870</v>
      </c>
      <c r="I370" s="6" t="n">
        <f aca="false">H370/42</f>
        <v>401520.714285714</v>
      </c>
      <c r="J370" s="6" t="n">
        <f aca="false">I370*$J$4</f>
        <v>2254373.78570071</v>
      </c>
      <c r="K370" s="88" t="n">
        <f aca="false">J370*$K$1</f>
        <v>63836.6944480319</v>
      </c>
      <c r="L370" s="88" t="n">
        <f aca="false">K370*$L$1</f>
        <v>1443038.62803218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54606.6944480319</v>
      </c>
      <c r="Z370" s="149" t="n">
        <f aca="false">Z369+1</f>
        <v>21</v>
      </c>
      <c r="AA370" s="150" t="n">
        <f aca="false">Q370*-1</f>
        <v>3005.61706131139</v>
      </c>
      <c r="AB370" s="6" t="n">
        <f aca="false">$AA$3-Y370</f>
        <v>91314.5055519681</v>
      </c>
      <c r="AC370" s="151" t="str">
        <f aca="false">+IF(AF370&gt;$D$3,"*","")</f>
        <v>*</v>
      </c>
      <c r="AF370" s="148" t="n">
        <f aca="false">Y370+AE370-AA370</f>
        <v>51601.0773867205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16069870</v>
      </c>
      <c r="I371" s="6" t="n">
        <f aca="false">H371/42</f>
        <v>382615.952380952</v>
      </c>
      <c r="J371" s="6" t="n">
        <f aca="false">I371*$J$4</f>
        <v>2148231.31746262</v>
      </c>
      <c r="K371" s="88" t="n">
        <f aca="false">J371*$K$1</f>
        <v>60831.0773867205</v>
      </c>
      <c r="L371" s="88" t="n">
        <f aca="false">K371*$L$1</f>
        <v>1375096.17646812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51601.0773867205</v>
      </c>
      <c r="Z371" s="149" t="n">
        <f aca="false">Z370+1</f>
        <v>22</v>
      </c>
      <c r="AA371" s="150" t="n">
        <f aca="false">Q371*-1</f>
        <v>3005.61706131139</v>
      </c>
      <c r="AB371" s="6" t="n">
        <f aca="false">$AA$3-Y371</f>
        <v>94320.1226132795</v>
      </c>
      <c r="AC371" s="151" t="str">
        <f aca="false">+IF(AF371&gt;$D$3,"*","")</f>
        <v>*</v>
      </c>
      <c r="AF371" s="148" t="n">
        <f aca="false">Y371+AE371-AA371</f>
        <v>48595.4603254091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15275870</v>
      </c>
      <c r="I372" s="6" t="n">
        <f aca="false">H372/42</f>
        <v>363711.190476191</v>
      </c>
      <c r="J372" s="6" t="n">
        <f aca="false">I372*$J$4</f>
        <v>2042088.84922452</v>
      </c>
      <c r="K372" s="88" t="n">
        <f aca="false">J372*$K$1</f>
        <v>57825.4603254091</v>
      </c>
      <c r="L372" s="88" t="n">
        <f aca="false">K372*$L$1</f>
        <v>1307153.72490407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48595.4603254091</v>
      </c>
      <c r="Z372" s="149" t="n">
        <f aca="false">Z371+1</f>
        <v>23</v>
      </c>
      <c r="AA372" s="150" t="n">
        <f aca="false">Q372*-1</f>
        <v>3005.61706131139</v>
      </c>
      <c r="AB372" s="6" t="n">
        <f aca="false">$AA$3-Y372</f>
        <v>97325.7396745909</v>
      </c>
      <c r="AC372" s="151" t="str">
        <f aca="false">+IF(AF372&gt;$D$3,"*","")</f>
        <v>*</v>
      </c>
      <c r="AF372" s="148" t="n">
        <f aca="false">Y372+AE372-AA372</f>
        <v>45589.8432640977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14481870</v>
      </c>
      <c r="I373" s="6" t="n">
        <f aca="false">H373/42</f>
        <v>344806.428571429</v>
      </c>
      <c r="J373" s="6" t="n">
        <f aca="false">I373*$J$4</f>
        <v>1935946.38098643</v>
      </c>
      <c r="K373" s="88" t="n">
        <f aca="false">J373*$K$1</f>
        <v>54819.8432640977</v>
      </c>
      <c r="L373" s="88" t="n">
        <f aca="false">K373*$L$1</f>
        <v>1239211.27334001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45589.8432640977</v>
      </c>
      <c r="Z373" s="149" t="n">
        <f aca="false">Z372+1</f>
        <v>24</v>
      </c>
      <c r="AA373" s="150" t="n">
        <f aca="false">Q373*-1</f>
        <v>3005.61706131139</v>
      </c>
      <c r="AB373" s="6" t="n">
        <f aca="false">$AA$3-Y373</f>
        <v>100331.356735902</v>
      </c>
      <c r="AC373" s="151" t="str">
        <f aca="false">+IF(AF373&gt;$D$3,"*","")</f>
        <v>*</v>
      </c>
      <c r="AF373" s="148" t="n">
        <f aca="false">Y373+AE373-AA373</f>
        <v>42584.2262027864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13687870</v>
      </c>
      <c r="I374" s="6" t="n">
        <f aca="false">H374/42</f>
        <v>325901.666666667</v>
      </c>
      <c r="J374" s="6" t="n">
        <f aca="false">I374*$J$4</f>
        <v>1829803.91274833</v>
      </c>
      <c r="K374" s="88" t="n">
        <f aca="false">J374*$K$1</f>
        <v>51814.2262027864</v>
      </c>
      <c r="L374" s="88" t="n">
        <f aca="false">K374*$L$1</f>
        <v>1171268.82177595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42584.2262027864</v>
      </c>
      <c r="Z374" s="149" t="n">
        <f aca="false">Z373+1</f>
        <v>25</v>
      </c>
      <c r="AA374" s="150" t="n">
        <f aca="false">Q374*-1</f>
        <v>3005.61706131139</v>
      </c>
      <c r="AB374" s="6" t="n">
        <f aca="false">$AA$3-Y374</f>
        <v>103336.973797214</v>
      </c>
      <c r="AC374" s="151" t="str">
        <f aca="false">+IF(AF374&gt;$D$3,"*","")</f>
        <v>*</v>
      </c>
      <c r="AF374" s="148" t="n">
        <f aca="false">Y374+AE374-AA374</f>
        <v>39578.609141475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12893870</v>
      </c>
      <c r="I375" s="6" t="n">
        <f aca="false">H375/42</f>
        <v>306996.904761905</v>
      </c>
      <c r="J375" s="6" t="n">
        <f aca="false">I375*$J$4</f>
        <v>1723661.44451024</v>
      </c>
      <c r="K375" s="88" t="n">
        <f aca="false">J375*$K$1</f>
        <v>48808.6091414749</v>
      </c>
      <c r="L375" s="88" t="n">
        <f aca="false">K375*$L$1</f>
        <v>1103326.37021189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39578.6091414749</v>
      </c>
      <c r="Z375" s="149" t="n">
        <f aca="false">Z374+1</f>
        <v>26</v>
      </c>
      <c r="AA375" s="150" t="n">
        <f aca="false">Q375*-1</f>
        <v>3005.61706131139</v>
      </c>
      <c r="AB375" s="6" t="n">
        <f aca="false">$AA$3-Y375</f>
        <v>106342.590858525</v>
      </c>
      <c r="AC375" s="151" t="str">
        <f aca="false">+IF(AF375&gt;$D$3,"*","")</f>
        <v>*</v>
      </c>
      <c r="AF375" s="148" t="n">
        <f aca="false">Y375+AE375-AA375</f>
        <v>36572.9920801636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12099870</v>
      </c>
      <c r="I376" s="6" t="n">
        <f aca="false">H376/42</f>
        <v>288092.142857143</v>
      </c>
      <c r="J376" s="6" t="n">
        <f aca="false">I376*$J$4</f>
        <v>1617518.97627214</v>
      </c>
      <c r="K376" s="88" t="n">
        <f aca="false">J376*$K$1</f>
        <v>45802.9920801636</v>
      </c>
      <c r="L376" s="88" t="n">
        <f aca="false">K376*$L$1</f>
        <v>1035383.91864784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36572.9920801636</v>
      </c>
      <c r="Z376" s="149" t="n">
        <f aca="false">Z375+1</f>
        <v>27</v>
      </c>
      <c r="AA376" s="150" t="n">
        <f aca="false">Q376*-1</f>
        <v>3005.61706131139</v>
      </c>
      <c r="AB376" s="6" t="n">
        <f aca="false">$AA$3-Y376</f>
        <v>109348.207919836</v>
      </c>
      <c r="AC376" s="151" t="str">
        <f aca="false">+IF(AF376&gt;$D$3,"*","")</f>
        <v>*</v>
      </c>
      <c r="AF376" s="148" t="n">
        <f aca="false">Y376+AE376-AA376</f>
        <v>33567.3750188522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11305870</v>
      </c>
      <c r="I377" s="6" t="n">
        <f aca="false">H377/42</f>
        <v>269187.380952381</v>
      </c>
      <c r="J377" s="6" t="n">
        <f aca="false">I377*$J$4</f>
        <v>1511376.50803405</v>
      </c>
      <c r="K377" s="88" t="n">
        <f aca="false">J377*$K$1</f>
        <v>42797.3750188522</v>
      </c>
      <c r="L377" s="88" t="n">
        <f aca="false">K377*$L$1</f>
        <v>967441.467083781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33567.3750188522</v>
      </c>
      <c r="Z377" s="149" t="n">
        <f aca="false">Z376+1</f>
        <v>28</v>
      </c>
      <c r="AA377" s="150" t="n">
        <f aca="false">Q377*-1</f>
        <v>3005.61706131139</v>
      </c>
      <c r="AB377" s="6" t="n">
        <f aca="false">$AA$3-Y377</f>
        <v>112353.824981148</v>
      </c>
      <c r="AC377" s="151" t="str">
        <f aca="false">+IF(AF377&gt;$D$3,"*","")</f>
        <v>*</v>
      </c>
      <c r="AF377" s="148" t="n">
        <f aca="false">Y377+AE377-AA377</f>
        <v>30561.7579575408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10511870</v>
      </c>
      <c r="I378" s="6" t="n">
        <f aca="false">H378/42</f>
        <v>250282.619047619</v>
      </c>
      <c r="J378" s="6" t="n">
        <f aca="false">I378*$J$4</f>
        <v>1405234.03979595</v>
      </c>
      <c r="K378" s="88" t="n">
        <f aca="false">J378*$K$1</f>
        <v>39791.7579575408</v>
      </c>
      <c r="L378" s="88" t="n">
        <f aca="false">K378*$L$1</f>
        <v>899499.015519725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30561.7579575408</v>
      </c>
      <c r="Z378" s="149" t="n">
        <f aca="false">Z377+1</f>
        <v>29</v>
      </c>
      <c r="AA378" s="150" t="n">
        <f aca="false">Q378*-1</f>
        <v>3005.61706131139</v>
      </c>
      <c r="AB378" s="6" t="n">
        <f aca="false">$AA$3-Y378</f>
        <v>115359.442042459</v>
      </c>
      <c r="AC378" s="151" t="str">
        <f aca="false">+IF(AF378&gt;$D$3,"*","")</f>
        <v>*</v>
      </c>
      <c r="AF378" s="148" t="n">
        <f aca="false">Y378+AE378-AA378</f>
        <v>27556.1408962294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9717870</v>
      </c>
      <c r="I379" s="6" t="n">
        <f aca="false">H379/42</f>
        <v>231377.857142857</v>
      </c>
      <c r="J379" s="6" t="n">
        <f aca="false">I379*$J$4</f>
        <v>1299091.57155786</v>
      </c>
      <c r="K379" s="88" t="n">
        <f aca="false">J379*$K$1</f>
        <v>36786.1408962294</v>
      </c>
      <c r="L379" s="88" t="n">
        <f aca="false">K379*$L$1</f>
        <v>831556.563955668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27556.1408962294</v>
      </c>
      <c r="Z379" s="149" t="n">
        <f aca="false">Z378+1</f>
        <v>30</v>
      </c>
      <c r="AA379" s="150" t="n">
        <f aca="false">Q379*-1</f>
        <v>3005.61706131139</v>
      </c>
      <c r="AB379" s="6" t="n">
        <f aca="false">$AA$3-Y379</f>
        <v>118365.059103771</v>
      </c>
      <c r="AC379" s="151" t="str">
        <f aca="false">+IF(AF379&gt;$D$3,"*","")</f>
        <v>*</v>
      </c>
      <c r="AF379" s="148" t="n">
        <f aca="false">Y379+AE379-AA379</f>
        <v>24550.523834918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8923870</v>
      </c>
      <c r="I383" s="6" t="n">
        <f aca="false">H383/42</f>
        <v>212473.095238095</v>
      </c>
      <c r="J383" s="6" t="n">
        <f aca="false">I383*$J$4</f>
        <v>1192949.10331976</v>
      </c>
      <c r="K383" s="6" t="n">
        <f aca="false">J383*$K$1</f>
        <v>33780.523834918</v>
      </c>
      <c r="L383" s="6" t="n">
        <f aca="false">K383*$L$1</f>
        <v>763614.112391611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24550.523834918</v>
      </c>
      <c r="Z383" s="149" t="n">
        <f aca="false">Z379+1</f>
        <v>31</v>
      </c>
      <c r="AA383" s="150" t="n">
        <f aca="false">Q383*-1</f>
        <v>3005.61706131139</v>
      </c>
      <c r="AB383" s="6" t="n">
        <f aca="false">$AA$3-Y383</f>
        <v>121370.676165082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21544.9067736066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8129870</v>
      </c>
      <c r="I384" s="6" t="n">
        <f aca="false">H384/42</f>
        <v>193568.333333333</v>
      </c>
      <c r="J384" s="6" t="n">
        <f aca="false">I384*$J$4</f>
        <v>1086806.63508167</v>
      </c>
      <c r="K384" s="185" t="n">
        <f aca="false">J384*$K$1</f>
        <v>30774.9067736066</v>
      </c>
      <c r="L384" s="185" t="n">
        <f aca="false">K384*$L$1</f>
        <v>695671.660827554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21544.9067736066</v>
      </c>
      <c r="Z384" s="149" t="n">
        <f aca="false">Z383+1</f>
        <v>32</v>
      </c>
      <c r="AA384" s="150" t="n">
        <f aca="false">Q384*-1</f>
        <v>3005.61706131139</v>
      </c>
      <c r="AB384" s="6" t="n">
        <f aca="false">$AA$3-Y384</f>
        <v>124376.293226393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18539.2897122952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7335870</v>
      </c>
      <c r="I385" s="6" t="n">
        <f aca="false">H385/42</f>
        <v>174663.571428571</v>
      </c>
      <c r="J385" s="6" t="n">
        <f aca="false">I385*$J$4</f>
        <v>980664.166843571</v>
      </c>
      <c r="K385" s="88" t="n">
        <f aca="false">J385*$K$1</f>
        <v>27769.2897122952</v>
      </c>
      <c r="L385" s="88" t="n">
        <f aca="false">K385*$L$1</f>
        <v>627729.209263498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18539.2897122952</v>
      </c>
      <c r="Z385" s="149" t="n">
        <f aca="false">Z384+1</f>
        <v>33</v>
      </c>
      <c r="AA385" s="150" t="n">
        <f aca="false">Q385*-1</f>
        <v>3005.61706131139</v>
      </c>
      <c r="AB385" s="6" t="n">
        <f aca="false">$AA$3-Y385</f>
        <v>127381.910287705</v>
      </c>
      <c r="AC385" s="151" t="str">
        <f aca="false">+IF(AF385&gt;$D$3,"*","")</f>
        <v>*</v>
      </c>
      <c r="AF385" s="148" t="n">
        <f aca="false">Y385+AE385-AA385</f>
        <v>15533.6726509838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6541870</v>
      </c>
      <c r="I386" s="6" t="n">
        <f aca="false">H386/42</f>
        <v>155758.80952381</v>
      </c>
      <c r="J386" s="6" t="n">
        <f aca="false">I386*$J$4</f>
        <v>874521.698605476</v>
      </c>
      <c r="K386" s="88" t="n">
        <f aca="false">J386*$K$1</f>
        <v>24763.6726509838</v>
      </c>
      <c r="L386" s="88" t="n">
        <f aca="false">K386*$L$1</f>
        <v>559786.757699441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15533.6726509838</v>
      </c>
      <c r="Z386" s="149" t="n">
        <f aca="false">Z385+1</f>
        <v>34</v>
      </c>
      <c r="AA386" s="150" t="n">
        <f aca="false">Q386*-1</f>
        <v>3005.61706131139</v>
      </c>
      <c r="AB386" s="6" t="n">
        <f aca="false">$AA$3-Y386</f>
        <v>130387.527349016</v>
      </c>
      <c r="AC386" s="151" t="str">
        <f aca="false">+IF(AF386&gt;$D$3,"*","")</f>
        <v>*</v>
      </c>
      <c r="AF386" s="148" t="n">
        <f aca="false">Y386+AE386-AA386</f>
        <v>12528.0555896724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5747870</v>
      </c>
      <c r="I387" s="6" t="n">
        <f aca="false">H387/42</f>
        <v>136854.047619048</v>
      </c>
      <c r="J387" s="6" t="n">
        <f aca="false">I387*$J$4</f>
        <v>768379.230367381</v>
      </c>
      <c r="K387" s="185" t="n">
        <f aca="false">J387*$K$1</f>
        <v>21758.0555896724</v>
      </c>
      <c r="L387" s="185" t="n">
        <f aca="false">K387*$L$1</f>
        <v>491844.306135384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12528.0555896724</v>
      </c>
      <c r="Z387" s="149" t="n">
        <f aca="false">Z386+1</f>
        <v>35</v>
      </c>
      <c r="AA387" s="150" t="n">
        <f aca="false">Q387*-1</f>
        <v>3005.61706131139</v>
      </c>
      <c r="AB387" s="6" t="n">
        <f aca="false">$AA$3-Y387</f>
        <v>133393.144410328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9522.43852836104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4953870</v>
      </c>
      <c r="I388" s="160" t="n">
        <f aca="false">H388/42</f>
        <v>117949.285714286</v>
      </c>
      <c r="J388" s="160" t="n">
        <f aca="false">I388*$J$4</f>
        <v>662236.762129286</v>
      </c>
      <c r="K388" s="191" t="n">
        <f aca="false">J388*$K$1</f>
        <v>18752.438528361</v>
      </c>
      <c r="L388" s="191" t="n">
        <f aca="false">K388*$L$1</f>
        <v>423901.854571327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9522.43852836104</v>
      </c>
      <c r="Z388" s="164" t="n">
        <f aca="false">Z387+1</f>
        <v>36</v>
      </c>
      <c r="AA388" s="165" t="n">
        <f aca="false">Q388*-1</f>
        <v>3005.61706131139</v>
      </c>
      <c r="AB388" s="160" t="n">
        <f aca="false">$AA$3-Y388</f>
        <v>136398.761471639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128516.82146705</v>
      </c>
      <c r="AG388" s="201" t="n">
        <f aca="false">((Y388)*22.64)/Z388*7</f>
        <v>41919.890499296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4159870</v>
      </c>
      <c r="I389" s="6" t="n">
        <f aca="false">H389/42</f>
        <v>99044.5238095238</v>
      </c>
      <c r="J389" s="6" t="n">
        <f aca="false">I389*$J$4</f>
        <v>556094.29389119</v>
      </c>
      <c r="K389" s="88" t="n">
        <f aca="false">J389*$K$1</f>
        <v>15746.8214670496</v>
      </c>
      <c r="L389" s="88" t="n">
        <f aca="false">K389*$L$1</f>
        <v>355959.403007271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6516.82146704965</v>
      </c>
      <c r="Z389" s="149" t="n">
        <f aca="false">Z388+1</f>
        <v>37</v>
      </c>
      <c r="AA389" s="150" t="n">
        <f aca="false">Q389*-1</f>
        <v>3005.61706131139</v>
      </c>
      <c r="AB389" s="6" t="n">
        <f aca="false">$AA$3-Y389</f>
        <v>139404.37853295</v>
      </c>
      <c r="AC389" s="151" t="str">
        <f aca="false">+IF(AF389&gt;$D$3,"*","")</f>
        <v>*</v>
      </c>
      <c r="AF389" s="148" t="n">
        <f aca="false">Y389+AE389-AA389</f>
        <v>3511.20440573825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3365870</v>
      </c>
      <c r="I390" s="6" t="n">
        <f aca="false">H390/42</f>
        <v>80139.7619047619</v>
      </c>
      <c r="J390" s="6" t="n">
        <f aca="false">I390*$J$4</f>
        <v>449951.825653095</v>
      </c>
      <c r="K390" s="88" t="n">
        <f aca="false">J390*$K$1</f>
        <v>12741.2044057383</v>
      </c>
      <c r="L390" s="88" t="n">
        <f aca="false">K390*$L$1</f>
        <v>288016.951443214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3511.20440573825</v>
      </c>
      <c r="Z390" s="149" t="n">
        <f aca="false">Z389+1</f>
        <v>38</v>
      </c>
      <c r="AA390" s="150" t="n">
        <f aca="false">Q390*-1</f>
        <v>3005.61706131139</v>
      </c>
      <c r="AB390" s="6" t="n">
        <f aca="false">$AA$3-Y390</f>
        <v>142409.995594262</v>
      </c>
      <c r="AC390" s="151" t="str">
        <f aca="false">+IF(AF390&gt;$D$3,"*","")</f>
        <v>*</v>
      </c>
      <c r="AF390" s="148" t="n">
        <f aca="false">Y390+AE390-AA390</f>
        <v>505.587344426862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2571870</v>
      </c>
      <c r="I391" s="6" t="n">
        <f aca="false">H391/42</f>
        <v>61235</v>
      </c>
      <c r="J391" s="6" t="n">
        <f aca="false">I391*$J$4</f>
        <v>343809.357415</v>
      </c>
      <c r="K391" s="88" t="n">
        <f aca="false">J391*$K$1</f>
        <v>9735.58734442686</v>
      </c>
      <c r="L391" s="88" t="n">
        <f aca="false">K391*$L$1</f>
        <v>220074.499879157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505.587344426862</v>
      </c>
      <c r="Z391" s="149" t="n">
        <f aca="false">Z390+1</f>
        <v>39</v>
      </c>
      <c r="AA391" s="150" t="n">
        <f aca="false">Q391*-1</f>
        <v>3005.61706131139</v>
      </c>
      <c r="AB391" s="6" t="n">
        <f aca="false">$AA$3-Y391</f>
        <v>145415.612655573</v>
      </c>
      <c r="AC391" s="151" t="str">
        <f aca="false">+IF(AF391&gt;$D$3,"*","")</f>
        <v/>
      </c>
      <c r="AF391" s="148" t="n">
        <f aca="false">Y391+AE391-AA391</f>
        <v>-2500.02971688453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1777870</v>
      </c>
      <c r="I392" s="6" t="n">
        <f aca="false">H392/42</f>
        <v>42330.2380952381</v>
      </c>
      <c r="J392" s="6" t="n">
        <f aca="false">I392*$J$4</f>
        <v>237666.889176905</v>
      </c>
      <c r="K392" s="88" t="n">
        <f aca="false">J392*$K$1</f>
        <v>6729.97028311547</v>
      </c>
      <c r="L392" s="88" t="n">
        <f aca="false">K392*$L$1</f>
        <v>152132.0483151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-2500.02971688453</v>
      </c>
      <c r="Z392" s="149" t="n">
        <f aca="false">Z391+1</f>
        <v>40</v>
      </c>
      <c r="AA392" s="150" t="n">
        <f aca="false">Q392*-1</f>
        <v>3005.61706131139</v>
      </c>
      <c r="AB392" s="6" t="n">
        <f aca="false">$AA$3-Y392</f>
        <v>148421.229716885</v>
      </c>
      <c r="AC392" s="151" t="str">
        <f aca="false">+IF(AF392&gt;$D$3,"*","")</f>
        <v/>
      </c>
      <c r="AF392" s="148" t="n">
        <f aca="false">Y392+AE392-AA392</f>
        <v>-5505.64677819592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983870</v>
      </c>
      <c r="I393" s="6" t="n">
        <f aca="false">H393/42</f>
        <v>23425.4761904762</v>
      </c>
      <c r="J393" s="6" t="n">
        <f aca="false">I393*$J$4</f>
        <v>131524.42093881</v>
      </c>
      <c r="K393" s="88" t="n">
        <f aca="false">J393*$K$1</f>
        <v>3724.35322180408</v>
      </c>
      <c r="L393" s="88" t="n">
        <f aca="false">K393*$L$1</f>
        <v>84189.5967510435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-5505.64677819592</v>
      </c>
      <c r="Z393" s="149" t="n">
        <f aca="false">Z392+1</f>
        <v>41</v>
      </c>
      <c r="AA393" s="150" t="n">
        <f aca="false">Q393*-1</f>
        <v>3005.61706131139</v>
      </c>
      <c r="AB393" s="6" t="n">
        <f aca="false">$AA$3-Y393</f>
        <v>151426.846778196</v>
      </c>
      <c r="AC393" s="151" t="str">
        <f aca="false">+IF(AF393&gt;$D$3,"*","")</f>
        <v/>
      </c>
      <c r="AF393" s="148" t="n">
        <f aca="false">Y393+AE393-AA393</f>
        <v>-8511.26383950731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189870</v>
      </c>
      <c r="I394" s="6" t="n">
        <f aca="false">H394/42</f>
        <v>4520.71428571429</v>
      </c>
      <c r="J394" s="6" t="n">
        <f aca="false">I394*$J$4</f>
        <v>25381.9527007143</v>
      </c>
      <c r="K394" s="88" t="n">
        <f aca="false">J394*$K$1</f>
        <v>718.736160492688</v>
      </c>
      <c r="L394" s="88" t="n">
        <f aca="false">K394*$L$1</f>
        <v>16247.1451869867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-8511.26383950731</v>
      </c>
      <c r="Z394" s="149" t="n">
        <f aca="false">Z393+1</f>
        <v>42</v>
      </c>
      <c r="AA394" s="150" t="n">
        <f aca="false">Q394*-1</f>
        <v>3005.61706131139</v>
      </c>
      <c r="AB394" s="6" t="n">
        <f aca="false">$AA$3-Y394</f>
        <v>154432.463839507</v>
      </c>
      <c r="AC394" s="151" t="str">
        <f aca="false">+IF(AF394&gt;$D$3,"*","")</f>
        <v/>
      </c>
      <c r="AF394" s="148" t="n">
        <f aca="false">Y394+AE394-AA394</f>
        <v>-11516.8809008187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-604130</v>
      </c>
      <c r="I395" s="6" t="n">
        <f aca="false">H395/42</f>
        <v>-14384.0476190476</v>
      </c>
      <c r="J395" s="6" t="n">
        <f aca="false">I395*$J$4</f>
        <v>-80760.5155373809</v>
      </c>
      <c r="K395" s="88" t="n">
        <f aca="false">J395*$K$1</f>
        <v>-2286.8809008187</v>
      </c>
      <c r="L395" s="88" t="n">
        <f aca="false">K395*$L$1</f>
        <v>-51695.30637707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-11516.8809008187</v>
      </c>
      <c r="Z395" s="149" t="n">
        <f aca="false">Z394+1</f>
        <v>43</v>
      </c>
      <c r="AA395" s="150" t="n">
        <f aca="false">Q395*-1</f>
        <v>3005.61706131139</v>
      </c>
      <c r="AB395" s="6" t="n">
        <f aca="false">$AA$3-Y395</f>
        <v>157438.080900819</v>
      </c>
      <c r="AC395" s="151" t="str">
        <f aca="false">+IF(AF395&gt;$D$3,"*","")</f>
        <v/>
      </c>
      <c r="AF395" s="148" t="n">
        <f aca="false">Y395+AE395-AA395</f>
        <v>-14522.4979621301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-1398130</v>
      </c>
      <c r="I396" s="6" t="n">
        <f aca="false">H396/42</f>
        <v>-33288.8095238095</v>
      </c>
      <c r="J396" s="6" t="n">
        <f aca="false">I396*$J$4</f>
        <v>-186902.983775476</v>
      </c>
      <c r="K396" s="185" t="n">
        <f aca="false">J396*$K$1</f>
        <v>-5292.4979621301</v>
      </c>
      <c r="L396" s="185" t="n">
        <f aca="false">K396*$L$1</f>
        <v>-119637.757941127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-14522.4979621301</v>
      </c>
      <c r="Z396" s="149" t="n">
        <f aca="false">Z395+1</f>
        <v>44</v>
      </c>
      <c r="AA396" s="150" t="n">
        <f aca="false">Q396*-1</f>
        <v>3005.61706131139</v>
      </c>
      <c r="AB396" s="6" t="n">
        <f aca="false">$AA$3-Y396</f>
        <v>160443.69796213</v>
      </c>
      <c r="AC396" s="172" t="str">
        <f aca="false">+IF(AF396&gt;$D$3,"*","")</f>
        <v/>
      </c>
      <c r="AD396" s="168"/>
      <c r="AE396" s="168"/>
      <c r="AF396" s="148" t="n">
        <f aca="false">Y396+AE396-AA396</f>
        <v>-17528.1150234415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-2192130</v>
      </c>
      <c r="I397" s="6" t="n">
        <f aca="false">H397/42</f>
        <v>-52193.5714285714</v>
      </c>
      <c r="J397" s="6" t="n">
        <f aca="false">I397*$J$4</f>
        <v>-293045.452013571</v>
      </c>
      <c r="K397" s="88" t="n">
        <f aca="false">J397*$K$1</f>
        <v>-8298.11502344149</v>
      </c>
      <c r="L397" s="88" t="n">
        <f aca="false">K397*$L$1</f>
        <v>-187580.209505184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-17528.1150234415</v>
      </c>
      <c r="Z397" s="149" t="n">
        <f aca="false">Z396+1</f>
        <v>45</v>
      </c>
      <c r="AA397" s="150" t="n">
        <f aca="false">Q397*-1</f>
        <v>3005.61706131139</v>
      </c>
      <c r="AB397" s="6" t="n">
        <f aca="false">$AA$3-Y397</f>
        <v>163449.315023442</v>
      </c>
      <c r="AC397" s="151" t="str">
        <f aca="false">+IF(AF397&gt;$D$3,"*","")</f>
        <v/>
      </c>
      <c r="AF397" s="148" t="n">
        <f aca="false">Y397+AE397-AA397</f>
        <v>-20533.7320847529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-2986130</v>
      </c>
      <c r="I398" s="6" t="n">
        <f aca="false">H398/42</f>
        <v>-71098.3333333333</v>
      </c>
      <c r="J398" s="6" t="n">
        <f aca="false">I398*$J$4</f>
        <v>-399187.920251667</v>
      </c>
      <c r="K398" s="88" t="n">
        <f aca="false">J398*$K$1</f>
        <v>-11303.7320847529</v>
      </c>
      <c r="L398" s="88" t="n">
        <f aca="false">K398*$L$1</f>
        <v>-255522.66106924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-20533.7320847529</v>
      </c>
      <c r="Z398" s="149" t="n">
        <f aca="false">Z397+1</f>
        <v>46</v>
      </c>
      <c r="AA398" s="150" t="n">
        <f aca="false">Q398*-1</f>
        <v>3005.61706131139</v>
      </c>
      <c r="AB398" s="6" t="n">
        <f aca="false">$AA$3-Y398</f>
        <v>166454.932084753</v>
      </c>
      <c r="AC398" s="151" t="str">
        <f aca="false">+IF(AF398&gt;$D$3,"*","")</f>
        <v/>
      </c>
      <c r="AF398" s="148" t="n">
        <f aca="false">Y398+AE398-AA398</f>
        <v>-23539.3491460643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-3780130</v>
      </c>
      <c r="I399" s="6" t="n">
        <f aca="false">H399/42</f>
        <v>-90003.0952380952</v>
      </c>
      <c r="J399" s="6" t="n">
        <f aca="false">I399*$J$4</f>
        <v>-505330.388489762</v>
      </c>
      <c r="K399" s="88" t="n">
        <f aca="false">J399*$K$1</f>
        <v>-14309.3491460643</v>
      </c>
      <c r="L399" s="88" t="n">
        <f aca="false">K399*$L$1</f>
        <v>-323465.112633297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-23539.3491460643</v>
      </c>
      <c r="Z399" s="149" t="n">
        <f aca="false">Z398+1</f>
        <v>47</v>
      </c>
      <c r="AA399" s="150" t="n">
        <f aca="false">Q399*-1</f>
        <v>3005.61706131139</v>
      </c>
      <c r="AB399" s="6" t="n">
        <f aca="false">$AA$3-Y399</f>
        <v>169460.549146064</v>
      </c>
      <c r="AC399" s="151" t="str">
        <f aca="false">+IF(AF399&gt;$D$3,"*","")</f>
        <v/>
      </c>
      <c r="AF399" s="148" t="n">
        <f aca="false">Y399+AE399-AA399</f>
        <v>-26544.9662073757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-4574130</v>
      </c>
      <c r="I400" s="6" t="n">
        <f aca="false">H400/42</f>
        <v>-108907.857142857</v>
      </c>
      <c r="J400" s="6" t="n">
        <f aca="false">I400*$J$4</f>
        <v>-611472.856727857</v>
      </c>
      <c r="K400" s="88" t="n">
        <f aca="false">J400*$K$1</f>
        <v>-17314.9662073757</v>
      </c>
      <c r="L400" s="88" t="n">
        <f aca="false">K400*$L$1</f>
        <v>-391407.564197354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-26544.9662073757</v>
      </c>
      <c r="Z400" s="149" t="n">
        <f aca="false">Z399+1</f>
        <v>48</v>
      </c>
      <c r="AA400" s="150" t="n">
        <f aca="false">Q400*-1</f>
        <v>3005.61706131139</v>
      </c>
      <c r="AB400" s="6" t="n">
        <f aca="false">$AA$3-Y400</f>
        <v>172466.166207376</v>
      </c>
      <c r="AC400" s="151" t="str">
        <f aca="false">+IF(AF400&gt;$D$3,"*","")</f>
        <v/>
      </c>
      <c r="AF400" s="148" t="n">
        <f aca="false">Y400+AE400-AA400</f>
        <v>-29550.5832686871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-5368130</v>
      </c>
      <c r="I401" s="6" t="n">
        <f aca="false">H401/42</f>
        <v>-127812.619047619</v>
      </c>
      <c r="J401" s="6" t="n">
        <f aca="false">I401*$J$4</f>
        <v>-717615.324965952</v>
      </c>
      <c r="K401" s="88" t="n">
        <f aca="false">J401*$K$1</f>
        <v>-20320.5832686871</v>
      </c>
      <c r="L401" s="88" t="n">
        <f aca="false">K401*$L$1</f>
        <v>-459350.015761411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-29550.5832686871</v>
      </c>
      <c r="Z401" s="149" t="n">
        <f aca="false">Z400+1</f>
        <v>49</v>
      </c>
      <c r="AA401" s="150" t="n">
        <f aca="false">Q401*-1</f>
        <v>3005.61706131139</v>
      </c>
      <c r="AB401" s="6" t="n">
        <f aca="false">$AA$3-Y401</f>
        <v>175471.783268687</v>
      </c>
      <c r="AC401" s="151" t="str">
        <f aca="false">+IF(AF401&gt;$D$3,"*","")</f>
        <v/>
      </c>
      <c r="AF401" s="148" t="n">
        <f aca="false">Y401+AE401-AA401</f>
        <v>-32556.2003299984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-6162130</v>
      </c>
      <c r="I402" s="6" t="n">
        <f aca="false">H402/42</f>
        <v>-146717.380952381</v>
      </c>
      <c r="J402" s="6" t="n">
        <f aca="false">I402*$J$4</f>
        <v>-823757.793204048</v>
      </c>
      <c r="K402" s="88" t="n">
        <f aca="false">J402*$K$1</f>
        <v>-23326.2003299984</v>
      </c>
      <c r="L402" s="88" t="n">
        <f aca="false">K402*$L$1</f>
        <v>-527292.467325467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-32556.2003299984</v>
      </c>
      <c r="Z402" s="149" t="n">
        <f aca="false">Z401+1</f>
        <v>50</v>
      </c>
      <c r="AA402" s="150" t="n">
        <f aca="false">Q402*-1</f>
        <v>3005.61706131139</v>
      </c>
      <c r="AB402" s="6" t="n">
        <f aca="false">$AA$3-Y402</f>
        <v>178477.400329998</v>
      </c>
      <c r="AC402" s="151" t="str">
        <f aca="false">+IF(AF402&gt;$D$3,"*","")</f>
        <v/>
      </c>
      <c r="AF402" s="148" t="n">
        <f aca="false">Y402+AE402-AA402</f>
        <v>-35561.8173913098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-6956130</v>
      </c>
      <c r="I403" s="6" t="n">
        <f aca="false">H403/42</f>
        <v>-165622.142857143</v>
      </c>
      <c r="J403" s="6" t="n">
        <f aca="false">I403*$J$4</f>
        <v>-929900.261442143</v>
      </c>
      <c r="K403" s="88" t="n">
        <f aca="false">J403*$K$1</f>
        <v>-26331.8173913098</v>
      </c>
      <c r="L403" s="88" t="n">
        <f aca="false">K403*$L$1</f>
        <v>-595234.918889524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-35561.8173913098</v>
      </c>
      <c r="Z403" s="149" t="n">
        <f aca="false">Z402+1</f>
        <v>51</v>
      </c>
      <c r="AA403" s="150" t="n">
        <f aca="false">Q403*-1</f>
        <v>3005.61706131139</v>
      </c>
      <c r="AB403" s="6" t="n">
        <f aca="false">$AA$3-Y403</f>
        <v>181483.01739131</v>
      </c>
      <c r="AC403" s="151" t="str">
        <f aca="false">+IF(AF403&gt;$D$3,"*","")</f>
        <v/>
      </c>
      <c r="AF403" s="148" t="n">
        <f aca="false">Y403+AE403-AA403</f>
        <v>-38567.4344526212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-7750130</v>
      </c>
      <c r="I404" s="6" t="n">
        <f aca="false">H404/42</f>
        <v>-184526.904761905</v>
      </c>
      <c r="J404" s="6" t="n">
        <f aca="false">I404*$J$4</f>
        <v>-1036042.72968024</v>
      </c>
      <c r="K404" s="88" t="n">
        <f aca="false">J404*$K$1</f>
        <v>-29337.4344526212</v>
      </c>
      <c r="L404" s="88" t="n">
        <f aca="false">K404*$L$1</f>
        <v>-663177.370453581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-38567.4344526212</v>
      </c>
      <c r="Z404" s="149" t="n">
        <f aca="false">Z403+1</f>
        <v>52</v>
      </c>
      <c r="AA404" s="150" t="n">
        <f aca="false">Q404*-1</f>
        <v>3005.61706131139</v>
      </c>
      <c r="AB404" s="6" t="n">
        <f aca="false">$AA$3-Y404</f>
        <v>184488.634452621</v>
      </c>
      <c r="AC404" s="151" t="str">
        <f aca="false">+IF(AF404&gt;$D$3,"*","")</f>
        <v/>
      </c>
      <c r="AF404" s="148" t="n">
        <f aca="false">Y404+AE404-AA404</f>
        <v>-41573.0515139326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-8544130</v>
      </c>
      <c r="I405" s="6" t="n">
        <f aca="false">H405/42</f>
        <v>-203431.666666667</v>
      </c>
      <c r="J405" s="6" t="n">
        <f aca="false">I405*$J$4</f>
        <v>-1142185.19791833</v>
      </c>
      <c r="K405" s="88" t="n">
        <f aca="false">J405*$K$1</f>
        <v>-32343.0515139326</v>
      </c>
      <c r="L405" s="88" t="n">
        <f aca="false">K405*$L$1</f>
        <v>-731119.822017638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-41573.0515139326</v>
      </c>
      <c r="Z405" s="149" t="n">
        <f aca="false">Z404+1</f>
        <v>53</v>
      </c>
      <c r="AA405" s="150" t="n">
        <f aca="false">Q405*-1</f>
        <v>3005.61706131139</v>
      </c>
      <c r="AB405" s="6" t="n">
        <f aca="false">$AA$3-Y405</f>
        <v>187494.251513933</v>
      </c>
      <c r="AC405" s="151" t="str">
        <f aca="false">+IF(AF405&gt;$D$3,"*","")</f>
        <v/>
      </c>
      <c r="AF405" s="148" t="n">
        <f aca="false">Y405+AE405-AA405</f>
        <v>-44578.668575244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-9338130</v>
      </c>
      <c r="I406" s="6" t="n">
        <f aca="false">H406/42</f>
        <v>-222336.428571429</v>
      </c>
      <c r="J406" s="6" t="n">
        <f aca="false">I406*$J$4</f>
        <v>-1248327.66615643</v>
      </c>
      <c r="K406" s="88" t="n">
        <f aca="false">J406*$K$1</f>
        <v>-35348.668575244</v>
      </c>
      <c r="L406" s="88" t="n">
        <f aca="false">K406*$L$1</f>
        <v>-799062.273581695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-44578.668575244</v>
      </c>
      <c r="Z406" s="149" t="n">
        <f aca="false">Z405+1</f>
        <v>54</v>
      </c>
      <c r="AA406" s="150" t="n">
        <f aca="false">Q406*-1</f>
        <v>3005.61706131139</v>
      </c>
      <c r="AB406" s="6" t="n">
        <f aca="false">$AA$3-Y406</f>
        <v>190499.868575244</v>
      </c>
      <c r="AC406" s="151" t="str">
        <f aca="false">+IF(AF406&gt;$D$3,"*","")</f>
        <v/>
      </c>
      <c r="AF406" s="148" t="n">
        <f aca="false">Y406+AE406-AA406</f>
        <v>-47584.2856365554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-10132130</v>
      </c>
      <c r="I407" s="6" t="n">
        <f aca="false">H407/42</f>
        <v>-241241.19047619</v>
      </c>
      <c r="J407" s="6" t="n">
        <f aca="false">I407*$J$4</f>
        <v>-1354470.13439452</v>
      </c>
      <c r="K407" s="88" t="n">
        <f aca="false">J407*$K$1</f>
        <v>-38354.2856365554</v>
      </c>
      <c r="L407" s="88" t="n">
        <f aca="false">K407*$L$1</f>
        <v>-867004.725145751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-47584.2856365554</v>
      </c>
      <c r="Z407" s="149" t="n">
        <f aca="false">Z406+1</f>
        <v>55</v>
      </c>
      <c r="AA407" s="150" t="n">
        <f aca="false">Q407*-1</f>
        <v>3005.61706131139</v>
      </c>
      <c r="AB407" s="6" t="n">
        <f aca="false">$AA$3-Y407</f>
        <v>193505.485636555</v>
      </c>
      <c r="AC407" s="151" t="str">
        <f aca="false">+IF(AF407&gt;$D$3,"*","")</f>
        <v/>
      </c>
      <c r="AF407" s="148" t="n">
        <f aca="false">Y407+AE407-AA407</f>
        <v>-50589.9026978668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-10926130</v>
      </c>
      <c r="I408" s="6" t="n">
        <f aca="false">H408/42</f>
        <v>-260145.952380952</v>
      </c>
      <c r="J408" s="6" t="n">
        <f aca="false">I408*$J$4</f>
        <v>-1460612.60263262</v>
      </c>
      <c r="K408" s="88" t="n">
        <f aca="false">J408*$K$1</f>
        <v>-41359.9026978668</v>
      </c>
      <c r="L408" s="88" t="n">
        <f aca="false">K408*$L$1</f>
        <v>-934947.176709808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-50589.9026978668</v>
      </c>
      <c r="Z408" s="149" t="n">
        <f aca="false">Z407+1</f>
        <v>56</v>
      </c>
      <c r="AA408" s="150" t="n">
        <f aca="false">Q408*-1</f>
        <v>3005.61706131139</v>
      </c>
      <c r="AB408" s="6" t="n">
        <f aca="false">$AA$3-Y408</f>
        <v>196511.102697867</v>
      </c>
      <c r="AC408" s="151" t="str">
        <f aca="false">+IF(AF408&gt;$D$3,"*","")</f>
        <v/>
      </c>
      <c r="AF408" s="148" t="n">
        <f aca="false">Y408+AE408-AA408</f>
        <v>-53595.5197591782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-11720130</v>
      </c>
      <c r="I409" s="6" t="n">
        <f aca="false">H409/42</f>
        <v>-279050.714285714</v>
      </c>
      <c r="J409" s="6" t="n">
        <f aca="false">I409*$J$4</f>
        <v>-1566755.07087071</v>
      </c>
      <c r="K409" s="88" t="n">
        <f aca="false">J409*$K$1</f>
        <v>-44365.5197591782</v>
      </c>
      <c r="L409" s="88" t="n">
        <f aca="false">K409*$L$1</f>
        <v>-1002889.62827386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-53595.5197591782</v>
      </c>
      <c r="Z409" s="149" t="n">
        <f aca="false">Z408+1</f>
        <v>57</v>
      </c>
      <c r="AA409" s="150" t="n">
        <f aca="false">Q409*-1</f>
        <v>3005.61706131139</v>
      </c>
      <c r="AB409" s="6" t="n">
        <f aca="false">$AA$3-Y409</f>
        <v>199516.719759178</v>
      </c>
      <c r="AC409" s="151" t="str">
        <f aca="false">+IF(AF409&gt;$D$3,"*","")</f>
        <v/>
      </c>
      <c r="AF409" s="148" t="n">
        <f aca="false">Y409+AE409-AA409</f>
        <v>-56601.1368204896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-12514130</v>
      </c>
      <c r="I410" s="6" t="n">
        <f aca="false">H410/42</f>
        <v>-297955.476190476</v>
      </c>
      <c r="J410" s="6" t="n">
        <f aca="false">I410*$J$4</f>
        <v>-1672897.53910881</v>
      </c>
      <c r="K410" s="88" t="n">
        <f aca="false">J410*$K$1</f>
        <v>-47371.1368204896</v>
      </c>
      <c r="L410" s="88" t="n">
        <f aca="false">K410*$L$1</f>
        <v>-1070832.07983792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-56601.1368204896</v>
      </c>
      <c r="Z410" s="149" t="n">
        <f aca="false">Z409+1</f>
        <v>58</v>
      </c>
      <c r="AA410" s="150" t="n">
        <f aca="false">Q410*-1</f>
        <v>3005.61706131139</v>
      </c>
      <c r="AB410" s="6" t="n">
        <f aca="false">$AA$3-Y410</f>
        <v>202522.33682049</v>
      </c>
      <c r="AC410" s="151" t="str">
        <f aca="false">+IF(AF410&gt;$D$3,"*","")</f>
        <v/>
      </c>
      <c r="AF410" s="148" t="n">
        <f aca="false">Y410+AE410-AA410</f>
        <v>-59606.753881801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-13308130</v>
      </c>
      <c r="I411" s="6" t="n">
        <f aca="false">H411/42</f>
        <v>-316860.238095238</v>
      </c>
      <c r="J411" s="6" t="n">
        <f aca="false">I411*$J$4</f>
        <v>-1779040.0073469</v>
      </c>
      <c r="K411" s="88" t="n">
        <f aca="false">J411*$K$1</f>
        <v>-50376.753881801</v>
      </c>
      <c r="L411" s="88" t="n">
        <f aca="false">K411*$L$1</f>
        <v>-1138774.53140198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-59606.753881801</v>
      </c>
      <c r="Z411" s="149" t="n">
        <f aca="false">Z410+1</f>
        <v>59</v>
      </c>
      <c r="AA411" s="150" t="n">
        <f aca="false">Q411*-1</f>
        <v>3005.61706131139</v>
      </c>
      <c r="AB411" s="6" t="n">
        <f aca="false">$AA$3-Y411</f>
        <v>205527.953881801</v>
      </c>
      <c r="AC411" s="151" t="str">
        <f aca="false">+IF(AF411&gt;$D$3,"*","")</f>
        <v/>
      </c>
      <c r="AF411" s="148" t="n">
        <f aca="false">Y411+AE411-AA411</f>
        <v>-62612.3709431124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-14102130</v>
      </c>
      <c r="I412" s="6" t="n">
        <f aca="false">H412/42</f>
        <v>-335765</v>
      </c>
      <c r="J412" s="6" t="n">
        <f aca="false">I412*$J$4</f>
        <v>-1885182.475585</v>
      </c>
      <c r="K412" s="88" t="n">
        <f aca="false">J412*$K$1</f>
        <v>-53382.3709431124</v>
      </c>
      <c r="L412" s="88" t="n">
        <f aca="false">K412*$L$1</f>
        <v>-1206716.98296604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-62612.3709431124</v>
      </c>
      <c r="Z412" s="149" t="n">
        <f aca="false">Z411+1</f>
        <v>60</v>
      </c>
      <c r="AA412" s="150" t="n">
        <f aca="false">Q412*-1</f>
        <v>3005.61706131139</v>
      </c>
      <c r="AB412" s="6" t="n">
        <f aca="false">$AA$3-Y412</f>
        <v>208533.570943112</v>
      </c>
      <c r="AC412" s="151" t="str">
        <f aca="false">+IF(AF412&gt;$D$3,"*","")</f>
        <v/>
      </c>
      <c r="AF412" s="148" t="n">
        <f aca="false">Y412+AE412-AA412</f>
        <v>-65617.9880044238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-14896130</v>
      </c>
      <c r="I413" s="6" t="n">
        <f aca="false">H413/42</f>
        <v>-354669.761904762</v>
      </c>
      <c r="J413" s="6" t="n">
        <f aca="false">I413*$J$4</f>
        <v>-1991324.9438231</v>
      </c>
      <c r="K413" s="88" t="n">
        <f aca="false">J413*$K$1</f>
        <v>-56387.9880044238</v>
      </c>
      <c r="L413" s="88" t="n">
        <f aca="false">K413*$L$1</f>
        <v>-1274659.43453009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-65617.9880044238</v>
      </c>
      <c r="Z413" s="149" t="n">
        <f aca="false">Z412+1</f>
        <v>61</v>
      </c>
      <c r="AA413" s="150" t="n">
        <f aca="false">Q413*-1</f>
        <v>3005.61706131139</v>
      </c>
      <c r="AB413" s="6" t="n">
        <f aca="false">$AA$3-Y413</f>
        <v>211539.188004424</v>
      </c>
      <c r="AC413" s="151" t="str">
        <f aca="false">+IF(AF413&gt;$D$3,"*","")</f>
        <v/>
      </c>
      <c r="AF413" s="148" t="n">
        <f aca="false">Y413+AE413-AA413</f>
        <v>-68623.6050657351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45926.9232606766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2001-05-30T11:17:13Z</dcterms:modified>
  <cp:revision>0</cp:revision>
  <dc:subject/>
  <dc:title/>
</cp:coreProperties>
</file>