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<sst xmlns="http://schemas.openxmlformats.org/spreadsheetml/2006/main" count="385" uniqueCount="97">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</sst>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/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/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73.031</v>
      </c>
      <c r="E352" s="103" t="n">
        <v>73.028</v>
      </c>
      <c r="F352" s="104" t="n">
        <f aca="false">E352/104.1667*100</f>
        <v>70.1068575658056</v>
      </c>
      <c r="H352" s="136" t="n">
        <v>29480870</v>
      </c>
      <c r="I352" s="6" t="n">
        <f aca="false">H352/42</f>
        <v>701925.476190476</v>
      </c>
      <c r="J352" s="6" t="n">
        <f aca="false">I352*$J$4</f>
        <v>3941023.05743881</v>
      </c>
      <c r="K352" s="88" t="n">
        <f aca="false">J352*$K$1</f>
        <v>111597.236592321</v>
      </c>
      <c r="L352" s="88" t="n">
        <f aca="false">K352*$L$1</f>
        <v>2522673.27713004</v>
      </c>
      <c r="N352" s="6" t="n">
        <f aca="false">H352-H351</f>
        <v>-631620</v>
      </c>
      <c r="O352" s="189" t="n">
        <f aca="false">N352/42</f>
        <v>-15038.5714285714</v>
      </c>
      <c r="P352" s="189" t="n">
        <f aca="false">O352*$J$4</f>
        <v>-84435.3977185714</v>
      </c>
      <c r="Q352" s="190" t="n">
        <f aca="false">P352*$K$1</f>
        <v>-2390.9418743898</v>
      </c>
      <c r="R352" s="6" t="n">
        <f aca="false">O352*3.594</f>
        <v>-54048.6257142857</v>
      </c>
      <c r="X352" s="147" t="n">
        <f aca="false">B352</f>
        <v>37045</v>
      </c>
      <c r="Y352" s="148" t="n">
        <f aca="false">K352-AA$2</f>
        <v>102367.236592321</v>
      </c>
      <c r="Z352" s="149"/>
      <c r="AA352" s="150" t="n">
        <f aca="false">Q352*-1</f>
        <v>2390.9418743898</v>
      </c>
      <c r="AB352" s="6" t="n">
        <f aca="false">$AA$3-Y352</f>
        <v>43553.9634076786</v>
      </c>
      <c r="AC352" s="151" t="str">
        <f aca="false">+IF(AF352&gt;$D$3,"*","")</f>
        <v>*</v>
      </c>
      <c r="AF352" s="148" t="n">
        <f aca="false">Y352+AE352-AA352</f>
        <v>99976.2947179316</v>
      </c>
    </row>
    <row r="353" customFormat="false" ht="12.75" hidden="false" customHeight="false" outlineLevel="0" collapsed="false">
      <c r="B353" s="101" t="n">
        <v>37046</v>
      </c>
      <c r="C353" s="102" t="n">
        <v>0</v>
      </c>
      <c r="D353" s="103" t="n">
        <v>71.583</v>
      </c>
      <c r="E353" s="103" t="n">
        <v>71.579</v>
      </c>
      <c r="F353" s="104" t="n">
        <f aca="false">E353/104.1667*100</f>
        <v>68.7158180109382</v>
      </c>
      <c r="H353" s="136" t="n">
        <v>28899820</v>
      </c>
      <c r="I353" s="6" t="n">
        <f aca="false">H353/42</f>
        <v>688090.952380952</v>
      </c>
      <c r="J353" s="6" t="n">
        <f aca="false">I353*$J$4</f>
        <v>3863347.89223762</v>
      </c>
      <c r="K353" s="88" t="n">
        <f aca="false">J353*$K$1</f>
        <v>109397.722998524</v>
      </c>
      <c r="L353" s="88" t="n">
        <f aca="false">K353*$L$1</f>
        <v>2472952.9226196</v>
      </c>
      <c r="N353" s="6" t="n">
        <f aca="false">H353-H352</f>
        <v>-581050</v>
      </c>
      <c r="O353" s="189" t="n">
        <f aca="false">N353/42</f>
        <v>-13834.5238095238</v>
      </c>
      <c r="P353" s="189" t="n">
        <f aca="false">O353*$J$4</f>
        <v>-77675.1652011905</v>
      </c>
      <c r="Q353" s="190" t="n">
        <f aca="false">P353*$K$1</f>
        <v>-2199.51359379721</v>
      </c>
      <c r="R353" s="6" t="n">
        <f aca="false">O353*3.594</f>
        <v>-49721.2785714286</v>
      </c>
      <c r="X353" s="147" t="n">
        <f aca="false">B353</f>
        <v>37046</v>
      </c>
      <c r="Y353" s="148" t="n">
        <f aca="false">K353-AA$2</f>
        <v>100167.722998524</v>
      </c>
      <c r="Z353" s="149"/>
      <c r="AA353" s="150" t="n">
        <f aca="false">Q353*-1</f>
        <v>2199.51359379721</v>
      </c>
      <c r="AB353" s="6" t="n">
        <f aca="false">$AA$3-Y353</f>
        <v>45753.4770014759</v>
      </c>
      <c r="AC353" s="151" t="str">
        <f aca="false">+IF(AF353&gt;$D$3,"*","")</f>
        <v>*</v>
      </c>
      <c r="AF353" s="148" t="n">
        <f aca="false">Y353+AE353-AA353</f>
        <v>97968.209404727</v>
      </c>
    </row>
    <row r="354" customFormat="false" ht="12.75" hidden="false" customHeight="false" outlineLevel="0" collapsed="false">
      <c r="A354" s="168"/>
      <c r="B354" s="101" t="n">
        <v>37047</v>
      </c>
      <c r="C354" s="184" t="n">
        <v>0</v>
      </c>
      <c r="D354" s="131" t="n">
        <v>70.314</v>
      </c>
      <c r="E354" s="131" t="n">
        <v>70.326</v>
      </c>
      <c r="F354" s="170" t="n">
        <f aca="false">E354/104.1667*100</f>
        <v>67.5129383958597</v>
      </c>
      <c r="H354" s="136" t="n">
        <v>28394600</v>
      </c>
      <c r="I354" s="6" t="n">
        <f aca="false">H354/42</f>
        <v>676061.904761905</v>
      </c>
      <c r="J354" s="6" t="n">
        <f aca="false">I354*$J$4</f>
        <v>3795809.73379524</v>
      </c>
      <c r="K354" s="185" t="n">
        <f aca="false">J354*$K$1</f>
        <v>107485.257190318</v>
      </c>
      <c r="L354" s="185" t="n">
        <f aca="false">K354*$L$1</f>
        <v>2429721.32894303</v>
      </c>
      <c r="M354" s="168"/>
      <c r="N354" s="6" t="n">
        <f aca="false">H354-H353</f>
        <v>-505220</v>
      </c>
      <c r="O354" s="186" t="n">
        <f aca="false">N354/42</f>
        <v>-12029.0476190476</v>
      </c>
      <c r="P354" s="186" t="n">
        <f aca="false">O354*$J$4</f>
        <v>-67538.1584423809</v>
      </c>
      <c r="Q354" s="187" t="n">
        <f aca="false">P354*$K$1</f>
        <v>-1912.46580820622</v>
      </c>
      <c r="R354" s="6" t="n">
        <f aca="false">O354*3.594</f>
        <v>-43232.3971428571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98255.2571903179</v>
      </c>
      <c r="Z354" s="149"/>
      <c r="AA354" s="150" t="n">
        <f aca="false">Q354*-1</f>
        <v>1912.46580820622</v>
      </c>
      <c r="AB354" s="6" t="n">
        <f aca="false">$AA$3-Y354</f>
        <v>47665.9428096821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96342.7913821117</v>
      </c>
    </row>
    <row r="355" customFormat="false" ht="12.75" hidden="false" customHeight="false" outlineLevel="0" collapsed="false">
      <c r="B355" s="101" t="n">
        <v>37048</v>
      </c>
      <c r="C355" s="102" t="n">
        <v>0</v>
      </c>
      <c r="D355" s="103" t="n">
        <v>68.902</v>
      </c>
      <c r="E355" s="103" t="n">
        <v>68.918</v>
      </c>
      <c r="F355" s="104" t="n">
        <f aca="false">E355/104.1667*100</f>
        <v>66.1612588283972</v>
      </c>
      <c r="H355" s="136" t="n">
        <v>27822030</v>
      </c>
      <c r="I355" s="6" t="n">
        <f aca="false">H355/42</f>
        <v>662429.285714286</v>
      </c>
      <c r="J355" s="6" t="n">
        <f aca="false">I355*$J$4</f>
        <v>3719268.18084929</v>
      </c>
      <c r="K355" s="88" t="n">
        <f aca="false">J355*$K$1</f>
        <v>105317.843889568</v>
      </c>
      <c r="L355" s="88" t="n">
        <f aca="false">K355*$L$1</f>
        <v>2380726.60666087</v>
      </c>
      <c r="N355" s="6" t="n">
        <f aca="false">H355-H354</f>
        <v>-572570</v>
      </c>
      <c r="O355" s="189" t="n">
        <f aca="false">N355/42</f>
        <v>-13632.619047619</v>
      </c>
      <c r="P355" s="189" t="n">
        <f aca="false">O355*$J$4</f>
        <v>-76541.5529459524</v>
      </c>
      <c r="Q355" s="190" t="n">
        <f aca="false">P355*$K$1</f>
        <v>-2167.41330074945</v>
      </c>
      <c r="R355" s="6" t="n">
        <f aca="false">O355*3.594</f>
        <v>-48995.6328571429</v>
      </c>
      <c r="X355" s="147" t="n">
        <f aca="false">B355</f>
        <v>37048</v>
      </c>
      <c r="Y355" s="148" t="n">
        <f aca="false">K355-AA$2</f>
        <v>96087.8438895685</v>
      </c>
      <c r="Z355" s="149" t="n">
        <v>0</v>
      </c>
      <c r="AA355" s="150" t="n">
        <f aca="false">Q355*-1</f>
        <v>2167.41330074945</v>
      </c>
      <c r="AB355" s="6" t="n">
        <f aca="false">$AA$3-Y355</f>
        <v>49833.3561104315</v>
      </c>
      <c r="AC355" s="151" t="str">
        <f aca="false">+IF(AF355&gt;$D$3,"*","")</f>
        <v>*</v>
      </c>
      <c r="AF355" s="148" t="n">
        <f aca="false">Y355+AE355-AA355</f>
        <v>93920.430588819</v>
      </c>
    </row>
    <row r="356" customFormat="false" ht="12.75" hidden="false" customHeight="false" outlineLevel="0" collapsed="false">
      <c r="B356" s="101" t="n">
        <v>37049</v>
      </c>
      <c r="C356" s="102" t="n">
        <v>0</v>
      </c>
      <c r="D356" s="103" t="n">
        <v>67.505</v>
      </c>
      <c r="E356" s="103" t="n">
        <v>67.514</v>
      </c>
      <c r="F356" s="104" t="n">
        <f aca="false">E356/104.1667*100</f>
        <v>64.8134192597058</v>
      </c>
      <c r="H356" s="136" t="n">
        <v>27249510</v>
      </c>
      <c r="I356" s="6" t="n">
        <f aca="false">H356/42</f>
        <v>648797.857142857</v>
      </c>
      <c r="J356" s="6" t="n">
        <f aca="false">I356*$J$4</f>
        <v>3642733.31193786</v>
      </c>
      <c r="K356" s="88" t="n">
        <f aca="false">J356*$K$1</f>
        <v>103150.619859415</v>
      </c>
      <c r="L356" s="88" t="n">
        <f aca="false">K356*$L$1</f>
        <v>2331736.16287063</v>
      </c>
      <c r="N356" s="6" t="n">
        <f aca="false">H356-H355</f>
        <v>-572520</v>
      </c>
      <c r="O356" s="189" t="n">
        <f aca="false">N356/42</f>
        <v>-13631.4285714286</v>
      </c>
      <c r="P356" s="189" t="n">
        <f aca="false">O356*$J$4</f>
        <v>-76534.8689114286</v>
      </c>
      <c r="Q356" s="190" t="n">
        <f aca="false">P356*$K$1</f>
        <v>-2167.22403015365</v>
      </c>
      <c r="R356" s="6" t="n">
        <f aca="false">O356*3.594</f>
        <v>-48991.3542857143</v>
      </c>
      <c r="X356" s="147" t="n">
        <f aca="false">B356</f>
        <v>37049</v>
      </c>
      <c r="Y356" s="148" t="n">
        <f aca="false">K356-AA$2</f>
        <v>93920.6198594148</v>
      </c>
      <c r="Z356" s="149" t="n">
        <f aca="false">Z355+1</f>
        <v>1</v>
      </c>
      <c r="AA356" s="150" t="n">
        <f aca="false">Q356*-1</f>
        <v>2167.22403015365</v>
      </c>
      <c r="AB356" s="6" t="n">
        <f aca="false">$AA$3-Y356</f>
        <v>52000.5801405852</v>
      </c>
      <c r="AC356" s="151" t="str">
        <f aca="false">+IF(AF356&gt;$D$3,"*","")</f>
        <v>*</v>
      </c>
      <c r="AF356" s="148" t="n">
        <f aca="false">Y356+AE356-AA356</f>
        <v>91753.3958292612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26662010</v>
      </c>
      <c r="I357" s="6" t="n">
        <f aca="false">H357/42</f>
        <v>634809.761904762</v>
      </c>
      <c r="J357" s="6" t="n">
        <f aca="false">I357*$J$4</f>
        <v>3564195.9062831</v>
      </c>
      <c r="K357" s="88" t="n">
        <f aca="false">J357*$K$1</f>
        <v>100926.690358759</v>
      </c>
      <c r="L357" s="88" t="n">
        <f aca="false">K357*$L$1</f>
        <v>2281463.88290352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91696.6903587594</v>
      </c>
      <c r="Z357" s="149" t="n">
        <f aca="false">Z356+1</f>
        <v>2</v>
      </c>
      <c r="AA357" s="150" t="n">
        <f aca="false">Q357*-1</f>
        <v>2223.92950065547</v>
      </c>
      <c r="AB357" s="6" t="n">
        <f aca="false">$AA$3-Y357</f>
        <v>54224.5096412406</v>
      </c>
      <c r="AC357" s="151" t="str">
        <f aca="false">+IF(AF357&gt;$D$3,"*","")</f>
        <v>*</v>
      </c>
      <c r="AF357" s="148" t="n">
        <f aca="false">Y357+AE357-AA357</f>
        <v>89472.7608581039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26074510</v>
      </c>
      <c r="I358" s="6" t="n">
        <f aca="false">H358/42</f>
        <v>620821.666666667</v>
      </c>
      <c r="J358" s="6" t="n">
        <f aca="false">I358*$J$4</f>
        <v>3485658.50062833</v>
      </c>
      <c r="K358" s="88" t="n">
        <f aca="false">J358*$K$1</f>
        <v>98702.7608581039</v>
      </c>
      <c r="L358" s="88" t="n">
        <f aca="false">K358*$L$1</f>
        <v>2231191.60293642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89472.7608581039</v>
      </c>
      <c r="Z358" s="149" t="n">
        <f aca="false">Z357+1</f>
        <v>3</v>
      </c>
      <c r="AA358" s="150" t="n">
        <f aca="false">Q358*-1</f>
        <v>2223.92950065547</v>
      </c>
      <c r="AB358" s="6" t="n">
        <f aca="false">$AA$3-Y358</f>
        <v>56448.4391418961</v>
      </c>
      <c r="AC358" s="151" t="str">
        <f aca="false">+IF(AF358&gt;$D$3,"*","")</f>
        <v>*</v>
      </c>
      <c r="AF358" s="148" t="n">
        <f aca="false">Y358+AE358-AA358</f>
        <v>87248.8313574484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25487010</v>
      </c>
      <c r="I359" s="6" t="n">
        <f aca="false">H359/42</f>
        <v>606833.571428572</v>
      </c>
      <c r="J359" s="6" t="n">
        <f aca="false">I359*$J$4</f>
        <v>3407121.09497357</v>
      </c>
      <c r="K359" s="88" t="n">
        <f aca="false">J359*$K$1</f>
        <v>96478.8313574484</v>
      </c>
      <c r="L359" s="88" t="n">
        <f aca="false">K359*$L$1</f>
        <v>2180919.32296931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87248.8313574484</v>
      </c>
      <c r="Z359" s="149" t="n">
        <f aca="false">Z358+1</f>
        <v>4</v>
      </c>
      <c r="AA359" s="150" t="n">
        <f aca="false">Q359*-1</f>
        <v>2223.92950065547</v>
      </c>
      <c r="AB359" s="6" t="n">
        <f aca="false">$AA$3-Y359</f>
        <v>58672.3686425516</v>
      </c>
      <c r="AC359" s="151" t="str">
        <f aca="false">+IF(AF359&gt;$D$3,"*","")</f>
        <v>*</v>
      </c>
      <c r="AF359" s="148" t="n">
        <f aca="false">Y359+AE359-AA359</f>
        <v>85024.901856793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24899510</v>
      </c>
      <c r="I360" s="6" t="n">
        <f aca="false">H360/42</f>
        <v>592845.476190476</v>
      </c>
      <c r="J360" s="6" t="n">
        <f aca="false">I360*$J$4</f>
        <v>3328583.68931881</v>
      </c>
      <c r="K360" s="88" t="n">
        <f aca="false">J360*$K$1</f>
        <v>94254.901856793</v>
      </c>
      <c r="L360" s="88" t="n">
        <f aca="false">K360*$L$1</f>
        <v>2130647.0430022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85024.901856793</v>
      </c>
      <c r="Z360" s="149" t="n">
        <f aca="false">Z359+1</f>
        <v>5</v>
      </c>
      <c r="AA360" s="150" t="n">
        <f aca="false">Q360*-1</f>
        <v>2223.92950065547</v>
      </c>
      <c r="AB360" s="6" t="n">
        <f aca="false">$AA$3-Y360</f>
        <v>60896.2981432071</v>
      </c>
      <c r="AC360" s="151" t="str">
        <f aca="false">+IF(AF360&gt;$D$3,"*","")</f>
        <v>*</v>
      </c>
      <c r="AF360" s="148" t="n">
        <f aca="false">Y360+AE360-AA360</f>
        <v>82800.9723561375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24105510</v>
      </c>
      <c r="I361" s="6" t="n">
        <f aca="false">H361/42</f>
        <v>573940.714285714</v>
      </c>
      <c r="J361" s="6" t="n">
        <f aca="false">I361*$J$4</f>
        <v>3222441.22108071</v>
      </c>
      <c r="K361" s="88" t="n">
        <f aca="false">J361*$K$1</f>
        <v>91249.2847954816</v>
      </c>
      <c r="L361" s="88" t="n">
        <f aca="false">K361*$L$1</f>
        <v>2062704.59143814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82019.2847954816</v>
      </c>
      <c r="Z361" s="149" t="n">
        <f aca="false">Z360+1</f>
        <v>6</v>
      </c>
      <c r="AA361" s="150" t="n">
        <f aca="false">Q361*-1</f>
        <v>3005.61706131139</v>
      </c>
      <c r="AB361" s="6" t="n">
        <f aca="false">$AA$3-Y361</f>
        <v>63901.9152045184</v>
      </c>
      <c r="AC361" s="151" t="str">
        <f aca="false">+IF(AF361&gt;$D$3,"*","")</f>
        <v>*</v>
      </c>
      <c r="AF361" s="148" t="n">
        <f aca="false">Y361+AE361-AA361</f>
        <v>79013.6677341702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23311510</v>
      </c>
      <c r="I362" s="6" t="n">
        <f aca="false">H362/42</f>
        <v>555035.952380952</v>
      </c>
      <c r="J362" s="6" t="n">
        <f aca="false">I362*$J$4</f>
        <v>3116298.75284262</v>
      </c>
      <c r="K362" s="88" t="n">
        <f aca="false">J362*$K$1</f>
        <v>88243.6677341702</v>
      </c>
      <c r="L362" s="88" t="n">
        <f aca="false">K362*$L$1</f>
        <v>1994762.13987409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79013.6677341702</v>
      </c>
      <c r="Z362" s="149" t="n">
        <f aca="false">Z361+1</f>
        <v>7</v>
      </c>
      <c r="AA362" s="150" t="n">
        <f aca="false">Q362*-1</f>
        <v>3005.61706131139</v>
      </c>
      <c r="AB362" s="6" t="n">
        <f aca="false">$AA$3-Y362</f>
        <v>66907.5322658298</v>
      </c>
      <c r="AC362" s="151" t="str">
        <f aca="false">+IF(AF362&gt;$D$3,"*","")</f>
        <v>*</v>
      </c>
      <c r="AF362" s="148" t="n">
        <f aca="false">Y362+AE362-AA362</f>
        <v>76008.0506728588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22517510</v>
      </c>
      <c r="I363" s="6" t="n">
        <f aca="false">H363/42</f>
        <v>536131.190476191</v>
      </c>
      <c r="J363" s="6" t="n">
        <f aca="false">I363*$J$4</f>
        <v>3010156.28460452</v>
      </c>
      <c r="K363" s="185" t="n">
        <f aca="false">J363*$K$1</f>
        <v>85238.0506728588</v>
      </c>
      <c r="L363" s="185" t="n">
        <f aca="false">K363*$L$1</f>
        <v>1926819.68831003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76008.0506728588</v>
      </c>
      <c r="Z363" s="149" t="n">
        <f aca="false">Z362+1</f>
        <v>8</v>
      </c>
      <c r="AA363" s="150" t="n">
        <f aca="false">Q363*-1</f>
        <v>3005.61706131139</v>
      </c>
      <c r="AB363" s="6" t="n">
        <f aca="false">$AA$3-Y363</f>
        <v>69913.1493271412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73002.4336115474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21723510</v>
      </c>
      <c r="I364" s="6" t="n">
        <f aca="false">H364/42</f>
        <v>517226.428571429</v>
      </c>
      <c r="J364" s="6" t="n">
        <f aca="false">I364*$J$4</f>
        <v>2904013.81636643</v>
      </c>
      <c r="K364" s="88" t="n">
        <f aca="false">J364*$K$1</f>
        <v>82232.4336115474</v>
      </c>
      <c r="L364" s="88" t="n">
        <f aca="false">K364*$L$1</f>
        <v>1858877.23674597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73002.4336115474</v>
      </c>
      <c r="Z364" s="149" t="n">
        <f aca="false">Z363+1</f>
        <v>9</v>
      </c>
      <c r="AA364" s="150" t="n">
        <f aca="false">Q364*-1</f>
        <v>3005.61706131139</v>
      </c>
      <c r="AB364" s="6" t="n">
        <f aca="false">$AA$3-Y364</f>
        <v>72918.7663884526</v>
      </c>
      <c r="AC364" s="151" t="str">
        <f aca="false">+IF(AF364&gt;$D$3,"*","")</f>
        <v>*</v>
      </c>
      <c r="AF364" s="148" t="n">
        <f aca="false">Y364+AE364-AA364</f>
        <v>69996.816550236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20929510</v>
      </c>
      <c r="I365" s="6" t="n">
        <f aca="false">H365/42</f>
        <v>498321.666666667</v>
      </c>
      <c r="J365" s="6" t="n">
        <f aca="false">I365*$J$4</f>
        <v>2797871.34812833</v>
      </c>
      <c r="K365" s="88" t="n">
        <f aca="false">J365*$K$1</f>
        <v>79226.816550236</v>
      </c>
      <c r="L365" s="88" t="n">
        <f aca="false">K365*$L$1</f>
        <v>1790934.78518192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69996.816550236</v>
      </c>
      <c r="Z365" s="149" t="n">
        <f aca="false">Z364+1</f>
        <v>10</v>
      </c>
      <c r="AA365" s="150" t="n">
        <f aca="false">Q365*-1</f>
        <v>3005.61706131139</v>
      </c>
      <c r="AB365" s="6" t="n">
        <f aca="false">$AA$3-Y365</f>
        <v>75924.383449764</v>
      </c>
      <c r="AC365" s="151" t="str">
        <f aca="false">+IF(AF365&gt;$D$3,"*","")</f>
        <v>*</v>
      </c>
      <c r="AF365" s="148" t="n">
        <f aca="false">Y365+AE365-AA365</f>
        <v>66991.1994889246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20135510</v>
      </c>
      <c r="I366" s="6" t="n">
        <f aca="false">H366/42</f>
        <v>479416.904761905</v>
      </c>
      <c r="J366" s="6" t="n">
        <f aca="false">I366*$J$4</f>
        <v>2691728.87989024</v>
      </c>
      <c r="K366" s="88" t="n">
        <f aca="false">J366*$K$1</f>
        <v>76221.1994889246</v>
      </c>
      <c r="L366" s="88" t="n">
        <f aca="false">K366*$L$1</f>
        <v>1722992.33361786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66991.1994889246</v>
      </c>
      <c r="Z366" s="149" t="n">
        <f aca="false">Z365+1</f>
        <v>11</v>
      </c>
      <c r="AA366" s="150" t="n">
        <f aca="false">Q366*-1</f>
        <v>3005.61706131139</v>
      </c>
      <c r="AB366" s="6" t="n">
        <f aca="false">$AA$3-Y366</f>
        <v>78930.0005110754</v>
      </c>
      <c r="AC366" s="151" t="str">
        <f aca="false">+IF(AF366&gt;$D$3,"*","")</f>
        <v>*</v>
      </c>
      <c r="AF366" s="148" t="n">
        <f aca="false">Y366+AE366-AA366</f>
        <v>63985.5824276132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19341510</v>
      </c>
      <c r="I367" s="6" t="n">
        <f aca="false">H367/42</f>
        <v>460512.142857143</v>
      </c>
      <c r="J367" s="6" t="n">
        <f aca="false">I367*$J$4</f>
        <v>2585586.41165214</v>
      </c>
      <c r="K367" s="88" t="n">
        <f aca="false">J367*$K$1</f>
        <v>73215.5824276132</v>
      </c>
      <c r="L367" s="88" t="n">
        <f aca="false">K367*$L$1</f>
        <v>1655049.8820538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63985.5824276132</v>
      </c>
      <c r="Z367" s="149" t="n">
        <f aca="false">Z366+1</f>
        <v>12</v>
      </c>
      <c r="AA367" s="150" t="n">
        <f aca="false">Q367*-1</f>
        <v>3005.61706131139</v>
      </c>
      <c r="AB367" s="6" t="n">
        <f aca="false">$AA$3-Y367</f>
        <v>81935.6175723868</v>
      </c>
      <c r="AC367" s="151" t="str">
        <f aca="false">+IF(AF367&gt;$D$3,"*","")</f>
        <v>*</v>
      </c>
      <c r="AF367" s="148" t="n">
        <f aca="false">Y367+AE367-AA367</f>
        <v>60979.9653663018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18547510</v>
      </c>
      <c r="I368" s="6" t="n">
        <f aca="false">H368/42</f>
        <v>441607.380952381</v>
      </c>
      <c r="J368" s="6" t="n">
        <f aca="false">I368*$J$4</f>
        <v>2479443.94341405</v>
      </c>
      <c r="K368" s="88" t="n">
        <f aca="false">J368*$K$1</f>
        <v>70209.9653663018</v>
      </c>
      <c r="L368" s="88" t="n">
        <f aca="false">K368*$L$1</f>
        <v>1587107.43048975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60979.9653663018</v>
      </c>
      <c r="Z368" s="149" t="n">
        <f aca="false">Z367+1</f>
        <v>13</v>
      </c>
      <c r="AA368" s="150" t="n">
        <f aca="false">Q368*-1</f>
        <v>3005.61706131139</v>
      </c>
      <c r="AB368" s="6" t="n">
        <f aca="false">$AA$3-Y368</f>
        <v>84941.2346336982</v>
      </c>
      <c r="AC368" s="151" t="str">
        <f aca="false">+IF(AF368&gt;$D$3,"*","")</f>
        <v>*</v>
      </c>
      <c r="AF368" s="148" t="n">
        <f aca="false">Y368+AE368-AA368</f>
        <v>57974.3483049904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17753510</v>
      </c>
      <c r="I369" s="6" t="n">
        <f aca="false">H369/42</f>
        <v>422702.619047619</v>
      </c>
      <c r="J369" s="6" t="n">
        <f aca="false">I369*$J$4</f>
        <v>2373301.47517595</v>
      </c>
      <c r="K369" s="88" t="n">
        <f aca="false">J369*$K$1</f>
        <v>67204.3483049904</v>
      </c>
      <c r="L369" s="88" t="n">
        <f aca="false">K369*$L$1</f>
        <v>1519164.97892569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57974.3483049904</v>
      </c>
      <c r="Z369" s="149" t="n">
        <f aca="false">Z368+1</f>
        <v>14</v>
      </c>
      <c r="AA369" s="150" t="n">
        <f aca="false">Q369*-1</f>
        <v>3005.61706131139</v>
      </c>
      <c r="AB369" s="6" t="n">
        <f aca="false">$AA$3-Y369</f>
        <v>87946.8516950096</v>
      </c>
      <c r="AC369" s="151" t="str">
        <f aca="false">+IF(AF369&gt;$D$3,"*","")</f>
        <v>*</v>
      </c>
      <c r="AF369" s="148" t="n">
        <f aca="false">Y369+AE369-AA369</f>
        <v>54968.731243679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16959510</v>
      </c>
      <c r="I370" s="6" t="n">
        <f aca="false">H370/42</f>
        <v>403797.857142857</v>
      </c>
      <c r="J370" s="6" t="n">
        <f aca="false">I370*$J$4</f>
        <v>2267159.00693786</v>
      </c>
      <c r="K370" s="88" t="n">
        <f aca="false">J370*$K$1</f>
        <v>64198.731243679</v>
      </c>
      <c r="L370" s="88" t="n">
        <f aca="false">K370*$L$1</f>
        <v>1451222.52736163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54968.731243679</v>
      </c>
      <c r="Z370" s="149" t="n">
        <f aca="false">Z369+1</f>
        <v>15</v>
      </c>
      <c r="AA370" s="150" t="n">
        <f aca="false">Q370*-1</f>
        <v>3005.61706131139</v>
      </c>
      <c r="AB370" s="6" t="n">
        <f aca="false">$AA$3-Y370</f>
        <v>90952.468756321</v>
      </c>
      <c r="AC370" s="151" t="str">
        <f aca="false">+IF(AF370&gt;$D$3,"*","")</f>
        <v>*</v>
      </c>
      <c r="AF370" s="148" t="n">
        <f aca="false">Y370+AE370-AA370</f>
        <v>51963.1141823677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16165510</v>
      </c>
      <c r="I371" s="6" t="n">
        <f aca="false">H371/42</f>
        <v>384893.095238095</v>
      </c>
      <c r="J371" s="6" t="n">
        <f aca="false">I371*$J$4</f>
        <v>2161016.53869976</v>
      </c>
      <c r="K371" s="88" t="n">
        <f aca="false">J371*$K$1</f>
        <v>61193.1141823677</v>
      </c>
      <c r="L371" s="88" t="n">
        <f aca="false">K371*$L$1</f>
        <v>1383280.07579758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51963.1141823677</v>
      </c>
      <c r="Z371" s="149" t="n">
        <f aca="false">Z370+1</f>
        <v>16</v>
      </c>
      <c r="AA371" s="150" t="n">
        <f aca="false">Q371*-1</f>
        <v>3005.61706131139</v>
      </c>
      <c r="AB371" s="6" t="n">
        <f aca="false">$AA$3-Y371</f>
        <v>93958.0858176324</v>
      </c>
      <c r="AC371" s="151" t="str">
        <f aca="false">+IF(AF371&gt;$D$3,"*","")</f>
        <v>*</v>
      </c>
      <c r="AF371" s="148" t="n">
        <f aca="false">Y371+AE371-AA371</f>
        <v>48957.4971210563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15371510</v>
      </c>
      <c r="I372" s="6" t="n">
        <f aca="false">H372/42</f>
        <v>365988.333333333</v>
      </c>
      <c r="J372" s="6" t="n">
        <f aca="false">I372*$J$4</f>
        <v>2054874.07046167</v>
      </c>
      <c r="K372" s="88" t="n">
        <f aca="false">J372*$K$1</f>
        <v>58187.4971210563</v>
      </c>
      <c r="L372" s="88" t="n">
        <f aca="false">K372*$L$1</f>
        <v>1315337.62423352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48957.4971210563</v>
      </c>
      <c r="Z372" s="149" t="n">
        <f aca="false">Z371+1</f>
        <v>17</v>
      </c>
      <c r="AA372" s="150" t="n">
        <f aca="false">Q372*-1</f>
        <v>3005.61706131139</v>
      </c>
      <c r="AB372" s="6" t="n">
        <f aca="false">$AA$3-Y372</f>
        <v>96963.7028789438</v>
      </c>
      <c r="AC372" s="151" t="str">
        <f aca="false">+IF(AF372&gt;$D$3,"*","")</f>
        <v>*</v>
      </c>
      <c r="AF372" s="148" t="n">
        <f aca="false">Y372+AE372-AA372</f>
        <v>45951.8800597449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14577510</v>
      </c>
      <c r="I373" s="6" t="n">
        <f aca="false">H373/42</f>
        <v>347083.571428571</v>
      </c>
      <c r="J373" s="6" t="n">
        <f aca="false">I373*$J$4</f>
        <v>1948731.60222357</v>
      </c>
      <c r="K373" s="88" t="n">
        <f aca="false">J373*$K$1</f>
        <v>55181.8800597449</v>
      </c>
      <c r="L373" s="88" t="n">
        <f aca="false">K373*$L$1</f>
        <v>1247395.17266946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45951.8800597449</v>
      </c>
      <c r="Z373" s="149" t="n">
        <f aca="false">Z372+1</f>
        <v>18</v>
      </c>
      <c r="AA373" s="150" t="n">
        <f aca="false">Q373*-1</f>
        <v>3005.61706131139</v>
      </c>
      <c r="AB373" s="6" t="n">
        <f aca="false">$AA$3-Y373</f>
        <v>99969.3199402551</v>
      </c>
      <c r="AC373" s="151" t="str">
        <f aca="false">+IF(AF373&gt;$D$3,"*","")</f>
        <v>*</v>
      </c>
      <c r="AF373" s="148" t="n">
        <f aca="false">Y373+AE373-AA373</f>
        <v>42946.2629984335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13783510</v>
      </c>
      <c r="I374" s="6" t="n">
        <f aca="false">H374/42</f>
        <v>328178.80952381</v>
      </c>
      <c r="J374" s="6" t="n">
        <f aca="false">I374*$J$4</f>
        <v>1842589.13398548</v>
      </c>
      <c r="K374" s="88" t="n">
        <f aca="false">J374*$K$1</f>
        <v>52176.2629984335</v>
      </c>
      <c r="L374" s="88" t="n">
        <f aca="false">K374*$L$1</f>
        <v>1179452.72110541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42946.2629984335</v>
      </c>
      <c r="Z374" s="149" t="n">
        <f aca="false">Z373+1</f>
        <v>19</v>
      </c>
      <c r="AA374" s="150" t="n">
        <f aca="false">Q374*-1</f>
        <v>3005.61706131139</v>
      </c>
      <c r="AB374" s="6" t="n">
        <f aca="false">$AA$3-Y374</f>
        <v>102974.937001567</v>
      </c>
      <c r="AC374" s="151" t="str">
        <f aca="false">+IF(AF374&gt;$D$3,"*","")</f>
        <v>*</v>
      </c>
      <c r="AF374" s="148" t="n">
        <f aca="false">Y374+AE374-AA374</f>
        <v>39940.6459371221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12989510</v>
      </c>
      <c r="I375" s="6" t="n">
        <f aca="false">H375/42</f>
        <v>309274.047619048</v>
      </c>
      <c r="J375" s="6" t="n">
        <f aca="false">I375*$J$4</f>
        <v>1736446.66574738</v>
      </c>
      <c r="K375" s="88" t="n">
        <f aca="false">J375*$K$1</f>
        <v>49170.6459371221</v>
      </c>
      <c r="L375" s="88" t="n">
        <f aca="false">K375*$L$1</f>
        <v>1111510.26954135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39940.6459371221</v>
      </c>
      <c r="Z375" s="149" t="n">
        <f aca="false">Z374+1</f>
        <v>20</v>
      </c>
      <c r="AA375" s="150" t="n">
        <f aca="false">Q375*-1</f>
        <v>3005.61706131139</v>
      </c>
      <c r="AB375" s="6" t="n">
        <f aca="false">$AA$3-Y375</f>
        <v>105980.554062878</v>
      </c>
      <c r="AC375" s="151" t="str">
        <f aca="false">+IF(AF375&gt;$D$3,"*","")</f>
        <v>*</v>
      </c>
      <c r="AF375" s="148" t="n">
        <f aca="false">Y375+AE375-AA375</f>
        <v>36935.0288758107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12195510</v>
      </c>
      <c r="I376" s="6" t="n">
        <f aca="false">H376/42</f>
        <v>290369.285714286</v>
      </c>
      <c r="J376" s="6" t="n">
        <f aca="false">I376*$J$4</f>
        <v>1630304.19750929</v>
      </c>
      <c r="K376" s="88" t="n">
        <f aca="false">J376*$K$1</f>
        <v>46165.0288758107</v>
      </c>
      <c r="L376" s="88" t="n">
        <f aca="false">K376*$L$1</f>
        <v>1043567.81797729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36935.0288758107</v>
      </c>
      <c r="Z376" s="149" t="n">
        <f aca="false">Z375+1</f>
        <v>21</v>
      </c>
      <c r="AA376" s="150" t="n">
        <f aca="false">Q376*-1</f>
        <v>3005.61706131139</v>
      </c>
      <c r="AB376" s="6" t="n">
        <f aca="false">$AA$3-Y376</f>
        <v>108986.171124189</v>
      </c>
      <c r="AC376" s="151" t="str">
        <f aca="false">+IF(AF376&gt;$D$3,"*","")</f>
        <v>*</v>
      </c>
      <c r="AF376" s="148" t="n">
        <f aca="false">Y376+AE376-AA376</f>
        <v>33929.4118144993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11401510</v>
      </c>
      <c r="I377" s="6" t="n">
        <f aca="false">H377/42</f>
        <v>271464.523809524</v>
      </c>
      <c r="J377" s="6" t="n">
        <f aca="false">I377*$J$4</f>
        <v>1524161.72927119</v>
      </c>
      <c r="K377" s="88" t="n">
        <f aca="false">J377*$K$1</f>
        <v>43159.4118144993</v>
      </c>
      <c r="L377" s="88" t="n">
        <f aca="false">K377*$L$1</f>
        <v>975625.366413235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33929.4118144993</v>
      </c>
      <c r="Z377" s="149" t="n">
        <f aca="false">Z376+1</f>
        <v>22</v>
      </c>
      <c r="AA377" s="150" t="n">
        <f aca="false">Q377*-1</f>
        <v>3005.61706131139</v>
      </c>
      <c r="AB377" s="6" t="n">
        <f aca="false">$AA$3-Y377</f>
        <v>111991.788185501</v>
      </c>
      <c r="AC377" s="151" t="str">
        <f aca="false">+IF(AF377&gt;$D$3,"*","")</f>
        <v>*</v>
      </c>
      <c r="AF377" s="148" t="n">
        <f aca="false">Y377+AE377-AA377</f>
        <v>30923.7947531879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10607510</v>
      </c>
      <c r="I378" s="6" t="n">
        <f aca="false">H378/42</f>
        <v>252559.761904762</v>
      </c>
      <c r="J378" s="6" t="n">
        <f aca="false">I378*$J$4</f>
        <v>1418019.2610331</v>
      </c>
      <c r="K378" s="88" t="n">
        <f aca="false">J378*$K$1</f>
        <v>40153.7947531879</v>
      </c>
      <c r="L378" s="88" t="n">
        <f aca="false">K378*$L$1</f>
        <v>907682.914849179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30923.7947531879</v>
      </c>
      <c r="Z378" s="149" t="n">
        <f aca="false">Z377+1</f>
        <v>23</v>
      </c>
      <c r="AA378" s="150" t="n">
        <f aca="false">Q378*-1</f>
        <v>3005.61706131139</v>
      </c>
      <c r="AB378" s="6" t="n">
        <f aca="false">$AA$3-Y378</f>
        <v>114997.405246812</v>
      </c>
      <c r="AC378" s="151" t="str">
        <f aca="false">+IF(AF378&gt;$D$3,"*","")</f>
        <v>*</v>
      </c>
      <c r="AF378" s="148" t="n">
        <f aca="false">Y378+AE378-AA378</f>
        <v>27918.1776918765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9813510</v>
      </c>
      <c r="I379" s="6" t="n">
        <f aca="false">H379/42</f>
        <v>233655</v>
      </c>
      <c r="J379" s="6" t="n">
        <f aca="false">I379*$J$4</f>
        <v>1311876.792795</v>
      </c>
      <c r="K379" s="88" t="n">
        <f aca="false">J379*$K$1</f>
        <v>37148.1776918765</v>
      </c>
      <c r="L379" s="88" t="n">
        <f aca="false">K379*$L$1</f>
        <v>839740.463285122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27918.1776918765</v>
      </c>
      <c r="Z379" s="149" t="n">
        <f aca="false">Z378+1</f>
        <v>24</v>
      </c>
      <c r="AA379" s="150" t="n">
        <f aca="false">Q379*-1</f>
        <v>3005.61706131139</v>
      </c>
      <c r="AB379" s="6" t="n">
        <f aca="false">$AA$3-Y379</f>
        <v>118003.022308124</v>
      </c>
      <c r="AC379" s="151" t="str">
        <f aca="false">+IF(AF379&gt;$D$3,"*","")</f>
        <v>*</v>
      </c>
      <c r="AF379" s="148" t="n">
        <f aca="false">Y379+AE379-AA379</f>
        <v>24912.5606305651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9019510</v>
      </c>
      <c r="I383" s="6" t="n">
        <f aca="false">H383/42</f>
        <v>214750.238095238</v>
      </c>
      <c r="J383" s="6" t="n">
        <f aca="false">I383*$J$4</f>
        <v>1205734.3245569</v>
      </c>
      <c r="K383" s="6" t="n">
        <f aca="false">J383*$K$1</f>
        <v>34142.5606305651</v>
      </c>
      <c r="L383" s="6" t="n">
        <f aca="false">K383*$L$1</f>
        <v>771798.011721065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24912.5606305651</v>
      </c>
      <c r="Z383" s="149" t="n">
        <f aca="false">Z379+1</f>
        <v>25</v>
      </c>
      <c r="AA383" s="150" t="n">
        <f aca="false">Q383*-1</f>
        <v>3005.61706131139</v>
      </c>
      <c r="AB383" s="6" t="n">
        <f aca="false">$AA$3-Y383</f>
        <v>121008.639369435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21906.9435692537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8225510</v>
      </c>
      <c r="I384" s="6" t="n">
        <f aca="false">H384/42</f>
        <v>195845.476190476</v>
      </c>
      <c r="J384" s="6" t="n">
        <f aca="false">I384*$J$4</f>
        <v>1099591.85631881</v>
      </c>
      <c r="K384" s="185" t="n">
        <f aca="false">J384*$K$1</f>
        <v>31136.9435692537</v>
      </c>
      <c r="L384" s="185" t="n">
        <f aca="false">K384*$L$1</f>
        <v>703855.560157008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21906.9435692537</v>
      </c>
      <c r="Z384" s="149" t="n">
        <f aca="false">Z383+1</f>
        <v>26</v>
      </c>
      <c r="AA384" s="150" t="n">
        <f aca="false">Q384*-1</f>
        <v>3005.61706131139</v>
      </c>
      <c r="AB384" s="6" t="n">
        <f aca="false">$AA$3-Y384</f>
        <v>124014.256430746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18901.3265079423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7431510</v>
      </c>
      <c r="I385" s="6" t="n">
        <f aca="false">H385/42</f>
        <v>176940.714285714</v>
      </c>
      <c r="J385" s="6" t="n">
        <f aca="false">I385*$J$4</f>
        <v>993449.388080714</v>
      </c>
      <c r="K385" s="88" t="n">
        <f aca="false">J385*$K$1</f>
        <v>28131.3265079423</v>
      </c>
      <c r="L385" s="88" t="n">
        <f aca="false">K385*$L$1</f>
        <v>635913.108592951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18901.3265079423</v>
      </c>
      <c r="Z385" s="149" t="n">
        <f aca="false">Z384+1</f>
        <v>27</v>
      </c>
      <c r="AA385" s="150" t="n">
        <f aca="false">Q385*-1</f>
        <v>3005.61706131139</v>
      </c>
      <c r="AB385" s="6" t="n">
        <f aca="false">$AA$3-Y385</f>
        <v>127019.873492058</v>
      </c>
      <c r="AC385" s="151" t="str">
        <f aca="false">+IF(AF385&gt;$D$3,"*","")</f>
        <v>*</v>
      </c>
      <c r="AF385" s="148" t="n">
        <f aca="false">Y385+AE385-AA385</f>
        <v>15895.709446631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6637510</v>
      </c>
      <c r="I386" s="6" t="n">
        <f aca="false">H386/42</f>
        <v>158035.952380952</v>
      </c>
      <c r="J386" s="6" t="n">
        <f aca="false">I386*$J$4</f>
        <v>887306.919842619</v>
      </c>
      <c r="K386" s="88" t="n">
        <f aca="false">J386*$K$1</f>
        <v>25125.7094466309</v>
      </c>
      <c r="L386" s="88" t="n">
        <f aca="false">K386*$L$1</f>
        <v>567970.657028895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15895.7094466309</v>
      </c>
      <c r="Z386" s="149" t="n">
        <f aca="false">Z385+1</f>
        <v>28</v>
      </c>
      <c r="AA386" s="150" t="n">
        <f aca="false">Q386*-1</f>
        <v>3005.61706131139</v>
      </c>
      <c r="AB386" s="6" t="n">
        <f aca="false">$AA$3-Y386</f>
        <v>130025.490553369</v>
      </c>
      <c r="AC386" s="151" t="str">
        <f aca="false">+IF(AF386&gt;$D$3,"*","")</f>
        <v>*</v>
      </c>
      <c r="AF386" s="148" t="n">
        <f aca="false">Y386+AE386-AA386</f>
        <v>12890.0923853196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5843510</v>
      </c>
      <c r="I387" s="6" t="n">
        <f aca="false">H387/42</f>
        <v>139131.19047619</v>
      </c>
      <c r="J387" s="6" t="n">
        <f aca="false">I387*$J$4</f>
        <v>781164.451604524</v>
      </c>
      <c r="K387" s="185" t="n">
        <f aca="false">J387*$K$1</f>
        <v>22120.0923853196</v>
      </c>
      <c r="L387" s="185" t="n">
        <f aca="false">K387*$L$1</f>
        <v>500028.205464838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12890.0923853196</v>
      </c>
      <c r="Z387" s="149" t="n">
        <f aca="false">Z386+1</f>
        <v>29</v>
      </c>
      <c r="AA387" s="150" t="n">
        <f aca="false">Q387*-1</f>
        <v>3005.61706131139</v>
      </c>
      <c r="AB387" s="6" t="n">
        <f aca="false">$AA$3-Y387</f>
        <v>133031.10761468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9884.47532400817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5049510</v>
      </c>
      <c r="I388" s="160" t="n">
        <f aca="false">H388/42</f>
        <v>120226.428571429</v>
      </c>
      <c r="J388" s="160" t="n">
        <f aca="false">I388*$J$4</f>
        <v>675021.983366429</v>
      </c>
      <c r="K388" s="191" t="n">
        <f aca="false">J388*$K$1</f>
        <v>19114.4753240082</v>
      </c>
      <c r="L388" s="191" t="n">
        <f aca="false">K388*$L$1</f>
        <v>432085.753900781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9884.47532400817</v>
      </c>
      <c r="Z388" s="164" t="n">
        <f aca="false">Z387+1</f>
        <v>30</v>
      </c>
      <c r="AA388" s="165" t="n">
        <f aca="false">Q388*-1</f>
        <v>3005.61706131139</v>
      </c>
      <c r="AB388" s="160" t="n">
        <f aca="false">$AA$3-Y388</f>
        <v>136036.724675992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128878.858262697</v>
      </c>
      <c r="AG388" s="201" t="n">
        <f aca="false">((Y388)*22.64)/Z388*7</f>
        <v>52216.3883116271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4255510</v>
      </c>
      <c r="I389" s="6" t="n">
        <f aca="false">H389/42</f>
        <v>101321.666666667</v>
      </c>
      <c r="J389" s="6" t="n">
        <f aca="false">I389*$J$4</f>
        <v>568879.515128333</v>
      </c>
      <c r="K389" s="88" t="n">
        <f aca="false">J389*$K$1</f>
        <v>16108.8582626968</v>
      </c>
      <c r="L389" s="88" t="n">
        <f aca="false">K389*$L$1</f>
        <v>364143.302336725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6878.85826269678</v>
      </c>
      <c r="Z389" s="149" t="n">
        <f aca="false">Z388+1</f>
        <v>31</v>
      </c>
      <c r="AA389" s="150" t="n">
        <f aca="false">Q389*-1</f>
        <v>3005.61706131139</v>
      </c>
      <c r="AB389" s="6" t="n">
        <f aca="false">$AA$3-Y389</f>
        <v>139042.341737303</v>
      </c>
      <c r="AC389" s="151" t="str">
        <f aca="false">+IF(AF389&gt;$D$3,"*","")</f>
        <v>*</v>
      </c>
      <c r="AF389" s="148" t="n">
        <f aca="false">Y389+AE389-AA389</f>
        <v>3873.24120138539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3461510</v>
      </c>
      <c r="I390" s="6" t="n">
        <f aca="false">H390/42</f>
        <v>82416.9047619048</v>
      </c>
      <c r="J390" s="6" t="n">
        <f aca="false">I390*$J$4</f>
        <v>462737.046890238</v>
      </c>
      <c r="K390" s="88" t="n">
        <f aca="false">J390*$K$1</f>
        <v>13103.2412013854</v>
      </c>
      <c r="L390" s="88" t="n">
        <f aca="false">K390*$L$1</f>
        <v>296200.850772668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3873.24120138538</v>
      </c>
      <c r="Z390" s="149" t="n">
        <f aca="false">Z389+1</f>
        <v>32</v>
      </c>
      <c r="AA390" s="150" t="n">
        <f aca="false">Q390*-1</f>
        <v>3005.61706131139</v>
      </c>
      <c r="AB390" s="6" t="n">
        <f aca="false">$AA$3-Y390</f>
        <v>142047.958798615</v>
      </c>
      <c r="AC390" s="151" t="str">
        <f aca="false">+IF(AF390&gt;$D$3,"*","")</f>
        <v>*</v>
      </c>
      <c r="AF390" s="148" t="n">
        <f aca="false">Y390+AE390-AA390</f>
        <v>867.624140073993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2667510</v>
      </c>
      <c r="I391" s="6" t="n">
        <f aca="false">H391/42</f>
        <v>63512.1428571429</v>
      </c>
      <c r="J391" s="6" t="n">
        <f aca="false">I391*$J$4</f>
        <v>356594.578652143</v>
      </c>
      <c r="K391" s="88" t="n">
        <f aca="false">J391*$K$1</f>
        <v>10097.624140074</v>
      </c>
      <c r="L391" s="88" t="n">
        <f aca="false">K391*$L$1</f>
        <v>228258.399208611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867.624140073993</v>
      </c>
      <c r="Z391" s="149" t="n">
        <f aca="false">Z390+1</f>
        <v>33</v>
      </c>
      <c r="AA391" s="150" t="n">
        <f aca="false">Q391*-1</f>
        <v>3005.61706131139</v>
      </c>
      <c r="AB391" s="6" t="n">
        <f aca="false">$AA$3-Y391</f>
        <v>145053.575859926</v>
      </c>
      <c r="AC391" s="151" t="str">
        <f aca="false">+IF(AF391&gt;$D$3,"*","")</f>
        <v/>
      </c>
      <c r="AF391" s="148" t="n">
        <f aca="false">Y391+AE391-AA391</f>
        <v>-2137.9929212374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1873510</v>
      </c>
      <c r="I392" s="6" t="n">
        <f aca="false">H392/42</f>
        <v>44607.380952381</v>
      </c>
      <c r="J392" s="6" t="n">
        <f aca="false">I392*$J$4</f>
        <v>250452.110414048</v>
      </c>
      <c r="K392" s="88" t="n">
        <f aca="false">J392*$K$1</f>
        <v>7092.0070787626</v>
      </c>
      <c r="L392" s="88" t="n">
        <f aca="false">K392*$L$1</f>
        <v>160315.947644554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-2137.9929212374</v>
      </c>
      <c r="Z392" s="149" t="n">
        <f aca="false">Z391+1</f>
        <v>34</v>
      </c>
      <c r="AA392" s="150" t="n">
        <f aca="false">Q392*-1</f>
        <v>3005.61706131139</v>
      </c>
      <c r="AB392" s="6" t="n">
        <f aca="false">$AA$3-Y392</f>
        <v>148059.192921237</v>
      </c>
      <c r="AC392" s="151" t="str">
        <f aca="false">+IF(AF392&gt;$D$3,"*","")</f>
        <v/>
      </c>
      <c r="AF392" s="148" t="n">
        <f aca="false">Y392+AE392-AA392</f>
        <v>-5143.60998254879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1079510</v>
      </c>
      <c r="I393" s="6" t="n">
        <f aca="false">H393/42</f>
        <v>25702.619047619</v>
      </c>
      <c r="J393" s="6" t="n">
        <f aca="false">I393*$J$4</f>
        <v>144309.642175952</v>
      </c>
      <c r="K393" s="88" t="n">
        <f aca="false">J393*$K$1</f>
        <v>4086.39001745121</v>
      </c>
      <c r="L393" s="88" t="n">
        <f aca="false">K393*$L$1</f>
        <v>92373.4960804974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-5143.60998254879</v>
      </c>
      <c r="Z393" s="149" t="n">
        <f aca="false">Z392+1</f>
        <v>35</v>
      </c>
      <c r="AA393" s="150" t="n">
        <f aca="false">Q393*-1</f>
        <v>3005.61706131139</v>
      </c>
      <c r="AB393" s="6" t="n">
        <f aca="false">$AA$3-Y393</f>
        <v>151064.809982549</v>
      </c>
      <c r="AC393" s="151" t="str">
        <f aca="false">+IF(AF393&gt;$D$3,"*","")</f>
        <v/>
      </c>
      <c r="AF393" s="148" t="n">
        <f aca="false">Y393+AE393-AA393</f>
        <v>-8149.22704386018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285510</v>
      </c>
      <c r="I394" s="6" t="n">
        <f aca="false">H394/42</f>
        <v>6797.85714285714</v>
      </c>
      <c r="J394" s="6" t="n">
        <f aca="false">I394*$J$4</f>
        <v>38167.1739378571</v>
      </c>
      <c r="K394" s="88" t="n">
        <f aca="false">J394*$K$1</f>
        <v>1080.77295613982</v>
      </c>
      <c r="L394" s="88" t="n">
        <f aca="false">K394*$L$1</f>
        <v>24431.0445164406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-8149.22704386018</v>
      </c>
      <c r="Z394" s="149" t="n">
        <f aca="false">Z393+1</f>
        <v>36</v>
      </c>
      <c r="AA394" s="150" t="n">
        <f aca="false">Q394*-1</f>
        <v>3005.61706131139</v>
      </c>
      <c r="AB394" s="6" t="n">
        <f aca="false">$AA$3-Y394</f>
        <v>154070.42704386</v>
      </c>
      <c r="AC394" s="151" t="str">
        <f aca="false">+IF(AF394&gt;$D$3,"*","")</f>
        <v/>
      </c>
      <c r="AF394" s="148" t="n">
        <f aca="false">Y394+AE394-AA394</f>
        <v>-11154.8441051716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-508490</v>
      </c>
      <c r="I395" s="6" t="n">
        <f aca="false">H395/42</f>
        <v>-12106.9047619048</v>
      </c>
      <c r="J395" s="6" t="n">
        <f aca="false">I395*$J$4</f>
        <v>-67975.2943002381</v>
      </c>
      <c r="K395" s="88" t="n">
        <f aca="false">J395*$K$1</f>
        <v>-1924.84410517157</v>
      </c>
      <c r="L395" s="88" t="n">
        <f aca="false">K395*$L$1</f>
        <v>-43511.4070476162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-11154.8441051716</v>
      </c>
      <c r="Z395" s="149" t="n">
        <f aca="false">Z394+1</f>
        <v>37</v>
      </c>
      <c r="AA395" s="150" t="n">
        <f aca="false">Q395*-1</f>
        <v>3005.61706131139</v>
      </c>
      <c r="AB395" s="6" t="n">
        <f aca="false">$AA$3-Y395</f>
        <v>157076.044105172</v>
      </c>
      <c r="AC395" s="151" t="str">
        <f aca="false">+IF(AF395&gt;$D$3,"*","")</f>
        <v/>
      </c>
      <c r="AF395" s="148" t="n">
        <f aca="false">Y395+AE395-AA395</f>
        <v>-14160.461166483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-1302490</v>
      </c>
      <c r="I396" s="6" t="n">
        <f aca="false">H396/42</f>
        <v>-31011.6666666667</v>
      </c>
      <c r="J396" s="6" t="n">
        <f aca="false">I396*$J$4</f>
        <v>-174117.762538333</v>
      </c>
      <c r="K396" s="185" t="n">
        <f aca="false">J396*$K$1</f>
        <v>-4930.46116648297</v>
      </c>
      <c r="L396" s="185" t="n">
        <f aca="false">K396*$L$1</f>
        <v>-111453.858611673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-14160.461166483</v>
      </c>
      <c r="Z396" s="149" t="n">
        <f aca="false">Z395+1</f>
        <v>38</v>
      </c>
      <c r="AA396" s="150" t="n">
        <f aca="false">Q396*-1</f>
        <v>3005.61706131139</v>
      </c>
      <c r="AB396" s="6" t="n">
        <f aca="false">$AA$3-Y396</f>
        <v>160081.661166483</v>
      </c>
      <c r="AC396" s="172" t="str">
        <f aca="false">+IF(AF396&gt;$D$3,"*","")</f>
        <v/>
      </c>
      <c r="AD396" s="168"/>
      <c r="AE396" s="168"/>
      <c r="AF396" s="148" t="n">
        <f aca="false">Y396+AE396-AA396</f>
        <v>-17166.0782277944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-2096490</v>
      </c>
      <c r="I397" s="6" t="n">
        <f aca="false">H397/42</f>
        <v>-49916.4285714286</v>
      </c>
      <c r="J397" s="6" t="n">
        <f aca="false">I397*$J$4</f>
        <v>-280260.230776429</v>
      </c>
      <c r="K397" s="88" t="n">
        <f aca="false">J397*$K$1</f>
        <v>-7936.07822779436</v>
      </c>
      <c r="L397" s="88" t="n">
        <f aca="false">K397*$L$1</f>
        <v>-179396.31017573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-17166.0782277944</v>
      </c>
      <c r="Z397" s="149" t="n">
        <f aca="false">Z396+1</f>
        <v>39</v>
      </c>
      <c r="AA397" s="150" t="n">
        <f aca="false">Q397*-1</f>
        <v>3005.61706131139</v>
      </c>
      <c r="AB397" s="6" t="n">
        <f aca="false">$AA$3-Y397</f>
        <v>163087.278227794</v>
      </c>
      <c r="AC397" s="151" t="str">
        <f aca="false">+IF(AF397&gt;$D$3,"*","")</f>
        <v/>
      </c>
      <c r="AF397" s="148" t="n">
        <f aca="false">Y397+AE397-AA397</f>
        <v>-20171.6952891057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-2890490</v>
      </c>
      <c r="I398" s="6" t="n">
        <f aca="false">H398/42</f>
        <v>-68821.1904761905</v>
      </c>
      <c r="J398" s="6" t="n">
        <f aca="false">I398*$J$4</f>
        <v>-386402.699014524</v>
      </c>
      <c r="K398" s="88" t="n">
        <f aca="false">J398*$K$1</f>
        <v>-10941.6952891057</v>
      </c>
      <c r="L398" s="88" t="n">
        <f aca="false">K398*$L$1</f>
        <v>-247338.761739786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-20171.6952891057</v>
      </c>
      <c r="Z398" s="149" t="n">
        <f aca="false">Z397+1</f>
        <v>40</v>
      </c>
      <c r="AA398" s="150" t="n">
        <f aca="false">Q398*-1</f>
        <v>3005.61706131139</v>
      </c>
      <c r="AB398" s="6" t="n">
        <f aca="false">$AA$3-Y398</f>
        <v>166092.895289106</v>
      </c>
      <c r="AC398" s="151" t="str">
        <f aca="false">+IF(AF398&gt;$D$3,"*","")</f>
        <v/>
      </c>
      <c r="AF398" s="148" t="n">
        <f aca="false">Y398+AE398-AA398</f>
        <v>-23177.3123504171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-3684490</v>
      </c>
      <c r="I399" s="6" t="n">
        <f aca="false">H399/42</f>
        <v>-87725.9523809524</v>
      </c>
      <c r="J399" s="6" t="n">
        <f aca="false">I399*$J$4</f>
        <v>-492545.167252619</v>
      </c>
      <c r="K399" s="88" t="n">
        <f aca="false">J399*$K$1</f>
        <v>-13947.3123504171</v>
      </c>
      <c r="L399" s="88" t="n">
        <f aca="false">K399*$L$1</f>
        <v>-315281.213303843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-23177.3123504171</v>
      </c>
      <c r="Z399" s="149" t="n">
        <f aca="false">Z398+1</f>
        <v>41</v>
      </c>
      <c r="AA399" s="150" t="n">
        <f aca="false">Q399*-1</f>
        <v>3005.61706131139</v>
      </c>
      <c r="AB399" s="6" t="n">
        <f aca="false">$AA$3-Y399</f>
        <v>169098.512350417</v>
      </c>
      <c r="AC399" s="151" t="str">
        <f aca="false">+IF(AF399&gt;$D$3,"*","")</f>
        <v/>
      </c>
      <c r="AF399" s="148" t="n">
        <f aca="false">Y399+AE399-AA399</f>
        <v>-26182.9294117285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-4478490</v>
      </c>
      <c r="I400" s="6" t="n">
        <f aca="false">H400/42</f>
        <v>-106630.714285714</v>
      </c>
      <c r="J400" s="6" t="n">
        <f aca="false">I400*$J$4</f>
        <v>-598687.635490714</v>
      </c>
      <c r="K400" s="88" t="n">
        <f aca="false">J400*$K$1</f>
        <v>-16952.9294117285</v>
      </c>
      <c r="L400" s="88" t="n">
        <f aca="false">K400*$L$1</f>
        <v>-383223.6648679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-26182.9294117285</v>
      </c>
      <c r="Z400" s="149" t="n">
        <f aca="false">Z399+1</f>
        <v>42</v>
      </c>
      <c r="AA400" s="150" t="n">
        <f aca="false">Q400*-1</f>
        <v>3005.61706131139</v>
      </c>
      <c r="AB400" s="6" t="n">
        <f aca="false">$AA$3-Y400</f>
        <v>172104.129411729</v>
      </c>
      <c r="AC400" s="151" t="str">
        <f aca="false">+IF(AF400&gt;$D$3,"*","")</f>
        <v/>
      </c>
      <c r="AF400" s="148" t="n">
        <f aca="false">Y400+AE400-AA400</f>
        <v>-29188.5464730399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-5272490</v>
      </c>
      <c r="I401" s="6" t="n">
        <f aca="false">H401/42</f>
        <v>-125535.476190476</v>
      </c>
      <c r="J401" s="6" t="n">
        <f aca="false">I401*$J$4</f>
        <v>-704830.103728809</v>
      </c>
      <c r="K401" s="88" t="n">
        <f aca="false">J401*$K$1</f>
        <v>-19958.5464730399</v>
      </c>
      <c r="L401" s="88" t="n">
        <f aca="false">K401*$L$1</f>
        <v>-451166.116431957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-29188.5464730399</v>
      </c>
      <c r="Z401" s="149" t="n">
        <f aca="false">Z400+1</f>
        <v>43</v>
      </c>
      <c r="AA401" s="150" t="n">
        <f aca="false">Q401*-1</f>
        <v>3005.61706131139</v>
      </c>
      <c r="AB401" s="6" t="n">
        <f aca="false">$AA$3-Y401</f>
        <v>175109.74647304</v>
      </c>
      <c r="AC401" s="151" t="str">
        <f aca="false">+IF(AF401&gt;$D$3,"*","")</f>
        <v/>
      </c>
      <c r="AF401" s="148" t="n">
        <f aca="false">Y401+AE401-AA401</f>
        <v>-32194.1635343513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-6066490</v>
      </c>
      <c r="I402" s="6" t="n">
        <f aca="false">H402/42</f>
        <v>-144440.238095238</v>
      </c>
      <c r="J402" s="6" t="n">
        <f aca="false">I402*$J$4</f>
        <v>-810972.571966905</v>
      </c>
      <c r="K402" s="88" t="n">
        <f aca="false">J402*$K$1</f>
        <v>-22964.1635343513</v>
      </c>
      <c r="L402" s="88" t="n">
        <f aca="false">K402*$L$1</f>
        <v>-519108.567996014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-32194.1635343513</v>
      </c>
      <c r="Z402" s="149" t="n">
        <f aca="false">Z401+1</f>
        <v>44</v>
      </c>
      <c r="AA402" s="150" t="n">
        <f aca="false">Q402*-1</f>
        <v>3005.61706131139</v>
      </c>
      <c r="AB402" s="6" t="n">
        <f aca="false">$AA$3-Y402</f>
        <v>178115.363534351</v>
      </c>
      <c r="AC402" s="151" t="str">
        <f aca="false">+IF(AF402&gt;$D$3,"*","")</f>
        <v/>
      </c>
      <c r="AF402" s="148" t="n">
        <f aca="false">Y402+AE402-AA402</f>
        <v>-35199.7805956627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-6860490</v>
      </c>
      <c r="I403" s="6" t="n">
        <f aca="false">H403/42</f>
        <v>-163345</v>
      </c>
      <c r="J403" s="6" t="n">
        <f aca="false">I403*$J$4</f>
        <v>-917115.040205</v>
      </c>
      <c r="K403" s="88" t="n">
        <f aca="false">J403*$K$1</f>
        <v>-25969.7805956627</v>
      </c>
      <c r="L403" s="88" t="n">
        <f aca="false">K403*$L$1</f>
        <v>-587051.01956007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-35199.7805956627</v>
      </c>
      <c r="Z403" s="149" t="n">
        <f aca="false">Z402+1</f>
        <v>45</v>
      </c>
      <c r="AA403" s="150" t="n">
        <f aca="false">Q403*-1</f>
        <v>3005.61706131139</v>
      </c>
      <c r="AB403" s="6" t="n">
        <f aca="false">$AA$3-Y403</f>
        <v>181120.980595663</v>
      </c>
      <c r="AC403" s="151" t="str">
        <f aca="false">+IF(AF403&gt;$D$3,"*","")</f>
        <v/>
      </c>
      <c r="AF403" s="148" t="n">
        <f aca="false">Y403+AE403-AA403</f>
        <v>-38205.3976569741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-7654490</v>
      </c>
      <c r="I404" s="6" t="n">
        <f aca="false">H404/42</f>
        <v>-182249.761904762</v>
      </c>
      <c r="J404" s="6" t="n">
        <f aca="false">I404*$J$4</f>
        <v>-1023257.5084431</v>
      </c>
      <c r="K404" s="88" t="n">
        <f aca="false">J404*$K$1</f>
        <v>-28975.3976569741</v>
      </c>
      <c r="L404" s="88" t="n">
        <f aca="false">K404*$L$1</f>
        <v>-654993.471124127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-38205.3976569741</v>
      </c>
      <c r="Z404" s="149" t="n">
        <f aca="false">Z403+1</f>
        <v>46</v>
      </c>
      <c r="AA404" s="150" t="n">
        <f aca="false">Q404*-1</f>
        <v>3005.61706131139</v>
      </c>
      <c r="AB404" s="6" t="n">
        <f aca="false">$AA$3-Y404</f>
        <v>184126.597656974</v>
      </c>
      <c r="AC404" s="151" t="str">
        <f aca="false">+IF(AF404&gt;$D$3,"*","")</f>
        <v/>
      </c>
      <c r="AF404" s="148" t="n">
        <f aca="false">Y404+AE404-AA404</f>
        <v>-41211.0147182855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-8448490</v>
      </c>
      <c r="I405" s="6" t="n">
        <f aca="false">H405/42</f>
        <v>-201154.523809524</v>
      </c>
      <c r="J405" s="6" t="n">
        <f aca="false">I405*$J$4</f>
        <v>-1129399.97668119</v>
      </c>
      <c r="K405" s="88" t="n">
        <f aca="false">J405*$K$1</f>
        <v>-31981.0147182855</v>
      </c>
      <c r="L405" s="88" t="n">
        <f aca="false">K405*$L$1</f>
        <v>-722935.922688184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-41211.0147182855</v>
      </c>
      <c r="Z405" s="149" t="n">
        <f aca="false">Z404+1</f>
        <v>47</v>
      </c>
      <c r="AA405" s="150" t="n">
        <f aca="false">Q405*-1</f>
        <v>3005.61706131139</v>
      </c>
      <c r="AB405" s="6" t="n">
        <f aca="false">$AA$3-Y405</f>
        <v>187132.214718286</v>
      </c>
      <c r="AC405" s="151" t="str">
        <f aca="false">+IF(AF405&gt;$D$3,"*","")</f>
        <v/>
      </c>
      <c r="AF405" s="148" t="n">
        <f aca="false">Y405+AE405-AA405</f>
        <v>-44216.6317795969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-9242490</v>
      </c>
      <c r="I406" s="6" t="n">
        <f aca="false">H406/42</f>
        <v>-220059.285714286</v>
      </c>
      <c r="J406" s="6" t="n">
        <f aca="false">I406*$J$4</f>
        <v>-1235542.44491929</v>
      </c>
      <c r="K406" s="88" t="n">
        <f aca="false">J406*$K$1</f>
        <v>-34986.6317795969</v>
      </c>
      <c r="L406" s="88" t="n">
        <f aca="false">K406*$L$1</f>
        <v>-790878.37425224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-44216.6317795969</v>
      </c>
      <c r="Z406" s="149" t="n">
        <f aca="false">Z405+1</f>
        <v>48</v>
      </c>
      <c r="AA406" s="150" t="n">
        <f aca="false">Q406*-1</f>
        <v>3005.61706131139</v>
      </c>
      <c r="AB406" s="6" t="n">
        <f aca="false">$AA$3-Y406</f>
        <v>190137.831779597</v>
      </c>
      <c r="AC406" s="151" t="str">
        <f aca="false">+IF(AF406&gt;$D$3,"*","")</f>
        <v/>
      </c>
      <c r="AF406" s="148" t="n">
        <f aca="false">Y406+AE406-AA406</f>
        <v>-47222.2488409083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-10036490</v>
      </c>
      <c r="I407" s="6" t="n">
        <f aca="false">H407/42</f>
        <v>-238964.047619048</v>
      </c>
      <c r="J407" s="6" t="n">
        <f aca="false">I407*$J$4</f>
        <v>-1341684.91315738</v>
      </c>
      <c r="K407" s="88" t="n">
        <f aca="false">J407*$K$1</f>
        <v>-37992.2488409083</v>
      </c>
      <c r="L407" s="88" t="n">
        <f aca="false">K407*$L$1</f>
        <v>-858820.825816297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-47222.2488409083</v>
      </c>
      <c r="Z407" s="149" t="n">
        <f aca="false">Z406+1</f>
        <v>49</v>
      </c>
      <c r="AA407" s="150" t="n">
        <f aca="false">Q407*-1</f>
        <v>3005.61706131139</v>
      </c>
      <c r="AB407" s="6" t="n">
        <f aca="false">$AA$3-Y407</f>
        <v>193143.448840908</v>
      </c>
      <c r="AC407" s="151" t="str">
        <f aca="false">+IF(AF407&gt;$D$3,"*","")</f>
        <v/>
      </c>
      <c r="AF407" s="148" t="n">
        <f aca="false">Y407+AE407-AA407</f>
        <v>-50227.8659022197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-10830490</v>
      </c>
      <c r="I408" s="6" t="n">
        <f aca="false">H408/42</f>
        <v>-257868.80952381</v>
      </c>
      <c r="J408" s="6" t="n">
        <f aca="false">I408*$J$4</f>
        <v>-1447827.38139548</v>
      </c>
      <c r="K408" s="88" t="n">
        <f aca="false">J408*$K$1</f>
        <v>-40997.8659022197</v>
      </c>
      <c r="L408" s="88" t="n">
        <f aca="false">K408*$L$1</f>
        <v>-926763.277380354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-50227.8659022197</v>
      </c>
      <c r="Z408" s="149" t="n">
        <f aca="false">Z407+1</f>
        <v>50</v>
      </c>
      <c r="AA408" s="150" t="n">
        <f aca="false">Q408*-1</f>
        <v>3005.61706131139</v>
      </c>
      <c r="AB408" s="6" t="n">
        <f aca="false">$AA$3-Y408</f>
        <v>196149.06590222</v>
      </c>
      <c r="AC408" s="151" t="str">
        <f aca="false">+IF(AF408&gt;$D$3,"*","")</f>
        <v/>
      </c>
      <c r="AF408" s="148" t="n">
        <f aca="false">Y408+AE408-AA408</f>
        <v>-53233.4829635311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-11624490</v>
      </c>
      <c r="I409" s="6" t="n">
        <f aca="false">H409/42</f>
        <v>-276773.571428571</v>
      </c>
      <c r="J409" s="6" t="n">
        <f aca="false">I409*$J$4</f>
        <v>-1553969.84963357</v>
      </c>
      <c r="K409" s="88" t="n">
        <f aca="false">J409*$K$1</f>
        <v>-44003.4829635311</v>
      </c>
      <c r="L409" s="88" t="n">
        <f aca="false">K409*$L$1</f>
        <v>-994705.728944411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-53233.4829635311</v>
      </c>
      <c r="Z409" s="149" t="n">
        <f aca="false">Z408+1</f>
        <v>51</v>
      </c>
      <c r="AA409" s="150" t="n">
        <f aca="false">Q409*-1</f>
        <v>3005.61706131139</v>
      </c>
      <c r="AB409" s="6" t="n">
        <f aca="false">$AA$3-Y409</f>
        <v>199154.682963531</v>
      </c>
      <c r="AC409" s="151" t="str">
        <f aca="false">+IF(AF409&gt;$D$3,"*","")</f>
        <v/>
      </c>
      <c r="AF409" s="148" t="n">
        <f aca="false">Y409+AE409-AA409</f>
        <v>-56239.1000248424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-12418490</v>
      </c>
      <c r="I410" s="6" t="n">
        <f aca="false">H410/42</f>
        <v>-295678.333333333</v>
      </c>
      <c r="J410" s="6" t="n">
        <f aca="false">I410*$J$4</f>
        <v>-1660112.31787167</v>
      </c>
      <c r="K410" s="88" t="n">
        <f aca="false">J410*$K$1</f>
        <v>-47009.1000248424</v>
      </c>
      <c r="L410" s="88" t="n">
        <f aca="false">K410*$L$1</f>
        <v>-1062648.18050847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-56239.1000248424</v>
      </c>
      <c r="Z410" s="149" t="n">
        <f aca="false">Z409+1</f>
        <v>52</v>
      </c>
      <c r="AA410" s="150" t="n">
        <f aca="false">Q410*-1</f>
        <v>3005.61706131139</v>
      </c>
      <c r="AB410" s="6" t="n">
        <f aca="false">$AA$3-Y410</f>
        <v>202160.300024842</v>
      </c>
      <c r="AC410" s="151" t="str">
        <f aca="false">+IF(AF410&gt;$D$3,"*","")</f>
        <v/>
      </c>
      <c r="AF410" s="148" t="n">
        <f aca="false">Y410+AE410-AA410</f>
        <v>-59244.7170861538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-13212490</v>
      </c>
      <c r="I411" s="6" t="n">
        <f aca="false">H411/42</f>
        <v>-314583.095238095</v>
      </c>
      <c r="J411" s="6" t="n">
        <f aca="false">I411*$J$4</f>
        <v>-1766254.78610976</v>
      </c>
      <c r="K411" s="88" t="n">
        <f aca="false">J411*$K$1</f>
        <v>-50014.7170861539</v>
      </c>
      <c r="L411" s="88" t="n">
        <f aca="false">K411*$L$1</f>
        <v>-1130590.63207252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-59244.7170861539</v>
      </c>
      <c r="Z411" s="149" t="n">
        <f aca="false">Z410+1</f>
        <v>53</v>
      </c>
      <c r="AA411" s="150" t="n">
        <f aca="false">Q411*-1</f>
        <v>3005.61706131139</v>
      </c>
      <c r="AB411" s="6" t="n">
        <f aca="false">$AA$3-Y411</f>
        <v>205165.917086154</v>
      </c>
      <c r="AC411" s="151" t="str">
        <f aca="false">+IF(AF411&gt;$D$3,"*","")</f>
        <v/>
      </c>
      <c r="AF411" s="148" t="n">
        <f aca="false">Y411+AE411-AA411</f>
        <v>-62250.3341474652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-14006490</v>
      </c>
      <c r="I412" s="6" t="n">
        <f aca="false">H412/42</f>
        <v>-333487.857142857</v>
      </c>
      <c r="J412" s="6" t="n">
        <f aca="false">I412*$J$4</f>
        <v>-1872397.25434786</v>
      </c>
      <c r="K412" s="88" t="n">
        <f aca="false">J412*$K$1</f>
        <v>-53020.3341474652</v>
      </c>
      <c r="L412" s="88" t="n">
        <f aca="false">K412*$L$1</f>
        <v>-1198533.08363658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-62250.3341474652</v>
      </c>
      <c r="Z412" s="149" t="n">
        <f aca="false">Z411+1</f>
        <v>54</v>
      </c>
      <c r="AA412" s="150" t="n">
        <f aca="false">Q412*-1</f>
        <v>3005.61706131139</v>
      </c>
      <c r="AB412" s="6" t="n">
        <f aca="false">$AA$3-Y412</f>
        <v>208171.534147465</v>
      </c>
      <c r="AC412" s="151" t="str">
        <f aca="false">+IF(AF412&gt;$D$3,"*","")</f>
        <v/>
      </c>
      <c r="AF412" s="148" t="n">
        <f aca="false">Y412+AE412-AA412</f>
        <v>-65255.9512087766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-14800490</v>
      </c>
      <c r="I413" s="6" t="n">
        <f aca="false">H413/42</f>
        <v>-352392.619047619</v>
      </c>
      <c r="J413" s="6" t="n">
        <f aca="false">I413*$J$4</f>
        <v>-1978539.72258595</v>
      </c>
      <c r="K413" s="88" t="n">
        <f aca="false">J413*$K$1</f>
        <v>-56025.9512087766</v>
      </c>
      <c r="L413" s="88" t="n">
        <f aca="false">K413*$L$1</f>
        <v>-1266475.53520064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-65255.9512087766</v>
      </c>
      <c r="Z413" s="149" t="n">
        <f aca="false">Z412+1</f>
        <v>55</v>
      </c>
      <c r="AA413" s="150" t="n">
        <f aca="false">Q413*-1</f>
        <v>3005.61706131139</v>
      </c>
      <c r="AB413" s="6" t="n">
        <f aca="false">$AA$3-Y413</f>
        <v>211177.151208777</v>
      </c>
      <c r="AC413" s="151" t="str">
        <f aca="false">+IF(AF413&gt;$D$3,"*","")</f>
        <v/>
      </c>
      <c r="AF413" s="148" t="n">
        <f aca="false">Y413+AE413-AA413</f>
        <v>-68261.568270088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45926.9232990271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2001-06-05T09:14:27Z</cp:lastPrinted>
  <dcterms:modified xsi:type="dcterms:W3CDTF">2001-06-01T10:38:53Z</dcterms:modified>
  <cp:revision>0</cp:revision>
  <dc:subject/>
  <dc:title/>
</cp:coreProperties>
</file>