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5.xml.rels" ContentType="application/vnd.openxmlformats-package.relationships+xml"/>
  <Override PartName="/xl/worksheets/_rels/sheet16.xml.rels" ContentType="application/vnd.openxmlformats-package.relationships+xml"/>
  <Override PartName="/xl/worksheets/_rels/sheet17.xml.rels" ContentType="application/vnd.openxmlformats-package.relationships+xml"/>
  <Override PartName="/xl/worksheets/_rels/sheet18.xml.rels" ContentType="application/vnd.openxmlformats-package.relationships+xml"/>
  <Override PartName="/xl/worksheets/_rels/sheet20.xml.rels" ContentType="application/vnd.openxmlformats-package.relationships+xml"/>
  <Override PartName="/xl/worksheets/_rels/sheet19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22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24.xml.rels" ContentType="application/vnd.openxmlformats-package.relationships+xml"/>
  <Override PartName="/xl/worksheets/_rels/sheet10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25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20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xl/drawings/drawing8.xml" ContentType="application/vnd.openxmlformats-officedocument.drawing+xml"/>
  <Override PartName="/xl/drawings/drawing17.xml" ContentType="application/vnd.openxmlformats-officedocument.drawing+xml"/>
  <Override PartName="/xl/drawings/drawing23.xml" ContentType="application/vnd.openxmlformats-officedocument.drawing+xml"/>
  <Override PartName="/xl/drawings/drawing22.xml" ContentType="application/vnd.openxmlformats-officedocument.drawing+xml"/>
  <Override PartName="/xl/drawings/drawing21.xml" ContentType="application/vnd.openxmlformats-officedocument.drawing+xml"/>
  <Override PartName="/xl/drawings/drawing19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5.xml" ContentType="application/vnd.openxmlformats-officedocument.drawing+xml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drawing15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7.xml" ContentType="application/vnd.openxmlformats-officedocument.drawing+xml"/>
  <Override PartName="/xl/drawings/drawing16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Sheet2" sheetId="1" state="hidden" r:id="rId3"/>
    <sheet name="Sheet3" sheetId="2" state="hidden" r:id="rId4"/>
    <sheet name="Nov-2001" sheetId="3" state="visible" r:id="rId5"/>
    <sheet name="Oct-2001" sheetId="4" state="visible" r:id="rId6"/>
    <sheet name="Sep-2001" sheetId="5" state="visible" r:id="rId7"/>
    <sheet name="Aug-2001" sheetId="6" state="visible" r:id="rId8"/>
    <sheet name="Jul-2001" sheetId="7" state="visible" r:id="rId9"/>
    <sheet name="Jun-2001" sheetId="8" state="visible" r:id="rId10"/>
    <sheet name="May-2001" sheetId="9" state="visible" r:id="rId11"/>
    <sheet name="Apr-2001" sheetId="10" state="visible" r:id="rId12"/>
    <sheet name="Mar-2001" sheetId="11" state="visible" r:id="rId13"/>
    <sheet name="Feb-2001" sheetId="12" state="visible" r:id="rId14"/>
    <sheet name="Jan-2001" sheetId="13" state="visible" r:id="rId15"/>
    <sheet name="Dec-2000" sheetId="14" state="visible" r:id="rId16"/>
    <sheet name="Nov-2000" sheetId="15" state="visible" r:id="rId17"/>
    <sheet name="Oct-2000" sheetId="16" state="visible" r:id="rId18"/>
    <sheet name="Sept-2000" sheetId="17" state="visible" r:id="rId19"/>
    <sheet name="Aug-2000" sheetId="18" state="visible" r:id="rId20"/>
    <sheet name="July-2000" sheetId="19" state="visible" r:id="rId21"/>
    <sheet name="Jun-2000" sheetId="20" state="visible" r:id="rId22"/>
    <sheet name="May-2000" sheetId="21" state="visible" r:id="rId23"/>
    <sheet name="Apr-2000" sheetId="22" state="visible" r:id="rId24"/>
    <sheet name="Mar-2000" sheetId="23" state="visible" r:id="rId25"/>
    <sheet name="Feb-2000" sheetId="24" state="visible" r:id="rId26"/>
    <sheet name="Jan-2000" sheetId="25" state="visible" r:id="rId27"/>
  </sheets>
  <definedNames>
    <definedName function="false" hidden="false" localSheetId="21" name="_xlnm.Print_Area" vbProcedure="false">'Apr-2000'!$A$1:$U$55</definedName>
    <definedName function="false" hidden="false" localSheetId="9" name="_xlnm.Print_Area" vbProcedure="false">'Apr-2001'!$A$1:$AC$73</definedName>
    <definedName function="false" hidden="false" localSheetId="17" name="_xlnm.Print_Area" vbProcedure="false">'Aug-2000'!$A$1:$Y$52</definedName>
    <definedName function="false" hidden="false" localSheetId="5" name="_xlnm.Print_Area" vbProcedure="false">'Aug-2001'!$A$1:$AI$81</definedName>
    <definedName function="false" hidden="false" localSheetId="13" name="_xlnm.Print_Area" vbProcedure="false">'Dec-2000'!$A$1:$Z$52</definedName>
    <definedName function="false" hidden="false" localSheetId="23" name="_xlnm.Print_Area" vbProcedure="false">'Feb-2000'!$A$1:$T$52</definedName>
    <definedName function="false" hidden="false" localSheetId="11" name="_xlnm.Print_Area" vbProcedure="false">'Feb-2001'!$A$1:$AA$71</definedName>
    <definedName function="false" hidden="false" localSheetId="24" name="_xlnm.Print_Area" vbProcedure="false">'Jan-2000'!$A$1:$S$53</definedName>
    <definedName function="false" hidden="false" localSheetId="12" name="_xlnm.Print_Area" vbProcedure="false">'Jan-2001'!$A$1:$AB$47</definedName>
    <definedName function="false" hidden="false" localSheetId="6" name="_xlnm.Print_Area" vbProcedure="false">'Jul-2001'!$A$1:$AG$75</definedName>
    <definedName function="false" hidden="false" localSheetId="18" name="_xlnm.Print_Area" vbProcedure="false">'July-2000'!$A$1:$AE$50</definedName>
    <definedName function="false" hidden="false" localSheetId="19" name="_xlnm.Print_Area" vbProcedure="false">'Jun-2000'!$A$1:$AE$51</definedName>
    <definedName function="false" hidden="false" localSheetId="7" name="_xlnm.Print_Area" vbProcedure="false">'Jun-2001'!$A$1:$AC$75</definedName>
    <definedName function="false" hidden="false" localSheetId="22" name="_xlnm.Print_Area" vbProcedure="false">'Mar-2000'!$A$1:$U$52</definedName>
    <definedName function="false" hidden="false" localSheetId="10" name="_xlnm.Print_Area" vbProcedure="false">'Mar-2001'!$A$1:$AC$68</definedName>
    <definedName function="false" hidden="false" localSheetId="20" name="_xlnm.Print_Area" vbProcedure="false">'May-2000'!$A$1:$U$55</definedName>
    <definedName function="false" hidden="false" localSheetId="8" name="_xlnm.Print_Area" vbProcedure="false">'May-2001'!$A$19:$AB$19</definedName>
    <definedName function="false" hidden="false" localSheetId="14" name="_xlnm.Print_Area" vbProcedure="false">'Nov-2000'!$A$1:$Y$54</definedName>
    <definedName function="false" hidden="false" localSheetId="2" name="_xlnm.Print_Area" vbProcedure="false">'Nov-2001'!$A$1:$AL$76</definedName>
    <definedName function="false" hidden="false" localSheetId="15" name="_xlnm.Print_Area" vbProcedure="false">'Oct-2000'!$A$1:$AA$54</definedName>
    <definedName function="false" hidden="false" localSheetId="3" name="_xlnm.Print_Area" vbProcedure="false">'Oct-2001'!$A$1:$AI$77</definedName>
    <definedName function="false" hidden="false" localSheetId="4" name="_xlnm.Print_Area" vbProcedure="false">'Sep-2001'!$A$1:$AI$73</definedName>
    <definedName function="false" hidden="false" localSheetId="16" name="_xlnm.Print_Area" vbProcedure="false">'Sept-2000'!$A$1:$Z$52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<sst xmlns="http://schemas.openxmlformats.org/spreadsheetml/2006/main" count="8691" uniqueCount="371">
  <si>
    <r>
      <rPr>
        <b val="true"/>
        <u val="single"/>
        <sz val="26"/>
        <color rgb="FFFF0000"/>
        <rFont val="Times New Roman"/>
        <family val="1"/>
      </rPr>
      <t xml:space="preserve">Nov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</si>
  <si>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Date Parameters:</t>
  </si>
  <si>
    <t xml:space="preserve">Calculating for Day:</t>
  </si>
  <si>
    <t xml:space="preserve">Print Parameters:</t>
  </si>
  <si>
    <t xml:space="preserve">CD</t>
  </si>
  <si>
    <t xml:space="preserve">TP</t>
  </si>
  <si>
    <r>
      <rPr>
        <b val="true"/>
        <i val="true"/>
        <sz val="9"/>
        <rFont val="Times New Roman"/>
        <family val="1"/>
      </rPr>
      <t xml:space="preserve">TP</t>
    </r>
    <r>
      <rPr>
        <i val="true"/>
        <sz val="9"/>
        <rFont val="Times New Roman"/>
        <family val="1"/>
      </rPr>
      <t xml:space="preserve"> - Top Page</t>
    </r>
  </si>
  <si>
    <r>
      <rPr>
        <b val="true"/>
        <i val="true"/>
        <sz val="9"/>
        <rFont val="Times New Roman"/>
        <family val="1"/>
      </rPr>
      <t xml:space="preserve">CD</t>
    </r>
    <r>
      <rPr>
        <i val="true"/>
        <sz val="9"/>
        <rFont val="Times New Roman"/>
        <family val="1"/>
      </rPr>
      <t xml:space="preserve"> - Changed Deals</t>
    </r>
  </si>
  <si>
    <t xml:space="preserve">CS</t>
  </si>
  <si>
    <r>
      <rPr>
        <b val="true"/>
        <i val="true"/>
        <sz val="9"/>
        <rFont val="Times New Roman"/>
        <family val="1"/>
      </rPr>
      <t xml:space="preserve">CS</t>
    </r>
    <r>
      <rPr>
        <i val="true"/>
        <sz val="9"/>
        <rFont val="Times New Roman"/>
        <family val="1"/>
      </rPr>
      <t xml:space="preserve"> - Curve Shift</t>
    </r>
  </si>
  <si>
    <t xml:space="preserve">Book Code</t>
  </si>
  <si>
    <t xml:space="preserve">G7</t>
  </si>
  <si>
    <t xml:space="preserve">CL</t>
  </si>
  <si>
    <t xml:space="preserve">GW</t>
  </si>
  <si>
    <t xml:space="preserve">West</t>
  </si>
  <si>
    <t xml:space="preserve">BC</t>
  </si>
  <si>
    <t xml:space="preserve">Dates (for West Calc's)</t>
  </si>
  <si>
    <t xml:space="preserve">Other</t>
  </si>
  <si>
    <t xml:space="preserve">Options GD</t>
  </si>
  <si>
    <t xml:space="preserve">Options GD (Y)</t>
  </si>
  <si>
    <t xml:space="preserve">Options IM FIN</t>
  </si>
  <si>
    <t xml:space="preserve">Accrual</t>
  </si>
  <si>
    <t xml:space="preserve">MTM</t>
  </si>
  <si>
    <t xml:space="preserve">ROM</t>
  </si>
  <si>
    <t xml:space="preserve">Current Phys.</t>
  </si>
  <si>
    <t xml:space="preserve">Prompt</t>
  </si>
  <si>
    <t xml:space="preserve">Financial</t>
  </si>
  <si>
    <t xml:space="preserve">Gas Daily</t>
  </si>
  <si>
    <t xml:space="preserve">Gas Daily (Y)</t>
  </si>
  <si>
    <t xml:space="preserve">AB Term Financial</t>
  </si>
  <si>
    <t xml:space="preserve">AB Term Index</t>
  </si>
  <si>
    <t xml:space="preserve"> Physical</t>
  </si>
  <si>
    <t xml:space="preserve">BC Term Index</t>
  </si>
  <si>
    <t xml:space="preserve">Desk Sum</t>
  </si>
  <si>
    <t xml:space="preserve">Accrued</t>
  </si>
  <si>
    <t xml:space="preserve">Liq. Date</t>
  </si>
  <si>
    <t xml:space="preserve">WEST TERM</t>
  </si>
  <si>
    <t xml:space="preserve">BC PIPE</t>
  </si>
  <si>
    <t xml:space="preserve">FT-CAND-WEST</t>
  </si>
  <si>
    <t xml:space="preserve">GD </t>
  </si>
  <si>
    <t xml:space="preserve">FIN</t>
  </si>
  <si>
    <t xml:space="preserve">GD (Y)</t>
  </si>
  <si>
    <t xml:space="preserve">PHYS</t>
  </si>
  <si>
    <t xml:space="preserve">GD</t>
  </si>
  <si>
    <t xml:space="preserve">"O" MEANS OFFICIAL</t>
  </si>
  <si>
    <t xml:space="preserve">O</t>
  </si>
  <si>
    <t xml:space="preserve">Last Day of Previous Mth Post ID's</t>
  </si>
  <si>
    <t xml:space="preserve">XXX</t>
  </si>
  <si>
    <t xml:space="preserve">1-1</t>
  </si>
  <si>
    <t xml:space="preserve">31</t>
  </si>
  <si>
    <t xml:space="preserve">x</t>
  </si>
  <si>
    <t xml:space="preserve">B. Aggregate Book Calculations (in $CDN/GJ):</t>
  </si>
  <si>
    <t xml:space="preserve">138/5234</t>
  </si>
  <si>
    <t xml:space="preserve">1408/512</t>
  </si>
  <si>
    <t xml:space="preserve">-</t>
  </si>
  <si>
    <t xml:space="preserve">C. New Deals:</t>
  </si>
  <si>
    <t xml:space="preserve">$CDN/GJ</t>
  </si>
  <si>
    <t xml:space="preserve">$US/MMBtu</t>
  </si>
  <si>
    <t xml:space="preserve">D. Aggregate Book Calculations (in $US/MMBtu):</t>
  </si>
  <si>
    <t xml:space="preserve">Agg. Phys. USD</t>
  </si>
  <si>
    <t xml:space="preserve">Inex New Deals</t>
  </si>
  <si>
    <t xml:space="preserve">E. Transport Issue in $CDN/GJ (to be deducted from MTM Official Calc):</t>
  </si>
  <si>
    <t xml:space="preserve">Value of Nova side</t>
  </si>
  <si>
    <r>
      <rPr>
        <i val="true"/>
        <sz val="9"/>
        <rFont val="Times New Roman"/>
        <family val="1"/>
      </rPr>
      <t xml:space="preserve">ENA,ECC, CPRHEDTRA, ECTCSTOHED  </t>
    </r>
    <r>
      <rPr>
        <b val="true"/>
        <i val="true"/>
        <sz val="9"/>
        <rFont val="Times New Roman"/>
        <family val="1"/>
      </rPr>
      <t xml:space="preserve">only</t>
    </r>
  </si>
  <si>
    <t xml:space="preserve"> Value of TCPL side</t>
  </si>
  <si>
    <r>
      <rPr>
        <i val="true"/>
        <sz val="9"/>
        <rFont val="Times New Roman"/>
        <family val="1"/>
      </rPr>
      <t xml:space="preserve">NONE </t>
    </r>
    <r>
      <rPr>
        <b val="true"/>
        <i val="true"/>
        <sz val="9"/>
        <rFont val="Times New Roman"/>
        <family val="1"/>
      </rPr>
      <t xml:space="preserve">excluded</t>
    </r>
  </si>
  <si>
    <t xml:space="preserve">Alberta Accrued Physical</t>
  </si>
  <si>
    <t xml:space="preserve">Alberta MTM Physical</t>
  </si>
  <si>
    <t xml:space="preserve">Alberta Financial</t>
  </si>
  <si>
    <t xml:space="preserve">Alberta Gas Daily</t>
  </si>
  <si>
    <t xml:space="preserve">Alberta Gas Daily (Y)</t>
  </si>
  <si>
    <t xml:space="preserve">BC Physical</t>
  </si>
  <si>
    <t xml:space="preserve">BC Financial</t>
  </si>
  <si>
    <t xml:space="preserve">BC Gas Daily</t>
  </si>
  <si>
    <t xml:space="preserve">BC Gas Daily (Y)</t>
  </si>
  <si>
    <t xml:space="preserve">West Term GD</t>
  </si>
  <si>
    <t xml:space="preserve">West Term GD (Y)</t>
  </si>
  <si>
    <t xml:space="preserve">Pipe Book Physical</t>
  </si>
  <si>
    <t xml:space="preserve">Pipe Book Gas Daily</t>
  </si>
  <si>
    <t xml:space="preserve">Pipe Book Financial</t>
  </si>
  <si>
    <t xml:space="preserve">Gas Daily Options</t>
  </si>
  <si>
    <t xml:space="preserve">Gas Daily Options (Y)</t>
  </si>
  <si>
    <t xml:space="preserve">OPTIONS IM FIN</t>
  </si>
  <si>
    <t xml:space="preserve">Official Calc's in USD</t>
  </si>
  <si>
    <t xml:space="preserve">INTRA-CAND-WEST-PHY</t>
  </si>
  <si>
    <t xml:space="preserve">INTRA-CAND-WEST</t>
  </si>
  <si>
    <t xml:space="preserve">INTRA-CND-WE-GD</t>
  </si>
  <si>
    <t xml:space="preserve">INTRA-CAND-BC-PHY</t>
  </si>
  <si>
    <t xml:space="preserve">INTRA-CAND-BC</t>
  </si>
  <si>
    <t xml:space="preserve">INTRA-CND-BC-GD</t>
  </si>
  <si>
    <t xml:space="preserve">FT-CAND-EGSC-EA-IDX</t>
  </si>
  <si>
    <t xml:space="preserve">FT-CAND-AB-GDL</t>
  </si>
  <si>
    <t xml:space="preserve">FT-CAND-BC-GD-PHY</t>
  </si>
  <si>
    <t xml:space="preserve">FT-CAND-BC-GD</t>
  </si>
  <si>
    <t xml:space="preserve">FT-CAND-EGSC-G</t>
  </si>
  <si>
    <t xml:space="preserve">FT-CAND-OP-GD</t>
  </si>
  <si>
    <t xml:space="preserve">FT-CAND-EGSC-C</t>
  </si>
  <si>
    <t xml:space="preserve">EAST DEALS</t>
  </si>
  <si>
    <t xml:space="preserve">DAWN</t>
  </si>
  <si>
    <r>
      <rPr>
        <b val="true"/>
        <u val="single"/>
        <sz val="26"/>
        <color rgb="FFFF0000"/>
        <rFont val="Times New Roman"/>
        <family val="1"/>
      </rPr>
      <t xml:space="preserve">Oct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</si>
  <si>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xxx</t>
  </si>
  <si>
    <t xml:space="preserve">1-</t>
  </si>
  <si>
    <t xml:space="preserve">-1</t>
  </si>
  <si>
    <t xml:space="preserve">-2</t>
  </si>
  <si>
    <t xml:space="preserve">-3</t>
  </si>
  <si>
    <t xml:space="preserve">-4</t>
  </si>
  <si>
    <t xml:space="preserve"> </t>
  </si>
  <si>
    <r>
      <rPr>
        <b val="true"/>
        <u val="single"/>
        <sz val="26"/>
        <color rgb="FFFF0000"/>
        <rFont val="Times New Roman"/>
        <family val="1"/>
      </rPr>
      <t xml:space="preserve">Aug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</si>
  <si>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FT-CAND-EGSC-EA</t>
  </si>
  <si>
    <r>
      <rPr>
        <b val="true"/>
        <u val="single"/>
        <sz val="26"/>
        <color rgb="FFFF0000"/>
        <rFont val="Times New Roman"/>
        <family val="1"/>
      </rPr>
      <t xml:space="preserve">Jul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</si>
  <si>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June 29 2001</t>
  </si>
  <si>
    <r>
      <rPr>
        <b val="true"/>
        <u val="single"/>
        <sz val="26"/>
        <color rgb="FFFF0000"/>
        <rFont val="Times New Roman"/>
        <family val="1"/>
      </rPr>
      <t xml:space="preserve">Jun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</si>
  <si>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Reversal</t>
  </si>
  <si>
    <r>
      <rPr>
        <b val="true"/>
        <u val="single"/>
        <sz val="26"/>
        <color rgb="FFFF0000"/>
        <rFont val="Times New Roman"/>
        <family val="1"/>
      </rPr>
      <t xml:space="preserve">May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</si>
  <si>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n/a</t>
  </si>
  <si>
    <r>
      <rPr>
        <b val="true"/>
        <u val="single"/>
        <sz val="26"/>
        <color rgb="FFFF0000"/>
        <rFont val="Times New Roman"/>
        <family val="1"/>
      </rPr>
      <t xml:space="preserve">April 2001</t>
    </r>
    <r>
      <rPr>
        <b val="true"/>
        <u val="single"/>
        <sz val="26"/>
        <rFont val="Times New Roman"/>
        <family val="1"/>
      </rPr>
      <t xml:space="preserve"> Post-ID's</t>
    </r>
  </si>
  <si>
    <r>
      <rPr>
        <b val="true"/>
        <u val="single"/>
        <sz val="26"/>
        <color rgb="FFFF0000"/>
        <rFont val="Times New Roman"/>
        <family val="1"/>
      </rPr>
      <t xml:space="preserve">Mar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</si>
  <si>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Mar 1 Setup</t>
  </si>
  <si>
    <r>
      <rPr>
        <b val="true"/>
        <u val="single"/>
        <sz val="26"/>
        <color rgb="FFFF0000"/>
        <rFont val="Times New Roman"/>
        <family val="1"/>
      </rPr>
      <t xml:space="preserve">February 2001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</si>
  <si>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Jan</t>
  </si>
  <si>
    <t xml:space="preserve">OFFICIAL BOOKS FOR HOUSTON</t>
  </si>
  <si>
    <t xml:space="preserve">AB-PHY</t>
  </si>
  <si>
    <t xml:space="preserve">AB-GD</t>
  </si>
  <si>
    <t xml:space="preserve">BC-PHY</t>
  </si>
  <si>
    <t xml:space="preserve">BC-GD</t>
  </si>
  <si>
    <t xml:space="preserve">BC US $Transfer fee (IF-NTWST/CANB-I) is found in curveview under Index, IF-NTHWST-CANB</t>
  </si>
  <si>
    <t xml:space="preserve">*Change expert</t>
  </si>
  <si>
    <t xml:space="preserve">BC CAD $Transfer fee (SUMAS-CAND/I)</t>
  </si>
  <si>
    <t xml:space="preserve">Jan 1 setup</t>
  </si>
  <si>
    <t xml:space="preserve">*Change gas daily</t>
  </si>
  <si>
    <t xml:space="preserve">McMahon deals will not be valuing correctly but difference is negligible</t>
  </si>
  <si>
    <t xml:space="preserve">West(HH)Fin ID's-US/MM</t>
  </si>
  <si>
    <t xml:space="preserve">*** Enerdata "Natural Gas Price Index Summary"for MI on Enerdata www by 2nd business day </t>
  </si>
  <si>
    <t xml:space="preserve">East January One Month</t>
  </si>
  <si>
    <t xml:space="preserve">West(Stn)Fin ID's-US/MM</t>
  </si>
  <si>
    <t xml:space="preserve">(BC Physical)</t>
  </si>
  <si>
    <t xml:space="preserve">USD EXPOSURE POST ID'S</t>
  </si>
  <si>
    <t xml:space="preserve">Aeco DI  Pub posts</t>
  </si>
  <si>
    <t xml:space="preserve">East New Deals</t>
  </si>
  <si>
    <t xml:space="preserve">Benson's Nymex Summary Report</t>
  </si>
  <si>
    <t xml:space="preserve">East</t>
  </si>
  <si>
    <t xml:space="preserve">MTM PHYSICAL</t>
  </si>
  <si>
    <t xml:space="preserve">Benson's New Nymex Deals</t>
  </si>
  <si>
    <t xml:space="preserve">5 TP:  MTM (O) - GD</t>
  </si>
  <si>
    <t xml:space="preserve">3 TP - Fin &amp; GD &amp; MTM (O)</t>
  </si>
  <si>
    <t xml:space="preserve">4 FD - All</t>
  </si>
  <si>
    <t xml:space="preserve">FINANCIAL</t>
  </si>
  <si>
    <t xml:space="preserve">GAS DAILY REPORTS FOR WEST TERM, BC TERM, &amp; OPTIONS</t>
  </si>
  <si>
    <t xml:space="preserve">1st fx hedge</t>
  </si>
  <si>
    <t xml:space="preserve">3 FD</t>
  </si>
  <si>
    <t xml:space="preserve">4 FD - Fin &amp; GD (plus new deals)</t>
  </si>
  <si>
    <t xml:space="preserve">2 FD (O) &amp; 2 TP (O)</t>
  </si>
  <si>
    <t xml:space="preserve">GAS DAILY</t>
  </si>
  <si>
    <t xml:space="preserve">1.   WEST TERM - C $     </t>
  </si>
  <si>
    <t xml:space="preserve">2nd fx hedge</t>
  </si>
  <si>
    <t xml:space="preserve">2 CD -MTM (L) &amp; Prompt</t>
  </si>
  <si>
    <t xml:space="preserve">3 CD - Accrual &amp; MTM (L) &amp; Prompt</t>
  </si>
  <si>
    <t xml:space="preserve">2.   BC TERM  US $</t>
  </si>
  <si>
    <t xml:space="preserve">Canadian top pages &amp; new deals</t>
  </si>
  <si>
    <t xml:space="preserve">Use unliquidated port calc for MTM value</t>
  </si>
  <si>
    <t xml:space="preserve">3rd fx hedge</t>
  </si>
  <si>
    <t xml:space="preserve">2 CS:  MTM (O) to previous day's MTM (L) &amp; to prev.Prompt</t>
  </si>
  <si>
    <t xml:space="preserve">3.   OPTIONS  C $</t>
  </si>
  <si>
    <t xml:space="preserve">Print Curve Shift from unliquidated calc  </t>
  </si>
  <si>
    <t xml:space="preserve">4th fx hedge</t>
  </si>
  <si>
    <t xml:space="preserve">Print New Deals &amp; Change Deals from liquidated calc</t>
  </si>
  <si>
    <t xml:space="preserve">5th fx hedge</t>
  </si>
  <si>
    <t xml:space="preserve">UPDATE TRUE UP DATES EVERY DAY FOR FIRST WEEK OF THE MONTH</t>
  </si>
  <si>
    <t xml:space="preserve">Daily Pub-Postings:</t>
  </si>
  <si>
    <t xml:space="preserve">Special Procedure for Thursday Calc's:</t>
  </si>
  <si>
    <t xml:space="preserve">Password Change:  Must also go into C/winnt/ftbat.exe and update password or curves will not load</t>
  </si>
  <si>
    <t xml:space="preserve">Options Deals are 96065 and 96066</t>
  </si>
  <si>
    <t xml:space="preserve">1.   GD-CGPR-AECO/AV  (use weekend price on Sat / Sun)</t>
  </si>
  <si>
    <t xml:space="preserve">*put accrued end date out 2 business days</t>
  </si>
  <si>
    <t xml:space="preserve">2.  GD-CGPR-AECO/DA</t>
  </si>
  <si>
    <t xml:space="preserve">**Liquidation date needs to be Sunday</t>
  </si>
  <si>
    <t xml:space="preserve">3.  GD-CGPR-AECO/D2</t>
  </si>
  <si>
    <t xml:space="preserve">***Treat Holiday Mondays as Sunday for liquidation &amp; Thursday calc</t>
  </si>
  <si>
    <t xml:space="preserve">4.  GD-CGPR-EMPRESS    (use Friday's # on Sat / Sun)</t>
  </si>
  <si>
    <t xml:space="preserve">End of Month Procedures:  (Must be done at end of day at end of month)</t>
  </si>
  <si>
    <t xml:space="preserve">5.  GD-AECOUS-DAILY       (use CDN DI * Ex. Rate*1.054615)</t>
  </si>
  <si>
    <t xml:space="preserve">1.  Reversals for Prompt, Fin, &amp; Gas Daily (Check against Cheryl's flash!!!)</t>
  </si>
  <si>
    <t xml:space="preserve">6.  GD-NTHWST/CANB  -override auto PUB POSTINGS if needed</t>
  </si>
  <si>
    <t xml:space="preserve">7.  GD-ST. 2 (C$)    -override auto PUB POSTINGS if needed</t>
  </si>
  <si>
    <t xml:space="preserve">2.  Reversals are last month's final calc with "from" date changed to next month</t>
  </si>
  <si>
    <t xml:space="preserve">8.  GD-PGT/KINGSGAT</t>
  </si>
  <si>
    <t xml:space="preserve">***Actualize week with Tuesday's CGPR weekly report</t>
  </si>
  <si>
    <t xml:space="preserve">* Adjust inventory in IM model every day by backing out net #</t>
  </si>
  <si>
    <t xml:space="preserve">3. Double-check reversals by manually adding all prompt &amp; &gt; fin/gd deals from prev month's calc </t>
  </si>
  <si>
    <t xml:space="preserve">N</t>
  </si>
  <si>
    <t xml:space="preserve">E</t>
  </si>
  <si>
    <t xml:space="preserve">W</t>
  </si>
  <si>
    <t xml:space="preserve">M</t>
  </si>
  <si>
    <t xml:space="preserve">T</t>
  </si>
  <si>
    <t xml:space="preserve">H</t>
  </si>
  <si>
    <t xml:space="preserve">*****Go by flow date for gas daily pub postings</t>
  </si>
  <si>
    <t xml:space="preserve">5. During first week of next month update 'tru-up' to 1 day ahead of calc </t>
  </si>
  <si>
    <t xml:space="preserve">Basis</t>
  </si>
  <si>
    <t xml:space="preserve">8.  Officialize after calculating and checking!!!</t>
  </si>
  <si>
    <t xml:space="preserve">IF-NWPL Rocky M</t>
  </si>
  <si>
    <t xml:space="preserve">*** Print Entire Economics Detail for current month and hold in case of changes between calc and flash.</t>
  </si>
  <si>
    <t xml:space="preserve">Forward Price</t>
  </si>
  <si>
    <t xml:space="preserve">Mmbtu</t>
  </si>
  <si>
    <t xml:space="preserve">CHECK BOTH FIN AND GAS DAILY TOP PAGES FOR PRIOR DAY CHANGES EVERY DAY</t>
  </si>
  <si>
    <t xml:space="preserve">***To get Nymex settles go into pub postings screen: use 1st day of that month as expiration date and query on NY%</t>
  </si>
  <si>
    <r>
      <rPr>
        <b val="true"/>
        <u val="single"/>
        <sz val="26"/>
        <color rgb="FFFF0000"/>
        <rFont val="Times New Roman"/>
        <family val="1"/>
      </rPr>
      <t xml:space="preserve">January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</si>
  <si>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Dec 1 setup</t>
  </si>
  <si>
    <t xml:space="preserve">***</t>
  </si>
  <si>
    <r>
      <rPr>
        <b val="true"/>
        <u val="single"/>
        <sz val="26"/>
        <color rgb="FFFF0000"/>
        <rFont val="Times New Roman"/>
        <family val="1"/>
      </rPr>
      <t xml:space="preserve">December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</si>
  <si>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A. Set-up for New Month:</t>
  </si>
  <si>
    <r>
      <rPr>
        <b val="true"/>
        <u val="single"/>
        <sz val="26"/>
        <color rgb="FFFF0000"/>
        <rFont val="Times New Roman"/>
        <family val="1"/>
      </rPr>
      <t xml:space="preserve">November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</si>
  <si>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Nov 1 setup</t>
  </si>
  <si>
    <r>
      <rPr>
        <b val="true"/>
        <u val="single"/>
        <sz val="26"/>
        <color rgb="FFFF0000"/>
        <rFont val="Times New Roman"/>
        <family val="1"/>
      </rPr>
      <t xml:space="preserve">October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</si>
  <si>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Sept</t>
  </si>
  <si>
    <t xml:space="preserve">CG</t>
  </si>
  <si>
    <t xml:space="preserve">OPTIONS</t>
  </si>
  <si>
    <t xml:space="preserve">All Pub-Codes</t>
  </si>
  <si>
    <t xml:space="preserve">Oct 1 setup</t>
  </si>
  <si>
    <t xml:space="preserve">Seperated</t>
  </si>
  <si>
    <t xml:space="preserve">Hub</t>
  </si>
  <si>
    <t xml:space="preserve">Aeco</t>
  </si>
  <si>
    <t xml:space="preserve">Sumas</t>
  </si>
  <si>
    <r>
      <rPr>
        <b val="true"/>
        <u val="single"/>
        <sz val="26"/>
        <color rgb="FFFF0000"/>
        <rFont val="Times New Roman"/>
        <family val="1"/>
      </rPr>
      <t xml:space="preserve">September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</si>
  <si>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August</t>
  </si>
  <si>
    <t xml:space="preserve">BC TERM</t>
  </si>
  <si>
    <t xml:space="preserve">August 1 setup</t>
  </si>
  <si>
    <t xml:space="preserve">L</t>
  </si>
  <si>
    <t xml:space="preserve">I</t>
  </si>
  <si>
    <t xml:space="preserve">D</t>
  </si>
  <si>
    <t xml:space="preserve">A</t>
  </si>
  <si>
    <t xml:space="preserve">Y</t>
  </si>
  <si>
    <r>
      <rPr>
        <b val="true"/>
        <u val="single"/>
        <sz val="26"/>
        <color rgb="FFFF0000"/>
        <rFont val="Times New Roman"/>
        <family val="1"/>
      </rPr>
      <t xml:space="preserve">August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</si>
  <si>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N/A</t>
  </si>
  <si>
    <r>
      <rPr>
        <b val="true"/>
        <u val="single"/>
        <sz val="26"/>
        <color rgb="FFFF0000"/>
        <rFont val="Times New Roman"/>
        <family val="1"/>
      </rPr>
      <t xml:space="preserve">July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</si>
  <si>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July</t>
  </si>
  <si>
    <t xml:space="preserve">July 1 setup</t>
  </si>
  <si>
    <r>
      <rPr>
        <b val="true"/>
        <u val="single"/>
        <sz val="26"/>
        <color rgb="FFFF0000"/>
        <rFont val="Times New Roman"/>
        <family val="1"/>
      </rPr>
      <t xml:space="preserve">June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</si>
  <si>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June 1 setup</t>
  </si>
  <si>
    <t xml:space="preserve">6. Gas Daily reversals - Make sure that 'gas daily ' clause is changed (West &amp; BC)</t>
  </si>
  <si>
    <r>
      <rPr>
        <b val="true"/>
        <u val="single"/>
        <sz val="26"/>
        <color rgb="FFFF0000"/>
        <rFont val="Times New Roman"/>
        <family val="1"/>
      </rPr>
      <t xml:space="preserve">May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</si>
  <si>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June</t>
  </si>
  <si>
    <t xml:space="preserve">MTM (L)</t>
  </si>
  <si>
    <t xml:space="preserve">Back-out</t>
  </si>
  <si>
    <t xml:space="preserve">Official</t>
  </si>
  <si>
    <t xml:space="preserve">TEST</t>
  </si>
  <si>
    <t xml:space="preserve">28</t>
  </si>
  <si>
    <t xml:space="preserve">May 1 setup</t>
  </si>
  <si>
    <t xml:space="preserve">1-2</t>
  </si>
  <si>
    <t xml:space="preserve">1-3</t>
  </si>
  <si>
    <t xml:space="preserve">2-1</t>
  </si>
  <si>
    <t xml:space="preserve">2</t>
  </si>
  <si>
    <t xml:space="preserve">1-4</t>
  </si>
  <si>
    <t xml:space="preserve">3-1</t>
  </si>
  <si>
    <t xml:space="preserve">3</t>
  </si>
  <si>
    <t xml:space="preserve">1-5</t>
  </si>
  <si>
    <t xml:space="preserve">4-1</t>
  </si>
  <si>
    <t xml:space="preserve">4</t>
  </si>
  <si>
    <t xml:space="preserve">1-8</t>
  </si>
  <si>
    <t xml:space="preserve">5-1</t>
  </si>
  <si>
    <t xml:space="preserve">7</t>
  </si>
  <si>
    <t xml:space="preserve">1-9</t>
  </si>
  <si>
    <t xml:space="preserve">8-1</t>
  </si>
  <si>
    <t xml:space="preserve">8</t>
  </si>
  <si>
    <t xml:space="preserve">1-10</t>
  </si>
  <si>
    <t xml:space="preserve">9-1</t>
  </si>
  <si>
    <t xml:space="preserve">9</t>
  </si>
  <si>
    <t xml:space="preserve">1-11</t>
  </si>
  <si>
    <t xml:space="preserve">10-1</t>
  </si>
  <si>
    <t xml:space="preserve">10</t>
  </si>
  <si>
    <t xml:space="preserve">1-12</t>
  </si>
  <si>
    <t xml:space="preserve">11-1</t>
  </si>
  <si>
    <t xml:space="preserve">11</t>
  </si>
  <si>
    <t xml:space="preserve">1-15</t>
  </si>
  <si>
    <t xml:space="preserve">12-1</t>
  </si>
  <si>
    <t xml:space="preserve">14</t>
  </si>
  <si>
    <t xml:space="preserve">1-16</t>
  </si>
  <si>
    <t xml:space="preserve">15-1</t>
  </si>
  <si>
    <t xml:space="preserve">15</t>
  </si>
  <si>
    <t xml:space="preserve">1-17</t>
  </si>
  <si>
    <t xml:space="preserve">16-1</t>
  </si>
  <si>
    <t xml:space="preserve">16</t>
  </si>
  <si>
    <t xml:space="preserve">1-18</t>
  </si>
  <si>
    <t xml:space="preserve">17-1</t>
  </si>
  <si>
    <t xml:space="preserve">17</t>
  </si>
  <si>
    <t xml:space="preserve">1-19</t>
  </si>
  <si>
    <t xml:space="preserve">18-1</t>
  </si>
  <si>
    <t xml:space="preserve">18</t>
  </si>
  <si>
    <t xml:space="preserve">1-22</t>
  </si>
  <si>
    <t xml:space="preserve">19-1</t>
  </si>
  <si>
    <t xml:space="preserve">21</t>
  </si>
  <si>
    <t xml:space="preserve">1-23</t>
  </si>
  <si>
    <t xml:space="preserve">22-1</t>
  </si>
  <si>
    <t xml:space="preserve">22</t>
  </si>
  <si>
    <t xml:space="preserve">1-24</t>
  </si>
  <si>
    <t xml:space="preserve">23-1</t>
  </si>
  <si>
    <t xml:space="preserve">23</t>
  </si>
  <si>
    <t xml:space="preserve">1-25</t>
  </si>
  <si>
    <t xml:space="preserve">24-1</t>
  </si>
  <si>
    <t xml:space="preserve">24</t>
  </si>
  <si>
    <t xml:space="preserve">1-26</t>
  </si>
  <si>
    <t xml:space="preserve">25-1</t>
  </si>
  <si>
    <t xml:space="preserve">25</t>
  </si>
  <si>
    <t xml:space="preserve">1-30</t>
  </si>
  <si>
    <t xml:space="preserve">26-1</t>
  </si>
  <si>
    <t xml:space="preserve">29</t>
  </si>
  <si>
    <t xml:space="preserve">1-31</t>
  </si>
  <si>
    <t xml:space="preserve">30-1</t>
  </si>
  <si>
    <t xml:space="preserve">30</t>
  </si>
  <si>
    <t xml:space="preserve">31-1</t>
  </si>
  <si>
    <r>
      <rPr>
        <b val="true"/>
        <u val="single"/>
        <sz val="26"/>
        <color rgb="FFFF0000"/>
        <rFont val="Times New Roman"/>
        <family val="1"/>
      </rPr>
      <t xml:space="preserve">April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</si>
  <si>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May</t>
  </si>
  <si>
    <t xml:space="preserve">Apr 1 setup</t>
  </si>
  <si>
    <t xml:space="preserve">1-6</t>
  </si>
  <si>
    <t xml:space="preserve">5</t>
  </si>
  <si>
    <t xml:space="preserve">1-7</t>
  </si>
  <si>
    <t xml:space="preserve">6-1</t>
  </si>
  <si>
    <t xml:space="preserve">6</t>
  </si>
  <si>
    <t xml:space="preserve">7-1</t>
  </si>
  <si>
    <t xml:space="preserve">1-13</t>
  </si>
  <si>
    <t xml:space="preserve">12</t>
  </si>
  <si>
    <t xml:space="preserve">1-14</t>
  </si>
  <si>
    <t xml:space="preserve">13-1</t>
  </si>
  <si>
    <t xml:space="preserve">13</t>
  </si>
  <si>
    <t xml:space="preserve">14-1</t>
  </si>
  <si>
    <t xml:space="preserve">1-20</t>
  </si>
  <si>
    <t xml:space="preserve">19</t>
  </si>
  <si>
    <t xml:space="preserve">20-1</t>
  </si>
  <si>
    <t xml:space="preserve">1-27</t>
  </si>
  <si>
    <t xml:space="preserve">26</t>
  </si>
  <si>
    <t xml:space="preserve">1-28</t>
  </si>
  <si>
    <t xml:space="preserve">27-1</t>
  </si>
  <si>
    <t xml:space="preserve">27</t>
  </si>
  <si>
    <t xml:space="preserve">28-1</t>
  </si>
  <si>
    <r>
      <rPr>
        <i val="true"/>
        <sz val="9"/>
        <rFont val="Times New Roman"/>
        <family val="1"/>
      </rPr>
      <t xml:space="preserve">ENA,ECC, ECTCSTOHED  </t>
    </r>
    <r>
      <rPr>
        <b val="true"/>
        <i val="true"/>
        <sz val="9"/>
        <rFont val="Times New Roman"/>
        <family val="1"/>
      </rPr>
      <t xml:space="preserve">excluded</t>
    </r>
  </si>
  <si>
    <r>
      <rPr>
        <i val="true"/>
        <sz val="9"/>
        <rFont val="Times New Roman"/>
        <family val="1"/>
      </rPr>
      <t xml:space="preserve">ENA </t>
    </r>
    <r>
      <rPr>
        <b val="true"/>
        <i val="true"/>
        <sz val="9"/>
        <rFont val="Times New Roman"/>
        <family val="1"/>
      </rPr>
      <t xml:space="preserve">excluded</t>
    </r>
  </si>
  <si>
    <r>
      <rPr>
        <b val="true"/>
        <u val="single"/>
        <sz val="26"/>
        <color rgb="FFFF0000"/>
        <rFont val="Times New Roman"/>
        <family val="1"/>
      </rPr>
      <t xml:space="preserve">March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</si>
  <si>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Apr</t>
  </si>
  <si>
    <t xml:space="preserve">Mar 1 setup</t>
  </si>
  <si>
    <t xml:space="preserve">1-21</t>
  </si>
  <si>
    <t xml:space="preserve">20</t>
  </si>
  <si>
    <t xml:space="preserve">21-1</t>
  </si>
  <si>
    <t xml:space="preserve">1-29</t>
  </si>
  <si>
    <t xml:space="preserve">29-1</t>
  </si>
  <si>
    <t xml:space="preserve">******use special case curves file at beg of month to handle GDM-WEST/STN2 type situations</t>
  </si>
  <si>
    <r>
      <rPr>
        <sz val="12"/>
        <rFont val="Times New Roman"/>
        <family val="1"/>
      </rPr>
      <t xml:space="preserve">4.  </t>
    </r>
    <r>
      <rPr>
        <u val="single"/>
        <sz val="12"/>
        <rFont val="Times New Roman"/>
        <family val="1"/>
      </rPr>
      <t xml:space="preserve">Set-up:</t>
    </r>
    <r>
      <rPr>
        <sz val="12"/>
        <rFont val="Times New Roman"/>
        <family val="1"/>
      </rPr>
      <t xml:space="preserve"> use same curves as last month with new 'from'/ 'to' dates</t>
    </r>
  </si>
  <si>
    <r>
      <rPr>
        <b val="true"/>
        <u val="single"/>
        <sz val="26"/>
        <color rgb="FFFF0000"/>
        <rFont val="Times New Roman"/>
        <family val="1"/>
      </rPr>
      <t xml:space="preserve">February 2000</t>
    </r>
    <r>
      <rPr>
        <b val="true"/>
        <u val="single"/>
        <sz val="26"/>
        <rFont val="Times New Roman"/>
        <family val="1"/>
      </rPr>
      <t xml:space="preserve"> Post-ID's</t>
    </r>
  </si>
  <si>
    <t xml:space="preserve">Mar</t>
  </si>
  <si>
    <t xml:space="preserve">Feb 1 setup</t>
  </si>
  <si>
    <t xml:space="preserve">Feb</t>
  </si>
  <si>
    <t xml:space="preserve">Day</t>
  </si>
  <si>
    <t xml:space="preserve">C$/GJ</t>
  </si>
  <si>
    <t xml:space="preserve">Dates</t>
  </si>
  <si>
    <t xml:space="preserve">GAS DAILY &amp; FIN BOOKS (OFFICIAL)</t>
  </si>
  <si>
    <t xml:space="preserve">GD CAD (O)</t>
  </si>
  <si>
    <t xml:space="preserve">FIN CAD (O)</t>
  </si>
  <si>
    <t xml:space="preserve">CAD (O)</t>
  </si>
  <si>
    <t xml:space="preserve">East Financial New Deals</t>
  </si>
  <si>
    <t xml:space="preserve">West(Dawn)Fin ID's-US/MM</t>
  </si>
  <si>
    <t xml:space="preserve">Exception Reports</t>
  </si>
  <si>
    <t xml:space="preserve">Check IF Basis on Merc page daily:</t>
  </si>
  <si>
    <t xml:space="preserve">7. On 2nd or 3rd pub-post all the monthly prices</t>
  </si>
  <si>
    <t xml:space="preserve">AB New Deals:</t>
  </si>
  <si>
    <t xml:space="preserve">BC New Deals:</t>
  </si>
  <si>
    <t xml:space="preserve">New Deals:</t>
  </si>
  <si>
    <t xml:space="preserve">$CDN</t>
  </si>
  <si>
    <t xml:space="preserve">$US</t>
  </si>
  <si>
    <t xml:space="preserve">GERI GD IN US$ </t>
  </si>
  <si>
    <t xml:space="preserve">B.C. Post ID's in US/MMBTU</t>
  </si>
  <si>
    <t xml:space="preserve">GERI FIN IN US$ </t>
  </si>
  <si>
    <t xml:space="preserve">Mckay in USD</t>
  </si>
  <si>
    <t xml:space="preserve">Transport Issue: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</si>
</sst>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&quot;$   &quot;#,##0.00_);&quot;($   &quot;#,##0.00\);&quot;$          -&quot;"/>
    <numFmt numFmtId="166" formatCode="#,##0.00__\);\(#,##0.00\);__&quot;  -&quot;"/>
    <numFmt numFmtId="167" formatCode="\$#,##0_);[RED]&quot;($&quot;#,##0\)"/>
    <numFmt numFmtId="168" formatCode="#,##0.0000_);\(#,##0.0000\);_ &quot;-  &quot;"/>
    <numFmt numFmtId="169" formatCode="#,###_)"/>
    <numFmt numFmtId="170" formatCode="[$-409]#,##0_);\(#,##0\)"/>
    <numFmt numFmtId="171" formatCode="0.00_)"/>
    <numFmt numFmtId="172" formatCode="0.00%"/>
    <numFmt numFmtId="173" formatCode="#,##0"/>
    <numFmt numFmtId="174" formatCode="_(* #,##0.00_);_(* \(#,##0.00\);_(* \-??_);_(@_)"/>
    <numFmt numFmtId="175" formatCode="_(* #,##0_);_(* \(#,##0\);_(* \-??_);_(@_)"/>
    <numFmt numFmtId="176" formatCode="mmm"/>
    <numFmt numFmtId="177" formatCode="ddd\-dd"/>
    <numFmt numFmtId="178" formatCode="[$-409]mmm\-yy"/>
    <numFmt numFmtId="179" formatCode="m/d"/>
    <numFmt numFmtId="180" formatCode="@"/>
    <numFmt numFmtId="181" formatCode="d\-mmm\-yyyy"/>
    <numFmt numFmtId="182" formatCode="[$-409]d\-mmm\-yy"/>
    <numFmt numFmtId="183" formatCode="0.0000000"/>
    <numFmt numFmtId="184" formatCode="[$-409]d\-mmm"/>
    <numFmt numFmtId="185" formatCode="0"/>
  </numFmts>
  <fonts count="57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12"/>
      <name val="Arial"/>
      <family val="2"/>
    </font>
    <font>
      <sz val="10"/>
      <color rgb="FF0000FF"/>
      <name val="Arial"/>
      <family val="2"/>
    </font>
    <font>
      <b val="true"/>
      <i val="true"/>
      <sz val="16"/>
      <name val="Arial"/>
      <family val="0"/>
    </font>
    <font>
      <sz val="8"/>
      <name val="Arial"/>
      <family val="0"/>
    </font>
    <font>
      <sz val="8"/>
      <color rgb="FF0000FF"/>
      <name val="Arial"/>
      <family val="2"/>
    </font>
    <font>
      <sz val="9"/>
      <name val="Times New Roman"/>
      <family val="1"/>
    </font>
    <font>
      <b val="true"/>
      <u val="single"/>
      <sz val="26"/>
      <color rgb="FFFF0000"/>
      <name val="Times New Roman"/>
      <family val="1"/>
    </font>
    <font>
      <b val="true"/>
      <u val="single"/>
      <sz val="26"/>
      <name val="Times New Roman"/>
      <family val="1"/>
    </font>
    <font>
      <b val="true"/>
      <sz val="36"/>
      <name val="Times New Roman"/>
      <family val="1"/>
    </font>
    <font>
      <b val="true"/>
      <i val="true"/>
      <sz val="12"/>
      <name val="Times New Roman"/>
      <family val="1"/>
    </font>
    <font>
      <b val="true"/>
      <sz val="18"/>
      <name val="Times New Roman"/>
      <family val="1"/>
    </font>
    <font>
      <b val="true"/>
      <sz val="14"/>
      <name val="Times New Roman"/>
      <family val="1"/>
    </font>
    <font>
      <b val="true"/>
      <sz val="18"/>
      <color rgb="FF0000FF"/>
      <name val="Times New Roman"/>
      <family val="1"/>
    </font>
    <font>
      <b val="true"/>
      <sz val="18"/>
      <color rgb="FFFF0000"/>
      <name val="Times New Roman"/>
      <family val="1"/>
    </font>
    <font>
      <b val="true"/>
      <i val="true"/>
      <sz val="18"/>
      <name val="Times New Roman"/>
      <family val="1"/>
    </font>
    <font>
      <b val="true"/>
      <sz val="26"/>
      <name val="Times New Roman"/>
      <family val="1"/>
    </font>
    <font>
      <b val="true"/>
      <i val="true"/>
      <sz val="9"/>
      <name val="Times New Roman"/>
      <family val="1"/>
    </font>
    <font>
      <i val="true"/>
      <sz val="9"/>
      <name val="Times New Roman"/>
      <family val="1"/>
    </font>
    <font>
      <b val="true"/>
      <sz val="20"/>
      <name val="Times New Roman"/>
      <family val="1"/>
    </font>
    <font>
      <b val="true"/>
      <sz val="9"/>
      <name val="Times New Roman"/>
      <family val="1"/>
    </font>
    <font>
      <b val="true"/>
      <sz val="16"/>
      <name val="Times New Roman"/>
      <family val="1"/>
    </font>
    <font>
      <sz val="14"/>
      <name val="Times New Roman"/>
      <family val="1"/>
    </font>
    <font>
      <b val="true"/>
      <sz val="12"/>
      <name val="Times New Roman"/>
      <family val="1"/>
    </font>
    <font>
      <b val="true"/>
      <sz val="11"/>
      <name val="Times New Roman"/>
      <family val="1"/>
    </font>
    <font>
      <b val="true"/>
      <sz val="14"/>
      <color rgb="FFFFFFFF"/>
      <name val="Times New Roman"/>
      <family val="1"/>
    </font>
    <font>
      <sz val="9"/>
      <color rgb="FFFFFFFF"/>
      <name val="Times New Roman"/>
      <family val="1"/>
    </font>
    <font>
      <b val="true"/>
      <sz val="16"/>
      <color rgb="FFFFFFFF"/>
      <name val="Times New Roman"/>
      <family val="1"/>
    </font>
    <font>
      <sz val="12"/>
      <name val="Times New Roman"/>
      <family val="1"/>
    </font>
    <font>
      <sz val="12"/>
      <color rgb="FFFF00FF"/>
      <name val="Times New Roman"/>
      <family val="1"/>
    </font>
    <font>
      <i val="true"/>
      <sz val="12"/>
      <color rgb="FFFF0000"/>
      <name val="Times New Roman"/>
      <family val="1"/>
    </font>
    <font>
      <b val="true"/>
      <i val="true"/>
      <sz val="12"/>
      <color rgb="FFFF0000"/>
      <name val="Times New Roman"/>
      <family val="1"/>
    </font>
    <font>
      <sz val="9"/>
      <color rgb="FFFF00FF"/>
      <name val="Times New Roman"/>
      <family val="1"/>
    </font>
    <font>
      <b val="true"/>
      <sz val="24"/>
      <name val="Times New Roman"/>
      <family val="1"/>
    </font>
    <font>
      <sz val="16"/>
      <name val="Times New Roman"/>
      <family val="1"/>
    </font>
    <font>
      <b val="true"/>
      <i val="true"/>
      <sz val="16"/>
      <name val="Times New Roman"/>
      <family val="1"/>
    </font>
    <font>
      <sz val="10"/>
      <name val="Times New Roman"/>
      <family val="1"/>
    </font>
    <font>
      <b val="true"/>
      <i val="true"/>
      <sz val="11"/>
      <name val="Times New Roman"/>
      <family val="1"/>
    </font>
    <font>
      <sz val="10"/>
      <color rgb="FFFFFFFF"/>
      <name val="Times New Roman"/>
      <family val="1"/>
    </font>
    <font>
      <b val="true"/>
      <sz val="10"/>
      <name val="Times New Roman"/>
      <family val="1"/>
    </font>
    <font>
      <b val="true"/>
      <sz val="50"/>
      <name val="Times New Roman"/>
      <family val="1"/>
    </font>
    <font>
      <b val="true"/>
      <sz val="20"/>
      <name val="Arial"/>
      <family val="2"/>
    </font>
    <font>
      <sz val="22"/>
      <name val="Times New Roman"/>
      <family val="1"/>
    </font>
    <font>
      <b val="true"/>
      <sz val="22"/>
      <name val="Times New Roman"/>
      <family val="1"/>
    </font>
    <font>
      <sz val="26"/>
      <name val="Times New Roman"/>
      <family val="1"/>
    </font>
    <font>
      <sz val="18"/>
      <name val="Times New Roman"/>
      <family val="1"/>
    </font>
    <font>
      <sz val="12"/>
      <name val="Arial"/>
      <family val="0"/>
    </font>
    <font>
      <sz val="12"/>
      <name val="Times New Roman"/>
      <family val="0"/>
    </font>
    <font>
      <b val="true"/>
      <u val="single"/>
      <sz val="14"/>
      <name val="Times New Roman"/>
      <family val="1"/>
    </font>
    <font>
      <u val="single"/>
      <sz val="12"/>
      <name val="Times New Roman"/>
      <family val="1"/>
    </font>
    <font>
      <i val="true"/>
      <sz val="12"/>
      <name val="Times New Roman"/>
      <family val="1"/>
    </font>
    <font>
      <b val="true"/>
      <u val="single"/>
      <sz val="12"/>
      <name val="Times New Roman"/>
      <family val="1"/>
    </font>
    <font>
      <b val="true"/>
      <sz val="2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FFFFC0"/>
        <bgColor rgb="FFFFFF99"/>
      </patternFill>
    </fill>
    <fill>
      <patternFill patternType="solid">
        <fgColor rgb="FFFFFF99"/>
        <bgColor rgb="FFFFFFC0"/>
      </patternFill>
    </fill>
    <fill>
      <patternFill patternType="solid">
        <fgColor rgb="FFFFFFFF"/>
        <bgColor rgb="FFFFFFC0"/>
      </patternFill>
    </fill>
    <fill>
      <patternFill patternType="solid">
        <fgColor rgb="FFFF0000"/>
        <bgColor rgb="FF993300"/>
      </patternFill>
    </fill>
    <fill>
      <patternFill patternType="solid">
        <fgColor rgb="FF3F3F30"/>
        <bgColor rgb="FF333300"/>
      </patternFill>
    </fill>
    <fill>
      <patternFill patternType="solid">
        <fgColor rgb="FF0000FF"/>
        <bgColor rgb="FF0000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3366FF"/>
        <bgColor rgb="FF0066CC"/>
      </patternFill>
    </fill>
    <fill>
      <patternFill patternType="solid">
        <fgColor rgb="FF000000"/>
        <bgColor rgb="FF003300"/>
      </patternFill>
    </fill>
  </fills>
  <borders count="94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ck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ck"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 style="thin"/>
      <top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/>
      <right style="thin"/>
      <top style="medium"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hair">
        <color rgb="FFFFFFFF"/>
      </right>
      <top style="medium"/>
      <bottom/>
      <diagonal/>
    </border>
    <border diagonalUp="false" diagonalDown="false">
      <left style="hair">
        <color rgb="FFFFFFFF"/>
      </left>
      <right style="hair">
        <color rgb="FFFFFFFF"/>
      </right>
      <top style="medium"/>
      <bottom/>
      <diagonal/>
    </border>
    <border diagonalUp="false" diagonalDown="false">
      <left style="hair">
        <color rgb="FFFFFFFF"/>
      </left>
      <right/>
      <top style="medium"/>
      <bottom/>
      <diagonal/>
    </border>
    <border diagonalUp="false" diagonalDown="false">
      <left style="thin"/>
      <right style="hair">
        <color rgb="FFFFFFFF"/>
      </right>
      <top style="medium"/>
      <bottom/>
      <diagonal/>
    </border>
    <border diagonalUp="false" diagonalDown="false">
      <left style="thick"/>
      <right style="hair">
        <color rgb="FFFFFFFF"/>
      </right>
      <top style="medium"/>
      <bottom/>
      <diagonal/>
    </border>
    <border diagonalUp="false" diagonalDown="false">
      <left style="hair">
        <color rgb="FFFFFFFF"/>
      </left>
      <right style="medium"/>
      <top style="medium"/>
      <bottom/>
      <diagonal/>
    </border>
    <border diagonalUp="false" diagonalDown="false">
      <left style="medium"/>
      <right style="hair">
        <color rgb="FFFFFFFF"/>
      </right>
      <top/>
      <bottom style="medium"/>
      <diagonal/>
    </border>
    <border diagonalUp="false" diagonalDown="false">
      <left style="hair">
        <color rgb="FFFFFFFF"/>
      </left>
      <right style="hair">
        <color rgb="FFFFFFFF"/>
      </right>
      <top/>
      <bottom style="medium"/>
      <diagonal/>
    </border>
    <border diagonalUp="false" diagonalDown="false">
      <left style="hair">
        <color rgb="FFFFFFFF"/>
      </left>
      <right/>
      <top/>
      <bottom style="medium"/>
      <diagonal/>
    </border>
    <border diagonalUp="false" diagonalDown="false">
      <left style="thin"/>
      <right style="hair">
        <color rgb="FFFFFFFF"/>
      </right>
      <top/>
      <bottom style="medium"/>
      <diagonal/>
    </border>
    <border diagonalUp="false" diagonalDown="false">
      <left style="thick"/>
      <right style="hair">
        <color rgb="FFFFFFFF"/>
      </right>
      <top/>
      <bottom style="medium"/>
      <diagonal/>
    </border>
    <border diagonalUp="false" diagonalDown="false">
      <left style="hair">
        <color rgb="FFFFFFFF"/>
      </left>
      <right style="medium"/>
      <top/>
      <bottom style="medium"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4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1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" fillId="0" borderId="0" applyFont="true" applyBorder="false" applyAlignment="false" applyProtection="true">
      <protection locked="true" hidden="false"/>
    </xf>
    <xf numFmtId="167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applyFont="true" applyBorder="false" applyAlignment="false" applyProtection="false"/>
    <xf numFmtId="164" fontId="1" fillId="0" borderId="0" applyFont="true" applyBorder="false" applyAlignment="false" applyProtection="false"/>
    <xf numFmtId="164" fontId="5" fillId="0" borderId="2" applyFont="true" applyBorder="true" applyAlignment="false" applyProtection="false"/>
    <xf numFmtId="164" fontId="5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applyFont="true" applyBorder="true" applyAlignment="false" applyProtection="false"/>
    <xf numFmtId="164" fontId="1" fillId="0" borderId="0" applyFont="true" applyBorder="false" applyAlignment="false" applyProtection="false"/>
    <xf numFmtId="164" fontId="4" fillId="4" borderId="0" applyFont="true" applyBorder="false" applyAlignment="false" applyProtection="false"/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9" fontId="1" fillId="0" borderId="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5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73" fontId="9" fillId="0" borderId="4" applyFont="true" applyBorder="true" applyAlignment="true" applyProtection="false">
      <alignment horizontal="general" vertical="bottom" textRotation="0" wrapText="false" indent="0" shrinkToFit="false"/>
    </xf>
  </cellStyleXfs>
  <cellXfs count="9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17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7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7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7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3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3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3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4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4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4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4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4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8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7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24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6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4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3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3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9" borderId="6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9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3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9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3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9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1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10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1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5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5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5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4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4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1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8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5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11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11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11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1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6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9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6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1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1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1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7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7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7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4" fillId="0" borderId="1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6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1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6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6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6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2" fillId="6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32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7" fillId="6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7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6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6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6" fillId="6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6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6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5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1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5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25" fillId="6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5" fillId="6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6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32" fillId="6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32" fillId="6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2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1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1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1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32" fillId="6" borderId="5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32" fillId="6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32" fillId="6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2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6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0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6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4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4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5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10" fillId="4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4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4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5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5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7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4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4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2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2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6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6" borderId="8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4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2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tual Date" xfId="20"/>
    <cellStyle name="Calc Currency (0)" xfId="21"/>
    <cellStyle name="Date" xfId="22"/>
    <cellStyle name="Fixed" xfId="23"/>
    <cellStyle name="Grey" xfId="24"/>
    <cellStyle name="HEADER" xfId="25"/>
    <cellStyle name="Header1" xfId="26"/>
    <cellStyle name="Header2" xfId="27"/>
    <cellStyle name="Heading 1" xfId="28"/>
    <cellStyle name="Heading2" xfId="29"/>
    <cellStyle name="HIGHLIGHT" xfId="30"/>
    <cellStyle name="Hyperlink 1" xfId="31"/>
    <cellStyle name="Input [yellow]" xfId="32"/>
    <cellStyle name="no dec" xfId="33"/>
    <cellStyle name="Normal - Style1" xfId="34"/>
    <cellStyle name="Percent [2]" xfId="35"/>
    <cellStyle name="Total" xfId="36"/>
    <cellStyle name="Unprot" xfId="37"/>
    <cellStyle name="Unprot$" xfId="38"/>
    <cellStyle name="Unprot_CurrencySKorea" xfId="39"/>
    <cellStyle name="Unprotect" xfId="4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F3F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0" name="Line 1"/>
        <xdr:cNvSpPr/>
      </xdr:nvSpPr>
      <xdr:spPr>
        <a:xfrm flipV="1">
          <a:off x="28442880" y="70102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152280</xdr:rowOff>
    </xdr:from>
    <xdr:to>
      <xdr:col>34</xdr:col>
      <xdr:colOff>1440</xdr:colOff>
      <xdr:row>26</xdr:row>
      <xdr:rowOff>123480</xdr:rowOff>
    </xdr:to>
    <xdr:sp>
      <xdr:nvSpPr>
        <xdr:cNvPr id="1" name="Text 2"/>
        <xdr:cNvSpPr/>
      </xdr:nvSpPr>
      <xdr:spPr>
        <a:xfrm>
          <a:off x="28442880" y="6753240"/>
          <a:ext cx="1440" cy="856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2" name="Line 3"/>
        <xdr:cNvSpPr/>
      </xdr:nvSpPr>
      <xdr:spPr>
        <a:xfrm flipV="1">
          <a:off x="28442880" y="70102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152280</xdr:rowOff>
    </xdr:from>
    <xdr:to>
      <xdr:col>34</xdr:col>
      <xdr:colOff>1440</xdr:colOff>
      <xdr:row>26</xdr:row>
      <xdr:rowOff>123480</xdr:rowOff>
    </xdr:to>
    <xdr:sp>
      <xdr:nvSpPr>
        <xdr:cNvPr id="3" name="Text 4"/>
        <xdr:cNvSpPr/>
      </xdr:nvSpPr>
      <xdr:spPr>
        <a:xfrm>
          <a:off x="28442880" y="6753240"/>
          <a:ext cx="1440" cy="856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4" name="Line 5"/>
        <xdr:cNvSpPr/>
      </xdr:nvSpPr>
      <xdr:spPr>
        <a:xfrm flipV="1">
          <a:off x="28442880" y="67240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5" name="Text 6"/>
        <xdr:cNvSpPr/>
      </xdr:nvSpPr>
      <xdr:spPr>
        <a:xfrm>
          <a:off x="28442880" y="645768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6" name="Line 7"/>
        <xdr:cNvSpPr/>
      </xdr:nvSpPr>
      <xdr:spPr>
        <a:xfrm flipV="1">
          <a:off x="28442880" y="67240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7" name="Text 8"/>
        <xdr:cNvSpPr/>
      </xdr:nvSpPr>
      <xdr:spPr>
        <a:xfrm>
          <a:off x="28442880" y="645768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8" name="Line 9"/>
        <xdr:cNvSpPr/>
      </xdr:nvSpPr>
      <xdr:spPr>
        <a:xfrm flipV="1">
          <a:off x="28442880" y="67240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9" name="Line 10"/>
        <xdr:cNvSpPr/>
      </xdr:nvSpPr>
      <xdr:spPr>
        <a:xfrm flipV="1">
          <a:off x="28442880" y="672408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24</xdr:row>
      <xdr:rowOff>19440</xdr:rowOff>
    </xdr:to>
    <xdr:sp>
      <xdr:nvSpPr>
        <xdr:cNvPr id="10" name="Text 11"/>
        <xdr:cNvSpPr/>
      </xdr:nvSpPr>
      <xdr:spPr>
        <a:xfrm>
          <a:off x="28442880" y="6457680"/>
          <a:ext cx="1440" cy="457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381600</xdr:colOff>
      <xdr:row>7</xdr:row>
      <xdr:rowOff>190080</xdr:rowOff>
    </xdr:to>
    <xdr:sp>
      <xdr:nvSpPr>
        <xdr:cNvPr id="11" name="Line 12"/>
        <xdr:cNvSpPr/>
      </xdr:nvSpPr>
      <xdr:spPr>
        <a:xfrm flipV="1">
          <a:off x="7023240" y="1980720"/>
          <a:ext cx="3816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12" name="Line 13"/>
        <xdr:cNvSpPr/>
      </xdr:nvSpPr>
      <xdr:spPr>
        <a:xfrm flipV="1">
          <a:off x="7033320" y="1980720"/>
          <a:ext cx="31320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835200</xdr:colOff>
      <xdr:row>48</xdr:row>
      <xdr:rowOff>219240</xdr:rowOff>
    </xdr:from>
    <xdr:to>
      <xdr:col>15</xdr:col>
      <xdr:colOff>604800</xdr:colOff>
      <xdr:row>50</xdr:row>
      <xdr:rowOff>57240</xdr:rowOff>
    </xdr:to>
    <xdr:sp>
      <xdr:nvSpPr>
        <xdr:cNvPr id="13" name="Text 18"/>
        <xdr:cNvSpPr/>
      </xdr:nvSpPr>
      <xdr:spPr>
        <a:xfrm>
          <a:off x="21112560" y="13592520"/>
          <a:ext cx="14302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804240</xdr:colOff>
      <xdr:row>47</xdr:row>
      <xdr:rowOff>28800</xdr:rowOff>
    </xdr:from>
    <xdr:to>
      <xdr:col>17</xdr:col>
      <xdr:colOff>1851120</xdr:colOff>
      <xdr:row>49</xdr:row>
      <xdr:rowOff>28800</xdr:rowOff>
    </xdr:to>
    <xdr:sp>
      <xdr:nvSpPr>
        <xdr:cNvPr id="14" name="Text 19"/>
        <xdr:cNvSpPr/>
      </xdr:nvSpPr>
      <xdr:spPr>
        <a:xfrm>
          <a:off x="21081600" y="13249440"/>
          <a:ext cx="436788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123840</xdr:rowOff>
    </xdr:to>
    <xdr:sp>
      <xdr:nvSpPr>
        <xdr:cNvPr id="182" name="Line 1"/>
        <xdr:cNvSpPr/>
      </xdr:nvSpPr>
      <xdr:spPr>
        <a:xfrm flipV="1">
          <a:off x="41209560" y="7058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153000</xdr:rowOff>
    </xdr:from>
    <xdr:to>
      <xdr:col>43</xdr:col>
      <xdr:colOff>84960</xdr:colOff>
      <xdr:row>26</xdr:row>
      <xdr:rowOff>123840</xdr:rowOff>
    </xdr:to>
    <xdr:sp>
      <xdr:nvSpPr>
        <xdr:cNvPr id="183" name="Text 2"/>
        <xdr:cNvSpPr/>
      </xdr:nvSpPr>
      <xdr:spPr>
        <a:xfrm>
          <a:off x="40332600" y="6744240"/>
          <a:ext cx="845640" cy="1028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123840</xdr:rowOff>
    </xdr:to>
    <xdr:sp>
      <xdr:nvSpPr>
        <xdr:cNvPr id="184" name="Line 3"/>
        <xdr:cNvSpPr/>
      </xdr:nvSpPr>
      <xdr:spPr>
        <a:xfrm flipV="1">
          <a:off x="41209560" y="7058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153000</xdr:rowOff>
    </xdr:from>
    <xdr:to>
      <xdr:col>43</xdr:col>
      <xdr:colOff>84960</xdr:colOff>
      <xdr:row>26</xdr:row>
      <xdr:rowOff>123840</xdr:rowOff>
    </xdr:to>
    <xdr:sp>
      <xdr:nvSpPr>
        <xdr:cNvPr id="185" name="Text 4"/>
        <xdr:cNvSpPr/>
      </xdr:nvSpPr>
      <xdr:spPr>
        <a:xfrm>
          <a:off x="40332600" y="6744240"/>
          <a:ext cx="845640" cy="1028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186" name="Line 5"/>
        <xdr:cNvSpPr/>
      </xdr:nvSpPr>
      <xdr:spPr>
        <a:xfrm flipV="1">
          <a:off x="41209560" y="67147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187" name="Text 6"/>
        <xdr:cNvSpPr/>
      </xdr:nvSpPr>
      <xdr:spPr>
        <a:xfrm>
          <a:off x="40332600" y="6391800"/>
          <a:ext cx="845640" cy="1018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188" name="Line 7"/>
        <xdr:cNvSpPr/>
      </xdr:nvSpPr>
      <xdr:spPr>
        <a:xfrm flipV="1">
          <a:off x="41209560" y="67147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189" name="Text 8"/>
        <xdr:cNvSpPr/>
      </xdr:nvSpPr>
      <xdr:spPr>
        <a:xfrm>
          <a:off x="40332600" y="6391800"/>
          <a:ext cx="845640" cy="1018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190" name="Line 9"/>
        <xdr:cNvSpPr/>
      </xdr:nvSpPr>
      <xdr:spPr>
        <a:xfrm flipV="1">
          <a:off x="41209560" y="67147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191" name="Line 10"/>
        <xdr:cNvSpPr/>
      </xdr:nvSpPr>
      <xdr:spPr>
        <a:xfrm flipV="1">
          <a:off x="41209560" y="67147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24</xdr:row>
      <xdr:rowOff>19440</xdr:rowOff>
    </xdr:to>
    <xdr:sp>
      <xdr:nvSpPr>
        <xdr:cNvPr id="192" name="Text 11"/>
        <xdr:cNvSpPr/>
      </xdr:nvSpPr>
      <xdr:spPr>
        <a:xfrm>
          <a:off x="40332600" y="6391800"/>
          <a:ext cx="84564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381600</xdr:colOff>
      <xdr:row>7</xdr:row>
      <xdr:rowOff>190440</xdr:rowOff>
    </xdr:to>
    <xdr:sp>
      <xdr:nvSpPr>
        <xdr:cNvPr id="193" name="Line 12"/>
        <xdr:cNvSpPr/>
      </xdr:nvSpPr>
      <xdr:spPr>
        <a:xfrm flipV="1">
          <a:off x="6431400" y="19807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212760</xdr:colOff>
      <xdr:row>7</xdr:row>
      <xdr:rowOff>190440</xdr:rowOff>
    </xdr:to>
    <xdr:sp>
      <xdr:nvSpPr>
        <xdr:cNvPr id="194" name="Line 13"/>
        <xdr:cNvSpPr/>
      </xdr:nvSpPr>
      <xdr:spPr>
        <a:xfrm flipV="1">
          <a:off x="6441480" y="1980720"/>
          <a:ext cx="247572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877680</xdr:colOff>
      <xdr:row>46</xdr:row>
      <xdr:rowOff>38160</xdr:rowOff>
    </xdr:from>
    <xdr:to>
      <xdr:col>23</xdr:col>
      <xdr:colOff>11880</xdr:colOff>
      <xdr:row>48</xdr:row>
      <xdr:rowOff>38520</xdr:rowOff>
    </xdr:to>
    <xdr:sp>
      <xdr:nvSpPr>
        <xdr:cNvPr id="195" name="Text 14"/>
        <xdr:cNvSpPr/>
      </xdr:nvSpPr>
      <xdr:spPr>
        <a:xfrm>
          <a:off x="23202360" y="13887360"/>
          <a:ext cx="5515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48</xdr:row>
      <xdr:rowOff>28800</xdr:rowOff>
    </xdr:from>
    <xdr:to>
      <xdr:col>21</xdr:col>
      <xdr:colOff>1417320</xdr:colOff>
      <xdr:row>50</xdr:row>
      <xdr:rowOff>95760</xdr:rowOff>
    </xdr:to>
    <xdr:sp>
      <xdr:nvSpPr>
        <xdr:cNvPr id="196" name="Text 15"/>
        <xdr:cNvSpPr/>
      </xdr:nvSpPr>
      <xdr:spPr>
        <a:xfrm>
          <a:off x="22917240" y="14268600"/>
          <a:ext cx="82476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31680</xdr:colOff>
      <xdr:row>46</xdr:row>
      <xdr:rowOff>66960</xdr:rowOff>
    </xdr:from>
    <xdr:to>
      <xdr:col>23</xdr:col>
      <xdr:colOff>753120</xdr:colOff>
      <xdr:row>48</xdr:row>
      <xdr:rowOff>181080</xdr:rowOff>
    </xdr:to>
    <xdr:sp>
      <xdr:nvSpPr>
        <xdr:cNvPr id="197" name="Text 16"/>
        <xdr:cNvSpPr/>
      </xdr:nvSpPr>
      <xdr:spPr>
        <a:xfrm>
          <a:off x="23773680" y="1391616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46</xdr:row>
      <xdr:rowOff>76320</xdr:rowOff>
    </xdr:from>
    <xdr:to>
      <xdr:col>25</xdr:col>
      <xdr:colOff>1800</xdr:colOff>
      <xdr:row>47</xdr:row>
      <xdr:rowOff>209160</xdr:rowOff>
    </xdr:to>
    <xdr:sp>
      <xdr:nvSpPr>
        <xdr:cNvPr id="198" name="Text 17"/>
        <xdr:cNvSpPr/>
      </xdr:nvSpPr>
      <xdr:spPr>
        <a:xfrm>
          <a:off x="26798760" y="13925520"/>
          <a:ext cx="180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47</xdr:row>
      <xdr:rowOff>219600</xdr:rowOff>
    </xdr:from>
    <xdr:to>
      <xdr:col>13</xdr:col>
      <xdr:colOff>605520</xdr:colOff>
      <xdr:row>49</xdr:row>
      <xdr:rowOff>57240</xdr:rowOff>
    </xdr:to>
    <xdr:sp>
      <xdr:nvSpPr>
        <xdr:cNvPr id="199" name="Text 18"/>
        <xdr:cNvSpPr/>
      </xdr:nvSpPr>
      <xdr:spPr>
        <a:xfrm>
          <a:off x="16108200" y="14221440"/>
          <a:ext cx="1431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46</xdr:row>
      <xdr:rowOff>28800</xdr:rowOff>
    </xdr:from>
    <xdr:to>
      <xdr:col>14</xdr:col>
      <xdr:colOff>180000</xdr:colOff>
      <xdr:row>48</xdr:row>
      <xdr:rowOff>28800</xdr:rowOff>
    </xdr:to>
    <xdr:sp>
      <xdr:nvSpPr>
        <xdr:cNvPr id="200" name="Text 19"/>
        <xdr:cNvSpPr/>
      </xdr:nvSpPr>
      <xdr:spPr>
        <a:xfrm>
          <a:off x="16077240" y="13878000"/>
          <a:ext cx="2887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43</xdr:col>
      <xdr:colOff>116280</xdr:colOff>
      <xdr:row>24</xdr:row>
      <xdr:rowOff>113760</xdr:rowOff>
    </xdr:from>
    <xdr:to>
      <xdr:col>43</xdr:col>
      <xdr:colOff>591840</xdr:colOff>
      <xdr:row>24</xdr:row>
      <xdr:rowOff>123480</xdr:rowOff>
    </xdr:to>
    <xdr:sp>
      <xdr:nvSpPr>
        <xdr:cNvPr id="201" name="Line 1"/>
        <xdr:cNvSpPr/>
      </xdr:nvSpPr>
      <xdr:spPr>
        <a:xfrm flipV="1">
          <a:off x="41209560" y="642888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153000</xdr:rowOff>
    </xdr:from>
    <xdr:to>
      <xdr:col>43</xdr:col>
      <xdr:colOff>84960</xdr:colOff>
      <xdr:row>26</xdr:row>
      <xdr:rowOff>123840</xdr:rowOff>
    </xdr:to>
    <xdr:sp>
      <xdr:nvSpPr>
        <xdr:cNvPr id="202" name="Text 2"/>
        <xdr:cNvSpPr/>
      </xdr:nvSpPr>
      <xdr:spPr>
        <a:xfrm>
          <a:off x="40332600" y="6220440"/>
          <a:ext cx="845640" cy="71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24</xdr:row>
      <xdr:rowOff>113760</xdr:rowOff>
    </xdr:from>
    <xdr:to>
      <xdr:col>43</xdr:col>
      <xdr:colOff>591840</xdr:colOff>
      <xdr:row>24</xdr:row>
      <xdr:rowOff>123480</xdr:rowOff>
    </xdr:to>
    <xdr:sp>
      <xdr:nvSpPr>
        <xdr:cNvPr id="203" name="Line 3"/>
        <xdr:cNvSpPr/>
      </xdr:nvSpPr>
      <xdr:spPr>
        <a:xfrm flipV="1">
          <a:off x="41209560" y="642888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153000</xdr:rowOff>
    </xdr:from>
    <xdr:to>
      <xdr:col>43</xdr:col>
      <xdr:colOff>84960</xdr:colOff>
      <xdr:row>26</xdr:row>
      <xdr:rowOff>123840</xdr:rowOff>
    </xdr:to>
    <xdr:sp>
      <xdr:nvSpPr>
        <xdr:cNvPr id="204" name="Text 4"/>
        <xdr:cNvSpPr/>
      </xdr:nvSpPr>
      <xdr:spPr>
        <a:xfrm>
          <a:off x="40332600" y="6220440"/>
          <a:ext cx="845640" cy="71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205" name="Line 5"/>
        <xdr:cNvSpPr/>
      </xdr:nvSpPr>
      <xdr:spPr>
        <a:xfrm flipV="1">
          <a:off x="41209560" y="61909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206" name="Text 6"/>
        <xdr:cNvSpPr/>
      </xdr:nvSpPr>
      <xdr:spPr>
        <a:xfrm>
          <a:off x="40332600" y="5972760"/>
          <a:ext cx="845640" cy="704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207" name="Line 7"/>
        <xdr:cNvSpPr/>
      </xdr:nvSpPr>
      <xdr:spPr>
        <a:xfrm flipV="1">
          <a:off x="41209560" y="61909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208" name="Text 8"/>
        <xdr:cNvSpPr/>
      </xdr:nvSpPr>
      <xdr:spPr>
        <a:xfrm>
          <a:off x="40332600" y="5972760"/>
          <a:ext cx="845640" cy="704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209" name="Line 9"/>
        <xdr:cNvSpPr/>
      </xdr:nvSpPr>
      <xdr:spPr>
        <a:xfrm flipV="1">
          <a:off x="41209560" y="61909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133200</xdr:rowOff>
    </xdr:to>
    <xdr:sp>
      <xdr:nvSpPr>
        <xdr:cNvPr id="210" name="Line 10"/>
        <xdr:cNvSpPr/>
      </xdr:nvSpPr>
      <xdr:spPr>
        <a:xfrm flipV="1">
          <a:off x="41209560" y="6190920"/>
          <a:ext cx="475560" cy="97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24</xdr:row>
      <xdr:rowOff>19440</xdr:rowOff>
    </xdr:to>
    <xdr:sp>
      <xdr:nvSpPr>
        <xdr:cNvPr id="211" name="Text 11"/>
        <xdr:cNvSpPr/>
      </xdr:nvSpPr>
      <xdr:spPr>
        <a:xfrm>
          <a:off x="40332600" y="5972760"/>
          <a:ext cx="845640" cy="361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381600</xdr:colOff>
      <xdr:row>7</xdr:row>
      <xdr:rowOff>190440</xdr:rowOff>
    </xdr:to>
    <xdr:sp>
      <xdr:nvSpPr>
        <xdr:cNvPr id="212" name="Line 12"/>
        <xdr:cNvSpPr/>
      </xdr:nvSpPr>
      <xdr:spPr>
        <a:xfrm flipV="1">
          <a:off x="6431400" y="19807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212760</xdr:colOff>
      <xdr:row>7</xdr:row>
      <xdr:rowOff>190440</xdr:rowOff>
    </xdr:to>
    <xdr:sp>
      <xdr:nvSpPr>
        <xdr:cNvPr id="213" name="Line 13"/>
        <xdr:cNvSpPr/>
      </xdr:nvSpPr>
      <xdr:spPr>
        <a:xfrm flipV="1">
          <a:off x="6441480" y="1980720"/>
          <a:ext cx="247572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877680</xdr:colOff>
      <xdr:row>46</xdr:row>
      <xdr:rowOff>38160</xdr:rowOff>
    </xdr:from>
    <xdr:to>
      <xdr:col>23</xdr:col>
      <xdr:colOff>11880</xdr:colOff>
      <xdr:row>48</xdr:row>
      <xdr:rowOff>38160</xdr:rowOff>
    </xdr:to>
    <xdr:sp>
      <xdr:nvSpPr>
        <xdr:cNvPr id="214" name="Text 14"/>
        <xdr:cNvSpPr/>
      </xdr:nvSpPr>
      <xdr:spPr>
        <a:xfrm>
          <a:off x="23202360" y="12439800"/>
          <a:ext cx="55152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48</xdr:row>
      <xdr:rowOff>28440</xdr:rowOff>
    </xdr:from>
    <xdr:to>
      <xdr:col>21</xdr:col>
      <xdr:colOff>1417320</xdr:colOff>
      <xdr:row>50</xdr:row>
      <xdr:rowOff>95400</xdr:rowOff>
    </xdr:to>
    <xdr:sp>
      <xdr:nvSpPr>
        <xdr:cNvPr id="215" name="Text 15"/>
        <xdr:cNvSpPr/>
      </xdr:nvSpPr>
      <xdr:spPr>
        <a:xfrm>
          <a:off x="22917240" y="12820680"/>
          <a:ext cx="82476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31680</xdr:colOff>
      <xdr:row>46</xdr:row>
      <xdr:rowOff>66600</xdr:rowOff>
    </xdr:from>
    <xdr:to>
      <xdr:col>23</xdr:col>
      <xdr:colOff>753120</xdr:colOff>
      <xdr:row>48</xdr:row>
      <xdr:rowOff>180720</xdr:rowOff>
    </xdr:to>
    <xdr:sp>
      <xdr:nvSpPr>
        <xdr:cNvPr id="216" name="Text 16"/>
        <xdr:cNvSpPr/>
      </xdr:nvSpPr>
      <xdr:spPr>
        <a:xfrm>
          <a:off x="23773680" y="1246824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46</xdr:row>
      <xdr:rowOff>75960</xdr:rowOff>
    </xdr:from>
    <xdr:to>
      <xdr:col>25</xdr:col>
      <xdr:colOff>1800</xdr:colOff>
      <xdr:row>47</xdr:row>
      <xdr:rowOff>209160</xdr:rowOff>
    </xdr:to>
    <xdr:sp>
      <xdr:nvSpPr>
        <xdr:cNvPr id="217" name="Text 17"/>
        <xdr:cNvSpPr/>
      </xdr:nvSpPr>
      <xdr:spPr>
        <a:xfrm>
          <a:off x="26798760" y="12477600"/>
          <a:ext cx="180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47</xdr:row>
      <xdr:rowOff>219600</xdr:rowOff>
    </xdr:from>
    <xdr:to>
      <xdr:col>13</xdr:col>
      <xdr:colOff>605520</xdr:colOff>
      <xdr:row>49</xdr:row>
      <xdr:rowOff>56880</xdr:rowOff>
    </xdr:to>
    <xdr:sp>
      <xdr:nvSpPr>
        <xdr:cNvPr id="218" name="Text 18"/>
        <xdr:cNvSpPr/>
      </xdr:nvSpPr>
      <xdr:spPr>
        <a:xfrm>
          <a:off x="16108200" y="12773520"/>
          <a:ext cx="1431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46</xdr:row>
      <xdr:rowOff>28440</xdr:rowOff>
    </xdr:from>
    <xdr:to>
      <xdr:col>14</xdr:col>
      <xdr:colOff>180000</xdr:colOff>
      <xdr:row>48</xdr:row>
      <xdr:rowOff>28440</xdr:rowOff>
    </xdr:to>
    <xdr:sp>
      <xdr:nvSpPr>
        <xdr:cNvPr id="219" name="Text 19"/>
        <xdr:cNvSpPr/>
      </xdr:nvSpPr>
      <xdr:spPr>
        <a:xfrm>
          <a:off x="16077240" y="12430080"/>
          <a:ext cx="2887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124560</xdr:rowOff>
    </xdr:to>
    <xdr:sp>
      <xdr:nvSpPr>
        <xdr:cNvPr id="220" name="Line 1"/>
        <xdr:cNvSpPr/>
      </xdr:nvSpPr>
      <xdr:spPr>
        <a:xfrm flipV="1">
          <a:off x="33399720" y="64771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152280</xdr:rowOff>
    </xdr:from>
    <xdr:to>
      <xdr:col>43</xdr:col>
      <xdr:colOff>84960</xdr:colOff>
      <xdr:row>26</xdr:row>
      <xdr:rowOff>123840</xdr:rowOff>
    </xdr:to>
    <xdr:sp>
      <xdr:nvSpPr>
        <xdr:cNvPr id="221" name="Text 2"/>
        <xdr:cNvSpPr/>
      </xdr:nvSpPr>
      <xdr:spPr>
        <a:xfrm>
          <a:off x="32522760" y="6305400"/>
          <a:ext cx="845640" cy="60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124560</xdr:rowOff>
    </xdr:to>
    <xdr:sp>
      <xdr:nvSpPr>
        <xdr:cNvPr id="222" name="Line 3"/>
        <xdr:cNvSpPr/>
      </xdr:nvSpPr>
      <xdr:spPr>
        <a:xfrm flipV="1">
          <a:off x="33399720" y="64771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152280</xdr:rowOff>
    </xdr:from>
    <xdr:to>
      <xdr:col>43</xdr:col>
      <xdr:colOff>84960</xdr:colOff>
      <xdr:row>26</xdr:row>
      <xdr:rowOff>123840</xdr:rowOff>
    </xdr:to>
    <xdr:sp>
      <xdr:nvSpPr>
        <xdr:cNvPr id="223" name="Text 4"/>
        <xdr:cNvSpPr/>
      </xdr:nvSpPr>
      <xdr:spPr>
        <a:xfrm>
          <a:off x="32522760" y="6305400"/>
          <a:ext cx="845640" cy="60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24" name="Line 5"/>
        <xdr:cNvSpPr/>
      </xdr:nvSpPr>
      <xdr:spPr>
        <a:xfrm flipV="1">
          <a:off x="33399720" y="627660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152280</xdr:rowOff>
    </xdr:from>
    <xdr:to>
      <xdr:col>43</xdr:col>
      <xdr:colOff>84960</xdr:colOff>
      <xdr:row>25</xdr:row>
      <xdr:rowOff>114840</xdr:rowOff>
    </xdr:to>
    <xdr:sp>
      <xdr:nvSpPr>
        <xdr:cNvPr id="225" name="Text 6"/>
        <xdr:cNvSpPr/>
      </xdr:nvSpPr>
      <xdr:spPr>
        <a:xfrm>
          <a:off x="32522760" y="6086520"/>
          <a:ext cx="845640" cy="600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26" name="Line 7"/>
        <xdr:cNvSpPr/>
      </xdr:nvSpPr>
      <xdr:spPr>
        <a:xfrm flipV="1">
          <a:off x="33399720" y="627660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152280</xdr:rowOff>
    </xdr:from>
    <xdr:to>
      <xdr:col>43</xdr:col>
      <xdr:colOff>84960</xdr:colOff>
      <xdr:row>25</xdr:row>
      <xdr:rowOff>114840</xdr:rowOff>
    </xdr:to>
    <xdr:sp>
      <xdr:nvSpPr>
        <xdr:cNvPr id="227" name="Text 8"/>
        <xdr:cNvSpPr/>
      </xdr:nvSpPr>
      <xdr:spPr>
        <a:xfrm>
          <a:off x="32522760" y="6086520"/>
          <a:ext cx="845640" cy="600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28" name="Line 9"/>
        <xdr:cNvSpPr/>
      </xdr:nvSpPr>
      <xdr:spPr>
        <a:xfrm flipV="1">
          <a:off x="33399720" y="627660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29" name="Line 10"/>
        <xdr:cNvSpPr/>
      </xdr:nvSpPr>
      <xdr:spPr>
        <a:xfrm flipV="1">
          <a:off x="33399720" y="627660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152280</xdr:rowOff>
    </xdr:from>
    <xdr:to>
      <xdr:col>43</xdr:col>
      <xdr:colOff>84960</xdr:colOff>
      <xdr:row>24</xdr:row>
      <xdr:rowOff>18720</xdr:rowOff>
    </xdr:to>
    <xdr:sp>
      <xdr:nvSpPr>
        <xdr:cNvPr id="230" name="Text 11"/>
        <xdr:cNvSpPr/>
      </xdr:nvSpPr>
      <xdr:spPr>
        <a:xfrm>
          <a:off x="32522760" y="6086520"/>
          <a:ext cx="845640" cy="294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381600</xdr:colOff>
      <xdr:row>7</xdr:row>
      <xdr:rowOff>190440</xdr:rowOff>
    </xdr:to>
    <xdr:sp>
      <xdr:nvSpPr>
        <xdr:cNvPr id="231" name="Line 12"/>
        <xdr:cNvSpPr/>
      </xdr:nvSpPr>
      <xdr:spPr>
        <a:xfrm flipV="1">
          <a:off x="4293360" y="19807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212760</xdr:colOff>
      <xdr:row>7</xdr:row>
      <xdr:rowOff>190440</xdr:rowOff>
    </xdr:to>
    <xdr:sp>
      <xdr:nvSpPr>
        <xdr:cNvPr id="232" name="Line 13"/>
        <xdr:cNvSpPr/>
      </xdr:nvSpPr>
      <xdr:spPr>
        <a:xfrm flipV="1">
          <a:off x="4303440" y="1980720"/>
          <a:ext cx="231696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47</xdr:row>
      <xdr:rowOff>38160</xdr:rowOff>
    </xdr:from>
    <xdr:to>
      <xdr:col>23</xdr:col>
      <xdr:colOff>11520</xdr:colOff>
      <xdr:row>49</xdr:row>
      <xdr:rowOff>38520</xdr:rowOff>
    </xdr:to>
    <xdr:sp>
      <xdr:nvSpPr>
        <xdr:cNvPr id="233" name="Text 14"/>
        <xdr:cNvSpPr/>
      </xdr:nvSpPr>
      <xdr:spPr>
        <a:xfrm>
          <a:off x="17296560" y="11620440"/>
          <a:ext cx="22320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592200</xdr:colOff>
      <xdr:row>49</xdr:row>
      <xdr:rowOff>28800</xdr:rowOff>
    </xdr:from>
    <xdr:to>
      <xdr:col>21</xdr:col>
      <xdr:colOff>1089000</xdr:colOff>
      <xdr:row>51</xdr:row>
      <xdr:rowOff>95400</xdr:rowOff>
    </xdr:to>
    <xdr:sp>
      <xdr:nvSpPr>
        <xdr:cNvPr id="234" name="Text 15"/>
        <xdr:cNvSpPr/>
      </xdr:nvSpPr>
      <xdr:spPr>
        <a:xfrm>
          <a:off x="17011440" y="12001680"/>
          <a:ext cx="496800" cy="5238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31320</xdr:colOff>
      <xdr:row>47</xdr:row>
      <xdr:rowOff>66960</xdr:rowOff>
    </xdr:from>
    <xdr:to>
      <xdr:col>23</xdr:col>
      <xdr:colOff>752040</xdr:colOff>
      <xdr:row>49</xdr:row>
      <xdr:rowOff>181080</xdr:rowOff>
    </xdr:to>
    <xdr:sp>
      <xdr:nvSpPr>
        <xdr:cNvPr id="235" name="Text 16"/>
        <xdr:cNvSpPr/>
      </xdr:nvSpPr>
      <xdr:spPr>
        <a:xfrm>
          <a:off x="17539560" y="11649240"/>
          <a:ext cx="72072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47</xdr:row>
      <xdr:rowOff>76320</xdr:rowOff>
    </xdr:from>
    <xdr:to>
      <xdr:col>25</xdr:col>
      <xdr:colOff>1080</xdr:colOff>
      <xdr:row>48</xdr:row>
      <xdr:rowOff>209160</xdr:rowOff>
    </xdr:to>
    <xdr:sp>
      <xdr:nvSpPr>
        <xdr:cNvPr id="236" name="Text 17"/>
        <xdr:cNvSpPr/>
      </xdr:nvSpPr>
      <xdr:spPr>
        <a:xfrm>
          <a:off x="19326960" y="11658600"/>
          <a:ext cx="10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835560</xdr:colOff>
      <xdr:row>48</xdr:row>
      <xdr:rowOff>219240</xdr:rowOff>
    </xdr:from>
    <xdr:to>
      <xdr:col>13</xdr:col>
      <xdr:colOff>603720</xdr:colOff>
      <xdr:row>50</xdr:row>
      <xdr:rowOff>57240</xdr:rowOff>
    </xdr:to>
    <xdr:sp>
      <xdr:nvSpPr>
        <xdr:cNvPr id="237" name="Text 18"/>
        <xdr:cNvSpPr/>
      </xdr:nvSpPr>
      <xdr:spPr>
        <a:xfrm>
          <a:off x="11800800" y="11954160"/>
          <a:ext cx="6566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803160</xdr:colOff>
      <xdr:row>47</xdr:row>
      <xdr:rowOff>28800</xdr:rowOff>
    </xdr:from>
    <xdr:to>
      <xdr:col>14</xdr:col>
      <xdr:colOff>180000</xdr:colOff>
      <xdr:row>49</xdr:row>
      <xdr:rowOff>28800</xdr:rowOff>
    </xdr:to>
    <xdr:sp>
      <xdr:nvSpPr>
        <xdr:cNvPr id="238" name="Text 19"/>
        <xdr:cNvSpPr/>
      </xdr:nvSpPr>
      <xdr:spPr>
        <a:xfrm>
          <a:off x="11768400" y="1161108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124560</xdr:rowOff>
    </xdr:to>
    <xdr:sp>
      <xdr:nvSpPr>
        <xdr:cNvPr id="239" name="Line 1"/>
        <xdr:cNvSpPr/>
      </xdr:nvSpPr>
      <xdr:spPr>
        <a:xfrm flipV="1">
          <a:off x="32426280" y="639144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152280</xdr:rowOff>
    </xdr:from>
    <xdr:to>
      <xdr:col>43</xdr:col>
      <xdr:colOff>84960</xdr:colOff>
      <xdr:row>26</xdr:row>
      <xdr:rowOff>123480</xdr:rowOff>
    </xdr:to>
    <xdr:sp>
      <xdr:nvSpPr>
        <xdr:cNvPr id="240" name="Text 2"/>
        <xdr:cNvSpPr/>
      </xdr:nvSpPr>
      <xdr:spPr>
        <a:xfrm>
          <a:off x="31549320" y="6219720"/>
          <a:ext cx="845640" cy="590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24</xdr:row>
      <xdr:rowOff>114480</xdr:rowOff>
    </xdr:from>
    <xdr:to>
      <xdr:col>43</xdr:col>
      <xdr:colOff>591840</xdr:colOff>
      <xdr:row>24</xdr:row>
      <xdr:rowOff>124560</xdr:rowOff>
    </xdr:to>
    <xdr:sp>
      <xdr:nvSpPr>
        <xdr:cNvPr id="241" name="Line 3"/>
        <xdr:cNvSpPr/>
      </xdr:nvSpPr>
      <xdr:spPr>
        <a:xfrm flipV="1">
          <a:off x="32426280" y="639144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23</xdr:row>
      <xdr:rowOff>152280</xdr:rowOff>
    </xdr:from>
    <xdr:to>
      <xdr:col>43</xdr:col>
      <xdr:colOff>84960</xdr:colOff>
      <xdr:row>26</xdr:row>
      <xdr:rowOff>123480</xdr:rowOff>
    </xdr:to>
    <xdr:sp>
      <xdr:nvSpPr>
        <xdr:cNvPr id="242" name="Text 4"/>
        <xdr:cNvSpPr/>
      </xdr:nvSpPr>
      <xdr:spPr>
        <a:xfrm>
          <a:off x="31549320" y="6219720"/>
          <a:ext cx="845640" cy="590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43" name="Line 5"/>
        <xdr:cNvSpPr/>
      </xdr:nvSpPr>
      <xdr:spPr>
        <a:xfrm flipV="1">
          <a:off x="32426280" y="61909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244" name="Text 6"/>
        <xdr:cNvSpPr/>
      </xdr:nvSpPr>
      <xdr:spPr>
        <a:xfrm>
          <a:off x="31549320" y="5972760"/>
          <a:ext cx="845640" cy="627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45" name="Line 7"/>
        <xdr:cNvSpPr/>
      </xdr:nvSpPr>
      <xdr:spPr>
        <a:xfrm flipV="1">
          <a:off x="32426280" y="61909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25</xdr:row>
      <xdr:rowOff>114120</xdr:rowOff>
    </xdr:to>
    <xdr:sp>
      <xdr:nvSpPr>
        <xdr:cNvPr id="246" name="Text 8"/>
        <xdr:cNvSpPr/>
      </xdr:nvSpPr>
      <xdr:spPr>
        <a:xfrm>
          <a:off x="31549320" y="5972760"/>
          <a:ext cx="845640" cy="627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47" name="Line 9"/>
        <xdr:cNvSpPr/>
      </xdr:nvSpPr>
      <xdr:spPr>
        <a:xfrm flipV="1">
          <a:off x="32426280" y="61909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116280</xdr:colOff>
      <xdr:row>23</xdr:row>
      <xdr:rowOff>123480</xdr:rowOff>
    </xdr:from>
    <xdr:to>
      <xdr:col>43</xdr:col>
      <xdr:colOff>591840</xdr:colOff>
      <xdr:row>23</xdr:row>
      <xdr:rowOff>133560</xdr:rowOff>
    </xdr:to>
    <xdr:sp>
      <xdr:nvSpPr>
        <xdr:cNvPr id="248" name="Line 10"/>
        <xdr:cNvSpPr/>
      </xdr:nvSpPr>
      <xdr:spPr>
        <a:xfrm flipV="1">
          <a:off x="32426280" y="6190920"/>
          <a:ext cx="475560" cy="10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41</xdr:col>
      <xdr:colOff>624240</xdr:colOff>
      <xdr:row>22</xdr:row>
      <xdr:rowOff>153000</xdr:rowOff>
    </xdr:from>
    <xdr:to>
      <xdr:col>43</xdr:col>
      <xdr:colOff>84960</xdr:colOff>
      <xdr:row>24</xdr:row>
      <xdr:rowOff>18720</xdr:rowOff>
    </xdr:to>
    <xdr:sp>
      <xdr:nvSpPr>
        <xdr:cNvPr id="249" name="Text 11"/>
        <xdr:cNvSpPr/>
      </xdr:nvSpPr>
      <xdr:spPr>
        <a:xfrm>
          <a:off x="31549320" y="5972760"/>
          <a:ext cx="845640" cy="322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381240</xdr:colOff>
      <xdr:row>7</xdr:row>
      <xdr:rowOff>190440</xdr:rowOff>
    </xdr:to>
    <xdr:sp>
      <xdr:nvSpPr>
        <xdr:cNvPr id="250" name="Line 12"/>
        <xdr:cNvSpPr/>
      </xdr:nvSpPr>
      <xdr:spPr>
        <a:xfrm flipV="1">
          <a:off x="3796200" y="1980720"/>
          <a:ext cx="38124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212400</xdr:colOff>
      <xdr:row>7</xdr:row>
      <xdr:rowOff>190440</xdr:rowOff>
    </xdr:to>
    <xdr:sp>
      <xdr:nvSpPr>
        <xdr:cNvPr id="251" name="Line 13"/>
        <xdr:cNvSpPr/>
      </xdr:nvSpPr>
      <xdr:spPr>
        <a:xfrm flipV="1">
          <a:off x="3806280" y="1980720"/>
          <a:ext cx="2316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47</xdr:row>
      <xdr:rowOff>38160</xdr:rowOff>
    </xdr:from>
    <xdr:to>
      <xdr:col>23</xdr:col>
      <xdr:colOff>11520</xdr:colOff>
      <xdr:row>49</xdr:row>
      <xdr:rowOff>38160</xdr:rowOff>
    </xdr:to>
    <xdr:sp>
      <xdr:nvSpPr>
        <xdr:cNvPr id="252" name="Text 14"/>
        <xdr:cNvSpPr/>
      </xdr:nvSpPr>
      <xdr:spPr>
        <a:xfrm>
          <a:off x="16301520" y="11401560"/>
          <a:ext cx="223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592200</xdr:colOff>
      <xdr:row>49</xdr:row>
      <xdr:rowOff>28440</xdr:rowOff>
    </xdr:from>
    <xdr:to>
      <xdr:col>21</xdr:col>
      <xdr:colOff>1089000</xdr:colOff>
      <xdr:row>51</xdr:row>
      <xdr:rowOff>95400</xdr:rowOff>
    </xdr:to>
    <xdr:sp>
      <xdr:nvSpPr>
        <xdr:cNvPr id="253" name="Text 15"/>
        <xdr:cNvSpPr/>
      </xdr:nvSpPr>
      <xdr:spPr>
        <a:xfrm>
          <a:off x="16016400" y="11782440"/>
          <a:ext cx="49680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31320</xdr:colOff>
      <xdr:row>47</xdr:row>
      <xdr:rowOff>66600</xdr:rowOff>
    </xdr:from>
    <xdr:to>
      <xdr:col>23</xdr:col>
      <xdr:colOff>752040</xdr:colOff>
      <xdr:row>49</xdr:row>
      <xdr:rowOff>180720</xdr:rowOff>
    </xdr:to>
    <xdr:sp>
      <xdr:nvSpPr>
        <xdr:cNvPr id="254" name="Text 16"/>
        <xdr:cNvSpPr/>
      </xdr:nvSpPr>
      <xdr:spPr>
        <a:xfrm>
          <a:off x="16544520" y="11430000"/>
          <a:ext cx="72072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47</xdr:row>
      <xdr:rowOff>75960</xdr:rowOff>
    </xdr:from>
    <xdr:to>
      <xdr:col>25</xdr:col>
      <xdr:colOff>1080</xdr:colOff>
      <xdr:row>48</xdr:row>
      <xdr:rowOff>209160</xdr:rowOff>
    </xdr:to>
    <xdr:sp>
      <xdr:nvSpPr>
        <xdr:cNvPr id="255" name="Text 17"/>
        <xdr:cNvSpPr/>
      </xdr:nvSpPr>
      <xdr:spPr>
        <a:xfrm>
          <a:off x="18353520" y="11439360"/>
          <a:ext cx="10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603720</xdr:colOff>
      <xdr:row>50</xdr:row>
      <xdr:rowOff>56880</xdr:rowOff>
    </xdr:to>
    <xdr:sp>
      <xdr:nvSpPr>
        <xdr:cNvPr id="256" name="Text 18"/>
        <xdr:cNvSpPr/>
      </xdr:nvSpPr>
      <xdr:spPr>
        <a:xfrm>
          <a:off x="10805400" y="1173528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803160</xdr:colOff>
      <xdr:row>47</xdr:row>
      <xdr:rowOff>28440</xdr:rowOff>
    </xdr:from>
    <xdr:to>
      <xdr:col>14</xdr:col>
      <xdr:colOff>180000</xdr:colOff>
      <xdr:row>49</xdr:row>
      <xdr:rowOff>28440</xdr:rowOff>
    </xdr:to>
    <xdr:sp>
      <xdr:nvSpPr>
        <xdr:cNvPr id="257" name="Text 19"/>
        <xdr:cNvSpPr/>
      </xdr:nvSpPr>
      <xdr:spPr>
        <a:xfrm>
          <a:off x="10773360" y="1139184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45</xdr:col>
      <xdr:colOff>116280</xdr:colOff>
      <xdr:row>24</xdr:row>
      <xdr:rowOff>114480</xdr:rowOff>
    </xdr:from>
    <xdr:to>
      <xdr:col>45</xdr:col>
      <xdr:colOff>591840</xdr:colOff>
      <xdr:row>24</xdr:row>
      <xdr:rowOff>123840</xdr:rowOff>
    </xdr:to>
    <xdr:sp>
      <xdr:nvSpPr>
        <xdr:cNvPr id="258" name="Line 1"/>
        <xdr:cNvSpPr/>
      </xdr:nvSpPr>
      <xdr:spPr>
        <a:xfrm flipV="1">
          <a:off x="35514360" y="6486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0</xdr:colOff>
      <xdr:row>23</xdr:row>
      <xdr:rowOff>151920</xdr:rowOff>
    </xdr:from>
    <xdr:to>
      <xdr:col>45</xdr:col>
      <xdr:colOff>84960</xdr:colOff>
      <xdr:row>26</xdr:row>
      <xdr:rowOff>124200</xdr:rowOff>
    </xdr:to>
    <xdr:sp>
      <xdr:nvSpPr>
        <xdr:cNvPr id="259" name="Text 2"/>
        <xdr:cNvSpPr/>
      </xdr:nvSpPr>
      <xdr:spPr>
        <a:xfrm>
          <a:off x="34806240" y="6257520"/>
          <a:ext cx="676800" cy="772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45</xdr:col>
      <xdr:colOff>116280</xdr:colOff>
      <xdr:row>24</xdr:row>
      <xdr:rowOff>114480</xdr:rowOff>
    </xdr:from>
    <xdr:to>
      <xdr:col>45</xdr:col>
      <xdr:colOff>591840</xdr:colOff>
      <xdr:row>24</xdr:row>
      <xdr:rowOff>123840</xdr:rowOff>
    </xdr:to>
    <xdr:sp>
      <xdr:nvSpPr>
        <xdr:cNvPr id="260" name="Line 3"/>
        <xdr:cNvSpPr/>
      </xdr:nvSpPr>
      <xdr:spPr>
        <a:xfrm flipV="1">
          <a:off x="35514360" y="6486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0</xdr:colOff>
      <xdr:row>23</xdr:row>
      <xdr:rowOff>151920</xdr:rowOff>
    </xdr:from>
    <xdr:to>
      <xdr:col>45</xdr:col>
      <xdr:colOff>84960</xdr:colOff>
      <xdr:row>26</xdr:row>
      <xdr:rowOff>124200</xdr:rowOff>
    </xdr:to>
    <xdr:sp>
      <xdr:nvSpPr>
        <xdr:cNvPr id="261" name="Text 4"/>
        <xdr:cNvSpPr/>
      </xdr:nvSpPr>
      <xdr:spPr>
        <a:xfrm>
          <a:off x="34806240" y="6257520"/>
          <a:ext cx="676800" cy="772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45</xdr:col>
      <xdr:colOff>116280</xdr:colOff>
      <xdr:row>23</xdr:row>
      <xdr:rowOff>123840</xdr:rowOff>
    </xdr:from>
    <xdr:to>
      <xdr:col>45</xdr:col>
      <xdr:colOff>591840</xdr:colOff>
      <xdr:row>23</xdr:row>
      <xdr:rowOff>133200</xdr:rowOff>
    </xdr:to>
    <xdr:sp>
      <xdr:nvSpPr>
        <xdr:cNvPr id="262" name="Line 5"/>
        <xdr:cNvSpPr/>
      </xdr:nvSpPr>
      <xdr:spPr>
        <a:xfrm flipV="1">
          <a:off x="35514360" y="62294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0</xdr:colOff>
      <xdr:row>22</xdr:row>
      <xdr:rowOff>151920</xdr:rowOff>
    </xdr:from>
    <xdr:to>
      <xdr:col>45</xdr:col>
      <xdr:colOff>84960</xdr:colOff>
      <xdr:row>25</xdr:row>
      <xdr:rowOff>114840</xdr:rowOff>
    </xdr:to>
    <xdr:sp>
      <xdr:nvSpPr>
        <xdr:cNvPr id="263" name="Text 6"/>
        <xdr:cNvSpPr/>
      </xdr:nvSpPr>
      <xdr:spPr>
        <a:xfrm>
          <a:off x="34806240" y="5990760"/>
          <a:ext cx="676800" cy="762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45</xdr:col>
      <xdr:colOff>116280</xdr:colOff>
      <xdr:row>23</xdr:row>
      <xdr:rowOff>123840</xdr:rowOff>
    </xdr:from>
    <xdr:to>
      <xdr:col>45</xdr:col>
      <xdr:colOff>591840</xdr:colOff>
      <xdr:row>23</xdr:row>
      <xdr:rowOff>133200</xdr:rowOff>
    </xdr:to>
    <xdr:sp>
      <xdr:nvSpPr>
        <xdr:cNvPr id="264" name="Line 7"/>
        <xdr:cNvSpPr/>
      </xdr:nvSpPr>
      <xdr:spPr>
        <a:xfrm flipV="1">
          <a:off x="35514360" y="62294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0</xdr:colOff>
      <xdr:row>22</xdr:row>
      <xdr:rowOff>151920</xdr:rowOff>
    </xdr:from>
    <xdr:to>
      <xdr:col>45</xdr:col>
      <xdr:colOff>84960</xdr:colOff>
      <xdr:row>25</xdr:row>
      <xdr:rowOff>114840</xdr:rowOff>
    </xdr:to>
    <xdr:sp>
      <xdr:nvSpPr>
        <xdr:cNvPr id="265" name="Text 8"/>
        <xdr:cNvSpPr/>
      </xdr:nvSpPr>
      <xdr:spPr>
        <a:xfrm>
          <a:off x="34806240" y="5990760"/>
          <a:ext cx="676800" cy="762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45</xdr:col>
      <xdr:colOff>116280</xdr:colOff>
      <xdr:row>23</xdr:row>
      <xdr:rowOff>123840</xdr:rowOff>
    </xdr:from>
    <xdr:to>
      <xdr:col>45</xdr:col>
      <xdr:colOff>591840</xdr:colOff>
      <xdr:row>23</xdr:row>
      <xdr:rowOff>133200</xdr:rowOff>
    </xdr:to>
    <xdr:sp>
      <xdr:nvSpPr>
        <xdr:cNvPr id="266" name="Line 9"/>
        <xdr:cNvSpPr/>
      </xdr:nvSpPr>
      <xdr:spPr>
        <a:xfrm flipV="1">
          <a:off x="35514360" y="62294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45</xdr:col>
      <xdr:colOff>116280</xdr:colOff>
      <xdr:row>23</xdr:row>
      <xdr:rowOff>123840</xdr:rowOff>
    </xdr:from>
    <xdr:to>
      <xdr:col>45</xdr:col>
      <xdr:colOff>591840</xdr:colOff>
      <xdr:row>23</xdr:row>
      <xdr:rowOff>133200</xdr:rowOff>
    </xdr:to>
    <xdr:sp>
      <xdr:nvSpPr>
        <xdr:cNvPr id="267" name="Line 10"/>
        <xdr:cNvSpPr/>
      </xdr:nvSpPr>
      <xdr:spPr>
        <a:xfrm flipV="1">
          <a:off x="35514360" y="62294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0</xdr:colOff>
      <xdr:row>22</xdr:row>
      <xdr:rowOff>151920</xdr:rowOff>
    </xdr:from>
    <xdr:to>
      <xdr:col>45</xdr:col>
      <xdr:colOff>84960</xdr:colOff>
      <xdr:row>24</xdr:row>
      <xdr:rowOff>18720</xdr:rowOff>
    </xdr:to>
    <xdr:sp>
      <xdr:nvSpPr>
        <xdr:cNvPr id="268" name="Text 11"/>
        <xdr:cNvSpPr/>
      </xdr:nvSpPr>
      <xdr:spPr>
        <a:xfrm>
          <a:off x="34806240" y="5990760"/>
          <a:ext cx="676800" cy="400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381240</xdr:colOff>
      <xdr:row>7</xdr:row>
      <xdr:rowOff>190440</xdr:rowOff>
    </xdr:to>
    <xdr:sp>
      <xdr:nvSpPr>
        <xdr:cNvPr id="269" name="Line 12"/>
        <xdr:cNvSpPr/>
      </xdr:nvSpPr>
      <xdr:spPr>
        <a:xfrm flipV="1">
          <a:off x="3774600" y="1980720"/>
          <a:ext cx="38124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213120</xdr:colOff>
      <xdr:row>7</xdr:row>
      <xdr:rowOff>190440</xdr:rowOff>
    </xdr:to>
    <xdr:sp>
      <xdr:nvSpPr>
        <xdr:cNvPr id="270" name="Line 13"/>
        <xdr:cNvSpPr/>
      </xdr:nvSpPr>
      <xdr:spPr>
        <a:xfrm flipV="1">
          <a:off x="3784680" y="1980720"/>
          <a:ext cx="231732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47</xdr:row>
      <xdr:rowOff>38160</xdr:rowOff>
    </xdr:from>
    <xdr:to>
      <xdr:col>23</xdr:col>
      <xdr:colOff>11520</xdr:colOff>
      <xdr:row>49</xdr:row>
      <xdr:rowOff>38160</xdr:rowOff>
    </xdr:to>
    <xdr:sp>
      <xdr:nvSpPr>
        <xdr:cNvPr id="271" name="Text 14"/>
        <xdr:cNvSpPr/>
      </xdr:nvSpPr>
      <xdr:spPr>
        <a:xfrm>
          <a:off x="16196040" y="12315960"/>
          <a:ext cx="1227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28440</xdr:rowOff>
    </xdr:from>
    <xdr:to>
      <xdr:col>22</xdr:col>
      <xdr:colOff>741600</xdr:colOff>
      <xdr:row>51</xdr:row>
      <xdr:rowOff>95400</xdr:rowOff>
    </xdr:to>
    <xdr:sp>
      <xdr:nvSpPr>
        <xdr:cNvPr id="272" name="Text 15"/>
        <xdr:cNvSpPr/>
      </xdr:nvSpPr>
      <xdr:spPr>
        <a:xfrm>
          <a:off x="15911280" y="12696840"/>
          <a:ext cx="123804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31320</xdr:colOff>
      <xdr:row>47</xdr:row>
      <xdr:rowOff>66600</xdr:rowOff>
    </xdr:from>
    <xdr:to>
      <xdr:col>23</xdr:col>
      <xdr:colOff>752040</xdr:colOff>
      <xdr:row>49</xdr:row>
      <xdr:rowOff>180720</xdr:rowOff>
    </xdr:to>
    <xdr:sp>
      <xdr:nvSpPr>
        <xdr:cNvPr id="273" name="Text 16"/>
        <xdr:cNvSpPr/>
      </xdr:nvSpPr>
      <xdr:spPr>
        <a:xfrm>
          <a:off x="17443800" y="12344400"/>
          <a:ext cx="72072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74520</xdr:colOff>
      <xdr:row>47</xdr:row>
      <xdr:rowOff>75960</xdr:rowOff>
    </xdr:from>
    <xdr:to>
      <xdr:col>25</xdr:col>
      <xdr:colOff>731160</xdr:colOff>
      <xdr:row>48</xdr:row>
      <xdr:rowOff>209160</xdr:rowOff>
    </xdr:to>
    <xdr:sp>
      <xdr:nvSpPr>
        <xdr:cNvPr id="274" name="Text 17"/>
        <xdr:cNvSpPr/>
      </xdr:nvSpPr>
      <xdr:spPr>
        <a:xfrm>
          <a:off x="19326960" y="12353760"/>
          <a:ext cx="6566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604080</xdr:colOff>
      <xdr:row>50</xdr:row>
      <xdr:rowOff>56880</xdr:rowOff>
    </xdr:to>
    <xdr:sp>
      <xdr:nvSpPr>
        <xdr:cNvPr id="275" name="Text 18"/>
        <xdr:cNvSpPr/>
      </xdr:nvSpPr>
      <xdr:spPr>
        <a:xfrm>
          <a:off x="10762920" y="1264968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803160</xdr:colOff>
      <xdr:row>47</xdr:row>
      <xdr:rowOff>28440</xdr:rowOff>
    </xdr:from>
    <xdr:to>
      <xdr:col>14</xdr:col>
      <xdr:colOff>180000</xdr:colOff>
      <xdr:row>49</xdr:row>
      <xdr:rowOff>28440</xdr:rowOff>
    </xdr:to>
    <xdr:sp>
      <xdr:nvSpPr>
        <xdr:cNvPr id="276" name="Text 19"/>
        <xdr:cNvSpPr/>
      </xdr:nvSpPr>
      <xdr:spPr>
        <a:xfrm>
          <a:off x="10730880" y="1230624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44</xdr:col>
      <xdr:colOff>115920</xdr:colOff>
      <xdr:row>24</xdr:row>
      <xdr:rowOff>114480</xdr:rowOff>
    </xdr:from>
    <xdr:to>
      <xdr:col>44</xdr:col>
      <xdr:colOff>591840</xdr:colOff>
      <xdr:row>24</xdr:row>
      <xdr:rowOff>123840</xdr:rowOff>
    </xdr:to>
    <xdr:sp>
      <xdr:nvSpPr>
        <xdr:cNvPr id="277" name="Line 1"/>
        <xdr:cNvSpPr/>
      </xdr:nvSpPr>
      <xdr:spPr>
        <a:xfrm flipV="1">
          <a:off x="33452280" y="64296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0</xdr:colOff>
      <xdr:row>23</xdr:row>
      <xdr:rowOff>152280</xdr:rowOff>
    </xdr:from>
    <xdr:to>
      <xdr:col>44</xdr:col>
      <xdr:colOff>84960</xdr:colOff>
      <xdr:row>26</xdr:row>
      <xdr:rowOff>123480</xdr:rowOff>
    </xdr:to>
    <xdr:sp>
      <xdr:nvSpPr>
        <xdr:cNvPr id="278" name="Text 2"/>
        <xdr:cNvSpPr/>
      </xdr:nvSpPr>
      <xdr:spPr>
        <a:xfrm>
          <a:off x="32744520" y="6200640"/>
          <a:ext cx="67680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44</xdr:col>
      <xdr:colOff>115920</xdr:colOff>
      <xdr:row>24</xdr:row>
      <xdr:rowOff>114480</xdr:rowOff>
    </xdr:from>
    <xdr:to>
      <xdr:col>44</xdr:col>
      <xdr:colOff>591840</xdr:colOff>
      <xdr:row>24</xdr:row>
      <xdr:rowOff>123840</xdr:rowOff>
    </xdr:to>
    <xdr:sp>
      <xdr:nvSpPr>
        <xdr:cNvPr id="279" name="Line 3"/>
        <xdr:cNvSpPr/>
      </xdr:nvSpPr>
      <xdr:spPr>
        <a:xfrm flipV="1">
          <a:off x="33452280" y="64296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0</xdr:colOff>
      <xdr:row>23</xdr:row>
      <xdr:rowOff>152280</xdr:rowOff>
    </xdr:from>
    <xdr:to>
      <xdr:col>44</xdr:col>
      <xdr:colOff>84960</xdr:colOff>
      <xdr:row>26</xdr:row>
      <xdr:rowOff>123480</xdr:rowOff>
    </xdr:to>
    <xdr:sp>
      <xdr:nvSpPr>
        <xdr:cNvPr id="280" name="Text 4"/>
        <xdr:cNvSpPr/>
      </xdr:nvSpPr>
      <xdr:spPr>
        <a:xfrm>
          <a:off x="32744520" y="6200640"/>
          <a:ext cx="67680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44</xdr:col>
      <xdr:colOff>115920</xdr:colOff>
      <xdr:row>23</xdr:row>
      <xdr:rowOff>123840</xdr:rowOff>
    </xdr:from>
    <xdr:to>
      <xdr:col>44</xdr:col>
      <xdr:colOff>591840</xdr:colOff>
      <xdr:row>23</xdr:row>
      <xdr:rowOff>133200</xdr:rowOff>
    </xdr:to>
    <xdr:sp>
      <xdr:nvSpPr>
        <xdr:cNvPr id="281" name="Line 5"/>
        <xdr:cNvSpPr/>
      </xdr:nvSpPr>
      <xdr:spPr>
        <a:xfrm flipV="1">
          <a:off x="33452280" y="61722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0</xdr:colOff>
      <xdr:row>22</xdr:row>
      <xdr:rowOff>152280</xdr:rowOff>
    </xdr:from>
    <xdr:to>
      <xdr:col>44</xdr:col>
      <xdr:colOff>84960</xdr:colOff>
      <xdr:row>25</xdr:row>
      <xdr:rowOff>114480</xdr:rowOff>
    </xdr:to>
    <xdr:sp>
      <xdr:nvSpPr>
        <xdr:cNvPr id="282" name="Text 6"/>
        <xdr:cNvSpPr/>
      </xdr:nvSpPr>
      <xdr:spPr>
        <a:xfrm>
          <a:off x="32744520" y="5933880"/>
          <a:ext cx="676800" cy="762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44</xdr:col>
      <xdr:colOff>115920</xdr:colOff>
      <xdr:row>23</xdr:row>
      <xdr:rowOff>123840</xdr:rowOff>
    </xdr:from>
    <xdr:to>
      <xdr:col>44</xdr:col>
      <xdr:colOff>591840</xdr:colOff>
      <xdr:row>23</xdr:row>
      <xdr:rowOff>133200</xdr:rowOff>
    </xdr:to>
    <xdr:sp>
      <xdr:nvSpPr>
        <xdr:cNvPr id="283" name="Line 7"/>
        <xdr:cNvSpPr/>
      </xdr:nvSpPr>
      <xdr:spPr>
        <a:xfrm flipV="1">
          <a:off x="33452280" y="61722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0</xdr:colOff>
      <xdr:row>22</xdr:row>
      <xdr:rowOff>152280</xdr:rowOff>
    </xdr:from>
    <xdr:to>
      <xdr:col>44</xdr:col>
      <xdr:colOff>84960</xdr:colOff>
      <xdr:row>25</xdr:row>
      <xdr:rowOff>114480</xdr:rowOff>
    </xdr:to>
    <xdr:sp>
      <xdr:nvSpPr>
        <xdr:cNvPr id="284" name="Text 8"/>
        <xdr:cNvSpPr/>
      </xdr:nvSpPr>
      <xdr:spPr>
        <a:xfrm>
          <a:off x="32744520" y="5933880"/>
          <a:ext cx="676800" cy="762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44</xdr:col>
      <xdr:colOff>115920</xdr:colOff>
      <xdr:row>23</xdr:row>
      <xdr:rowOff>123840</xdr:rowOff>
    </xdr:from>
    <xdr:to>
      <xdr:col>44</xdr:col>
      <xdr:colOff>591840</xdr:colOff>
      <xdr:row>23</xdr:row>
      <xdr:rowOff>133200</xdr:rowOff>
    </xdr:to>
    <xdr:sp>
      <xdr:nvSpPr>
        <xdr:cNvPr id="285" name="Line 9"/>
        <xdr:cNvSpPr/>
      </xdr:nvSpPr>
      <xdr:spPr>
        <a:xfrm flipV="1">
          <a:off x="33452280" y="61722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44</xdr:col>
      <xdr:colOff>115920</xdr:colOff>
      <xdr:row>23</xdr:row>
      <xdr:rowOff>123840</xdr:rowOff>
    </xdr:from>
    <xdr:to>
      <xdr:col>44</xdr:col>
      <xdr:colOff>591840</xdr:colOff>
      <xdr:row>23</xdr:row>
      <xdr:rowOff>133200</xdr:rowOff>
    </xdr:to>
    <xdr:sp>
      <xdr:nvSpPr>
        <xdr:cNvPr id="286" name="Line 10"/>
        <xdr:cNvSpPr/>
      </xdr:nvSpPr>
      <xdr:spPr>
        <a:xfrm flipV="1">
          <a:off x="33452280" y="6172200"/>
          <a:ext cx="47592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43</xdr:col>
      <xdr:colOff>0</xdr:colOff>
      <xdr:row>22</xdr:row>
      <xdr:rowOff>152280</xdr:rowOff>
    </xdr:from>
    <xdr:to>
      <xdr:col>44</xdr:col>
      <xdr:colOff>84960</xdr:colOff>
      <xdr:row>24</xdr:row>
      <xdr:rowOff>18720</xdr:rowOff>
    </xdr:to>
    <xdr:sp>
      <xdr:nvSpPr>
        <xdr:cNvPr id="287" name="Text 11"/>
        <xdr:cNvSpPr/>
      </xdr:nvSpPr>
      <xdr:spPr>
        <a:xfrm>
          <a:off x="32744520" y="5933880"/>
          <a:ext cx="676800" cy="399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381240</xdr:colOff>
      <xdr:row>7</xdr:row>
      <xdr:rowOff>190440</xdr:rowOff>
    </xdr:to>
    <xdr:sp>
      <xdr:nvSpPr>
        <xdr:cNvPr id="288" name="Line 12"/>
        <xdr:cNvSpPr/>
      </xdr:nvSpPr>
      <xdr:spPr>
        <a:xfrm flipV="1">
          <a:off x="3774600" y="1980720"/>
          <a:ext cx="38124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5</xdr:row>
      <xdr:rowOff>352080</xdr:rowOff>
    </xdr:from>
    <xdr:to>
      <xdr:col>7</xdr:col>
      <xdr:colOff>213120</xdr:colOff>
      <xdr:row>7</xdr:row>
      <xdr:rowOff>190440</xdr:rowOff>
    </xdr:to>
    <xdr:sp>
      <xdr:nvSpPr>
        <xdr:cNvPr id="289" name="Line 13"/>
        <xdr:cNvSpPr/>
      </xdr:nvSpPr>
      <xdr:spPr>
        <a:xfrm flipV="1">
          <a:off x="3784680" y="1980720"/>
          <a:ext cx="231732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0</xdr:colOff>
      <xdr:row>47</xdr:row>
      <xdr:rowOff>38160</xdr:rowOff>
    </xdr:from>
    <xdr:to>
      <xdr:col>22</xdr:col>
      <xdr:colOff>793080</xdr:colOff>
      <xdr:row>49</xdr:row>
      <xdr:rowOff>38520</xdr:rowOff>
    </xdr:to>
    <xdr:sp>
      <xdr:nvSpPr>
        <xdr:cNvPr id="290" name="Text 14"/>
        <xdr:cNvSpPr/>
      </xdr:nvSpPr>
      <xdr:spPr>
        <a:xfrm>
          <a:off x="16418520" y="12096720"/>
          <a:ext cx="79308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28800</xdr:rowOff>
    </xdr:from>
    <xdr:to>
      <xdr:col>22</xdr:col>
      <xdr:colOff>741240</xdr:colOff>
      <xdr:row>51</xdr:row>
      <xdr:rowOff>95400</xdr:rowOff>
    </xdr:to>
    <xdr:sp>
      <xdr:nvSpPr>
        <xdr:cNvPr id="291" name="Text 15"/>
        <xdr:cNvSpPr/>
      </xdr:nvSpPr>
      <xdr:spPr>
        <a:xfrm>
          <a:off x="16218000" y="12477960"/>
          <a:ext cx="941760" cy="5238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24</xdr:col>
      <xdr:colOff>74160</xdr:colOff>
      <xdr:row>47</xdr:row>
      <xdr:rowOff>76320</xdr:rowOff>
    </xdr:from>
    <xdr:to>
      <xdr:col>24</xdr:col>
      <xdr:colOff>730440</xdr:colOff>
      <xdr:row>48</xdr:row>
      <xdr:rowOff>209160</xdr:rowOff>
    </xdr:to>
    <xdr:sp>
      <xdr:nvSpPr>
        <xdr:cNvPr id="292" name="Text 17"/>
        <xdr:cNvSpPr/>
      </xdr:nvSpPr>
      <xdr:spPr>
        <a:xfrm>
          <a:off x="17285760" y="12134880"/>
          <a:ext cx="6562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835560</xdr:colOff>
      <xdr:row>48</xdr:row>
      <xdr:rowOff>219240</xdr:rowOff>
    </xdr:from>
    <xdr:to>
      <xdr:col>13</xdr:col>
      <xdr:colOff>603720</xdr:colOff>
      <xdr:row>50</xdr:row>
      <xdr:rowOff>57240</xdr:rowOff>
    </xdr:to>
    <xdr:sp>
      <xdr:nvSpPr>
        <xdr:cNvPr id="293" name="Text 18"/>
        <xdr:cNvSpPr/>
      </xdr:nvSpPr>
      <xdr:spPr>
        <a:xfrm>
          <a:off x="10699560" y="12430440"/>
          <a:ext cx="6566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803520</xdr:colOff>
      <xdr:row>47</xdr:row>
      <xdr:rowOff>28800</xdr:rowOff>
    </xdr:from>
    <xdr:to>
      <xdr:col>14</xdr:col>
      <xdr:colOff>179640</xdr:colOff>
      <xdr:row>49</xdr:row>
      <xdr:rowOff>28800</xdr:rowOff>
    </xdr:to>
    <xdr:sp>
      <xdr:nvSpPr>
        <xdr:cNvPr id="294" name="Text 19"/>
        <xdr:cNvSpPr/>
      </xdr:nvSpPr>
      <xdr:spPr>
        <a:xfrm>
          <a:off x="10667520" y="12087360"/>
          <a:ext cx="129024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40</xdr:col>
      <xdr:colOff>116280</xdr:colOff>
      <xdr:row>24</xdr:row>
      <xdr:rowOff>114480</xdr:rowOff>
    </xdr:from>
    <xdr:to>
      <xdr:col>40</xdr:col>
      <xdr:colOff>591840</xdr:colOff>
      <xdr:row>24</xdr:row>
      <xdr:rowOff>123480</xdr:rowOff>
    </xdr:to>
    <xdr:sp>
      <xdr:nvSpPr>
        <xdr:cNvPr id="295" name="Line 1"/>
        <xdr:cNvSpPr/>
      </xdr:nvSpPr>
      <xdr:spPr>
        <a:xfrm flipV="1">
          <a:off x="23214240" y="62960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152640</xdr:rowOff>
    </xdr:from>
    <xdr:to>
      <xdr:col>40</xdr:col>
      <xdr:colOff>84960</xdr:colOff>
      <xdr:row>26</xdr:row>
      <xdr:rowOff>123480</xdr:rowOff>
    </xdr:to>
    <xdr:sp>
      <xdr:nvSpPr>
        <xdr:cNvPr id="296" name="Text 2"/>
        <xdr:cNvSpPr/>
      </xdr:nvSpPr>
      <xdr:spPr>
        <a:xfrm>
          <a:off x="22506480" y="6077160"/>
          <a:ext cx="67644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24</xdr:row>
      <xdr:rowOff>114480</xdr:rowOff>
    </xdr:from>
    <xdr:to>
      <xdr:col>40</xdr:col>
      <xdr:colOff>591840</xdr:colOff>
      <xdr:row>24</xdr:row>
      <xdr:rowOff>123480</xdr:rowOff>
    </xdr:to>
    <xdr:sp>
      <xdr:nvSpPr>
        <xdr:cNvPr id="297" name="Line 3"/>
        <xdr:cNvSpPr/>
      </xdr:nvSpPr>
      <xdr:spPr>
        <a:xfrm flipV="1">
          <a:off x="23214240" y="62960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152640</xdr:rowOff>
    </xdr:from>
    <xdr:to>
      <xdr:col>40</xdr:col>
      <xdr:colOff>84960</xdr:colOff>
      <xdr:row>26</xdr:row>
      <xdr:rowOff>123480</xdr:rowOff>
    </xdr:to>
    <xdr:sp>
      <xdr:nvSpPr>
        <xdr:cNvPr id="298" name="Text 4"/>
        <xdr:cNvSpPr/>
      </xdr:nvSpPr>
      <xdr:spPr>
        <a:xfrm>
          <a:off x="22506480" y="6077160"/>
          <a:ext cx="67644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299" name="Line 5"/>
        <xdr:cNvSpPr/>
      </xdr:nvSpPr>
      <xdr:spPr>
        <a:xfrm flipV="1">
          <a:off x="23214240" y="60476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25</xdr:row>
      <xdr:rowOff>114120</xdr:rowOff>
    </xdr:to>
    <xdr:sp>
      <xdr:nvSpPr>
        <xdr:cNvPr id="300" name="Text 6"/>
        <xdr:cNvSpPr/>
      </xdr:nvSpPr>
      <xdr:spPr>
        <a:xfrm>
          <a:off x="22506480" y="5810040"/>
          <a:ext cx="676440" cy="7430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01" name="Line 7"/>
        <xdr:cNvSpPr/>
      </xdr:nvSpPr>
      <xdr:spPr>
        <a:xfrm flipV="1">
          <a:off x="23214240" y="60476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25</xdr:row>
      <xdr:rowOff>114120</xdr:rowOff>
    </xdr:to>
    <xdr:sp>
      <xdr:nvSpPr>
        <xdr:cNvPr id="302" name="Text 8"/>
        <xdr:cNvSpPr/>
      </xdr:nvSpPr>
      <xdr:spPr>
        <a:xfrm>
          <a:off x="22506480" y="5810040"/>
          <a:ext cx="676440" cy="7430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03" name="Line 9"/>
        <xdr:cNvSpPr/>
      </xdr:nvSpPr>
      <xdr:spPr>
        <a:xfrm flipV="1">
          <a:off x="23214240" y="60476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04" name="Line 10"/>
        <xdr:cNvSpPr/>
      </xdr:nvSpPr>
      <xdr:spPr>
        <a:xfrm flipV="1">
          <a:off x="23214240" y="60476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24</xdr:row>
      <xdr:rowOff>19080</xdr:rowOff>
    </xdr:to>
    <xdr:sp>
      <xdr:nvSpPr>
        <xdr:cNvPr id="305" name="Text 11"/>
        <xdr:cNvSpPr/>
      </xdr:nvSpPr>
      <xdr:spPr>
        <a:xfrm>
          <a:off x="22506480" y="5810040"/>
          <a:ext cx="676440" cy="390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381600</xdr:colOff>
      <xdr:row>7</xdr:row>
      <xdr:rowOff>190440</xdr:rowOff>
    </xdr:to>
    <xdr:sp>
      <xdr:nvSpPr>
        <xdr:cNvPr id="306" name="Line 12"/>
        <xdr:cNvSpPr/>
      </xdr:nvSpPr>
      <xdr:spPr>
        <a:xfrm flipV="1">
          <a:off x="3573000" y="19807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11160</xdr:colOff>
      <xdr:row>5</xdr:row>
      <xdr:rowOff>352080</xdr:rowOff>
    </xdr:from>
    <xdr:to>
      <xdr:col>7</xdr:col>
      <xdr:colOff>213120</xdr:colOff>
      <xdr:row>7</xdr:row>
      <xdr:rowOff>190440</xdr:rowOff>
    </xdr:to>
    <xdr:sp>
      <xdr:nvSpPr>
        <xdr:cNvPr id="307" name="Line 13"/>
        <xdr:cNvSpPr/>
      </xdr:nvSpPr>
      <xdr:spPr>
        <a:xfrm flipV="1">
          <a:off x="3584160" y="1980720"/>
          <a:ext cx="2105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0</xdr:colOff>
      <xdr:row>47</xdr:row>
      <xdr:rowOff>38160</xdr:rowOff>
    </xdr:from>
    <xdr:to>
      <xdr:col>22</xdr:col>
      <xdr:colOff>793080</xdr:colOff>
      <xdr:row>49</xdr:row>
      <xdr:rowOff>38160</xdr:rowOff>
    </xdr:to>
    <xdr:sp>
      <xdr:nvSpPr>
        <xdr:cNvPr id="308" name="Text 14"/>
        <xdr:cNvSpPr/>
      </xdr:nvSpPr>
      <xdr:spPr>
        <a:xfrm>
          <a:off x="16005960" y="11877840"/>
          <a:ext cx="79308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28440</xdr:rowOff>
    </xdr:from>
    <xdr:to>
      <xdr:col>22</xdr:col>
      <xdr:colOff>741240</xdr:colOff>
      <xdr:row>51</xdr:row>
      <xdr:rowOff>95400</xdr:rowOff>
    </xdr:to>
    <xdr:sp>
      <xdr:nvSpPr>
        <xdr:cNvPr id="309" name="Text 15"/>
        <xdr:cNvSpPr/>
      </xdr:nvSpPr>
      <xdr:spPr>
        <a:xfrm>
          <a:off x="15805080" y="12258720"/>
          <a:ext cx="94212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24</xdr:col>
      <xdr:colOff>74160</xdr:colOff>
      <xdr:row>47</xdr:row>
      <xdr:rowOff>75960</xdr:rowOff>
    </xdr:from>
    <xdr:to>
      <xdr:col>24</xdr:col>
      <xdr:colOff>729720</xdr:colOff>
      <xdr:row>48</xdr:row>
      <xdr:rowOff>209160</xdr:rowOff>
    </xdr:to>
    <xdr:sp>
      <xdr:nvSpPr>
        <xdr:cNvPr id="310" name="Text 17"/>
        <xdr:cNvSpPr/>
      </xdr:nvSpPr>
      <xdr:spPr>
        <a:xfrm>
          <a:off x="16873200" y="1191564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604080</xdr:colOff>
      <xdr:row>50</xdr:row>
      <xdr:rowOff>56880</xdr:rowOff>
    </xdr:to>
    <xdr:sp>
      <xdr:nvSpPr>
        <xdr:cNvPr id="311" name="Text 18"/>
        <xdr:cNvSpPr/>
      </xdr:nvSpPr>
      <xdr:spPr>
        <a:xfrm>
          <a:off x="10286640" y="1221156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803160</xdr:colOff>
      <xdr:row>47</xdr:row>
      <xdr:rowOff>28440</xdr:rowOff>
    </xdr:from>
    <xdr:to>
      <xdr:col>14</xdr:col>
      <xdr:colOff>180000</xdr:colOff>
      <xdr:row>49</xdr:row>
      <xdr:rowOff>28440</xdr:rowOff>
    </xdr:to>
    <xdr:sp>
      <xdr:nvSpPr>
        <xdr:cNvPr id="312" name="Text 19"/>
        <xdr:cNvSpPr/>
      </xdr:nvSpPr>
      <xdr:spPr>
        <a:xfrm>
          <a:off x="10254600" y="1186812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40</xdr:col>
      <xdr:colOff>116280</xdr:colOff>
      <xdr:row>24</xdr:row>
      <xdr:rowOff>114120</xdr:rowOff>
    </xdr:from>
    <xdr:to>
      <xdr:col>40</xdr:col>
      <xdr:colOff>591840</xdr:colOff>
      <xdr:row>24</xdr:row>
      <xdr:rowOff>123120</xdr:rowOff>
    </xdr:to>
    <xdr:sp>
      <xdr:nvSpPr>
        <xdr:cNvPr id="313" name="Line 1"/>
        <xdr:cNvSpPr/>
      </xdr:nvSpPr>
      <xdr:spPr>
        <a:xfrm flipV="1">
          <a:off x="27049680" y="621972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153000</xdr:rowOff>
    </xdr:from>
    <xdr:to>
      <xdr:col>40</xdr:col>
      <xdr:colOff>84960</xdr:colOff>
      <xdr:row>26</xdr:row>
      <xdr:rowOff>123480</xdr:rowOff>
    </xdr:to>
    <xdr:sp>
      <xdr:nvSpPr>
        <xdr:cNvPr id="314" name="Text 2"/>
        <xdr:cNvSpPr/>
      </xdr:nvSpPr>
      <xdr:spPr>
        <a:xfrm>
          <a:off x="26341560" y="6001200"/>
          <a:ext cx="67680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24</xdr:row>
      <xdr:rowOff>114120</xdr:rowOff>
    </xdr:from>
    <xdr:to>
      <xdr:col>40</xdr:col>
      <xdr:colOff>591840</xdr:colOff>
      <xdr:row>24</xdr:row>
      <xdr:rowOff>123120</xdr:rowOff>
    </xdr:to>
    <xdr:sp>
      <xdr:nvSpPr>
        <xdr:cNvPr id="315" name="Line 3"/>
        <xdr:cNvSpPr/>
      </xdr:nvSpPr>
      <xdr:spPr>
        <a:xfrm flipV="1">
          <a:off x="27049680" y="621972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153000</xdr:rowOff>
    </xdr:from>
    <xdr:to>
      <xdr:col>40</xdr:col>
      <xdr:colOff>84960</xdr:colOff>
      <xdr:row>26</xdr:row>
      <xdr:rowOff>123480</xdr:rowOff>
    </xdr:to>
    <xdr:sp>
      <xdr:nvSpPr>
        <xdr:cNvPr id="316" name="Text 4"/>
        <xdr:cNvSpPr/>
      </xdr:nvSpPr>
      <xdr:spPr>
        <a:xfrm>
          <a:off x="26341560" y="6001200"/>
          <a:ext cx="67680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123480</xdr:rowOff>
    </xdr:from>
    <xdr:to>
      <xdr:col>40</xdr:col>
      <xdr:colOff>591840</xdr:colOff>
      <xdr:row>23</xdr:row>
      <xdr:rowOff>132480</xdr:rowOff>
    </xdr:to>
    <xdr:sp>
      <xdr:nvSpPr>
        <xdr:cNvPr id="317" name="Line 5"/>
        <xdr:cNvSpPr/>
      </xdr:nvSpPr>
      <xdr:spPr>
        <a:xfrm flipV="1">
          <a:off x="27049680" y="59716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151920</xdr:rowOff>
    </xdr:from>
    <xdr:to>
      <xdr:col>40</xdr:col>
      <xdr:colOff>84960</xdr:colOff>
      <xdr:row>25</xdr:row>
      <xdr:rowOff>114120</xdr:rowOff>
    </xdr:to>
    <xdr:sp>
      <xdr:nvSpPr>
        <xdr:cNvPr id="318" name="Text 6"/>
        <xdr:cNvSpPr/>
      </xdr:nvSpPr>
      <xdr:spPr>
        <a:xfrm>
          <a:off x="26341560" y="5733720"/>
          <a:ext cx="676800" cy="7430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123480</xdr:rowOff>
    </xdr:from>
    <xdr:to>
      <xdr:col>40</xdr:col>
      <xdr:colOff>591840</xdr:colOff>
      <xdr:row>23</xdr:row>
      <xdr:rowOff>132480</xdr:rowOff>
    </xdr:to>
    <xdr:sp>
      <xdr:nvSpPr>
        <xdr:cNvPr id="319" name="Line 7"/>
        <xdr:cNvSpPr/>
      </xdr:nvSpPr>
      <xdr:spPr>
        <a:xfrm flipV="1">
          <a:off x="27049680" y="59716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151920</xdr:rowOff>
    </xdr:from>
    <xdr:to>
      <xdr:col>40</xdr:col>
      <xdr:colOff>84960</xdr:colOff>
      <xdr:row>25</xdr:row>
      <xdr:rowOff>114120</xdr:rowOff>
    </xdr:to>
    <xdr:sp>
      <xdr:nvSpPr>
        <xdr:cNvPr id="320" name="Text 8"/>
        <xdr:cNvSpPr/>
      </xdr:nvSpPr>
      <xdr:spPr>
        <a:xfrm>
          <a:off x="26341560" y="5733720"/>
          <a:ext cx="676800" cy="7430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123480</xdr:rowOff>
    </xdr:from>
    <xdr:to>
      <xdr:col>40</xdr:col>
      <xdr:colOff>591840</xdr:colOff>
      <xdr:row>23</xdr:row>
      <xdr:rowOff>132480</xdr:rowOff>
    </xdr:to>
    <xdr:sp>
      <xdr:nvSpPr>
        <xdr:cNvPr id="321" name="Line 9"/>
        <xdr:cNvSpPr/>
      </xdr:nvSpPr>
      <xdr:spPr>
        <a:xfrm flipV="1">
          <a:off x="27049680" y="59716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40</xdr:col>
      <xdr:colOff>116280</xdr:colOff>
      <xdr:row>23</xdr:row>
      <xdr:rowOff>123480</xdr:rowOff>
    </xdr:from>
    <xdr:to>
      <xdr:col>40</xdr:col>
      <xdr:colOff>591840</xdr:colOff>
      <xdr:row>23</xdr:row>
      <xdr:rowOff>132480</xdr:rowOff>
    </xdr:to>
    <xdr:sp>
      <xdr:nvSpPr>
        <xdr:cNvPr id="322" name="Line 10"/>
        <xdr:cNvSpPr/>
      </xdr:nvSpPr>
      <xdr:spPr>
        <a:xfrm flipV="1">
          <a:off x="27049680" y="59716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151920</xdr:rowOff>
    </xdr:from>
    <xdr:to>
      <xdr:col>40</xdr:col>
      <xdr:colOff>84960</xdr:colOff>
      <xdr:row>24</xdr:row>
      <xdr:rowOff>19080</xdr:rowOff>
    </xdr:to>
    <xdr:sp>
      <xdr:nvSpPr>
        <xdr:cNvPr id="323" name="Text 11"/>
        <xdr:cNvSpPr/>
      </xdr:nvSpPr>
      <xdr:spPr>
        <a:xfrm>
          <a:off x="26341560" y="5733720"/>
          <a:ext cx="676800" cy="390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381600</xdr:colOff>
      <xdr:row>7</xdr:row>
      <xdr:rowOff>190440</xdr:rowOff>
    </xdr:to>
    <xdr:sp>
      <xdr:nvSpPr>
        <xdr:cNvPr id="324" name="Line 12"/>
        <xdr:cNvSpPr/>
      </xdr:nvSpPr>
      <xdr:spPr>
        <a:xfrm flipV="1">
          <a:off x="3392640" y="19807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11160</xdr:colOff>
      <xdr:row>5</xdr:row>
      <xdr:rowOff>352080</xdr:rowOff>
    </xdr:from>
    <xdr:to>
      <xdr:col>7</xdr:col>
      <xdr:colOff>213120</xdr:colOff>
      <xdr:row>7</xdr:row>
      <xdr:rowOff>190440</xdr:rowOff>
    </xdr:to>
    <xdr:sp>
      <xdr:nvSpPr>
        <xdr:cNvPr id="325" name="Line 13"/>
        <xdr:cNvSpPr/>
      </xdr:nvSpPr>
      <xdr:spPr>
        <a:xfrm flipV="1">
          <a:off x="3403800" y="1980720"/>
          <a:ext cx="2105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0</xdr:colOff>
      <xdr:row>45</xdr:row>
      <xdr:rowOff>37800</xdr:rowOff>
    </xdr:from>
    <xdr:to>
      <xdr:col>22</xdr:col>
      <xdr:colOff>1015200</xdr:colOff>
      <xdr:row>47</xdr:row>
      <xdr:rowOff>38520</xdr:rowOff>
    </xdr:to>
    <xdr:sp>
      <xdr:nvSpPr>
        <xdr:cNvPr id="326" name="Text 14"/>
        <xdr:cNvSpPr/>
      </xdr:nvSpPr>
      <xdr:spPr>
        <a:xfrm>
          <a:off x="15433200" y="10896480"/>
          <a:ext cx="101520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22</xdr:col>
      <xdr:colOff>0</xdr:colOff>
      <xdr:row>47</xdr:row>
      <xdr:rowOff>28800</xdr:rowOff>
    </xdr:from>
    <xdr:to>
      <xdr:col>22</xdr:col>
      <xdr:colOff>741600</xdr:colOff>
      <xdr:row>49</xdr:row>
      <xdr:rowOff>95760</xdr:rowOff>
    </xdr:to>
    <xdr:sp>
      <xdr:nvSpPr>
        <xdr:cNvPr id="327" name="Text 15"/>
        <xdr:cNvSpPr/>
      </xdr:nvSpPr>
      <xdr:spPr>
        <a:xfrm>
          <a:off x="15433200" y="11277720"/>
          <a:ext cx="74160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24</xdr:col>
      <xdr:colOff>74160</xdr:colOff>
      <xdr:row>45</xdr:row>
      <xdr:rowOff>75960</xdr:rowOff>
    </xdr:from>
    <xdr:to>
      <xdr:col>24</xdr:col>
      <xdr:colOff>729720</xdr:colOff>
      <xdr:row>46</xdr:row>
      <xdr:rowOff>209160</xdr:rowOff>
    </xdr:to>
    <xdr:sp>
      <xdr:nvSpPr>
        <xdr:cNvPr id="328" name="Text 17"/>
        <xdr:cNvSpPr/>
      </xdr:nvSpPr>
      <xdr:spPr>
        <a:xfrm>
          <a:off x="16522560" y="1093464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46</xdr:row>
      <xdr:rowOff>219600</xdr:rowOff>
    </xdr:from>
    <xdr:to>
      <xdr:col>13</xdr:col>
      <xdr:colOff>604080</xdr:colOff>
      <xdr:row>48</xdr:row>
      <xdr:rowOff>57240</xdr:rowOff>
    </xdr:to>
    <xdr:sp>
      <xdr:nvSpPr>
        <xdr:cNvPr id="329" name="Text 18"/>
        <xdr:cNvSpPr/>
      </xdr:nvSpPr>
      <xdr:spPr>
        <a:xfrm>
          <a:off x="10106280" y="1123056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803160</xdr:colOff>
      <xdr:row>45</xdr:row>
      <xdr:rowOff>28440</xdr:rowOff>
    </xdr:from>
    <xdr:to>
      <xdr:col>14</xdr:col>
      <xdr:colOff>180360</xdr:colOff>
      <xdr:row>47</xdr:row>
      <xdr:rowOff>28800</xdr:rowOff>
    </xdr:to>
    <xdr:sp>
      <xdr:nvSpPr>
        <xdr:cNvPr id="330" name="Text 19"/>
        <xdr:cNvSpPr/>
      </xdr:nvSpPr>
      <xdr:spPr>
        <a:xfrm>
          <a:off x="10074240" y="10887120"/>
          <a:ext cx="1290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40</xdr:col>
      <xdr:colOff>116280</xdr:colOff>
      <xdr:row>24</xdr:row>
      <xdr:rowOff>114120</xdr:rowOff>
    </xdr:from>
    <xdr:to>
      <xdr:col>40</xdr:col>
      <xdr:colOff>591840</xdr:colOff>
      <xdr:row>24</xdr:row>
      <xdr:rowOff>123120</xdr:rowOff>
    </xdr:to>
    <xdr:sp>
      <xdr:nvSpPr>
        <xdr:cNvPr id="331" name="Line 1"/>
        <xdr:cNvSpPr/>
      </xdr:nvSpPr>
      <xdr:spPr>
        <a:xfrm flipV="1">
          <a:off x="27810360" y="61624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152640</xdr:rowOff>
    </xdr:from>
    <xdr:to>
      <xdr:col>40</xdr:col>
      <xdr:colOff>84960</xdr:colOff>
      <xdr:row>26</xdr:row>
      <xdr:rowOff>123480</xdr:rowOff>
    </xdr:to>
    <xdr:sp>
      <xdr:nvSpPr>
        <xdr:cNvPr id="332" name="Text 2"/>
        <xdr:cNvSpPr/>
      </xdr:nvSpPr>
      <xdr:spPr>
        <a:xfrm>
          <a:off x="27102600" y="5943960"/>
          <a:ext cx="67644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24</xdr:row>
      <xdr:rowOff>114120</xdr:rowOff>
    </xdr:from>
    <xdr:to>
      <xdr:col>40</xdr:col>
      <xdr:colOff>591840</xdr:colOff>
      <xdr:row>24</xdr:row>
      <xdr:rowOff>123120</xdr:rowOff>
    </xdr:to>
    <xdr:sp>
      <xdr:nvSpPr>
        <xdr:cNvPr id="333" name="Line 3"/>
        <xdr:cNvSpPr/>
      </xdr:nvSpPr>
      <xdr:spPr>
        <a:xfrm flipV="1">
          <a:off x="27810360" y="616248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23</xdr:row>
      <xdr:rowOff>152640</xdr:rowOff>
    </xdr:from>
    <xdr:to>
      <xdr:col>40</xdr:col>
      <xdr:colOff>84960</xdr:colOff>
      <xdr:row>26</xdr:row>
      <xdr:rowOff>123480</xdr:rowOff>
    </xdr:to>
    <xdr:sp>
      <xdr:nvSpPr>
        <xdr:cNvPr id="334" name="Text 4"/>
        <xdr:cNvSpPr/>
      </xdr:nvSpPr>
      <xdr:spPr>
        <a:xfrm>
          <a:off x="27102600" y="5943960"/>
          <a:ext cx="676440" cy="685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35" name="Line 5"/>
        <xdr:cNvSpPr/>
      </xdr:nvSpPr>
      <xdr:spPr>
        <a:xfrm flipV="1">
          <a:off x="27810360" y="59144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25</xdr:row>
      <xdr:rowOff>114120</xdr:rowOff>
    </xdr:to>
    <xdr:sp>
      <xdr:nvSpPr>
        <xdr:cNvPr id="336" name="Text 6"/>
        <xdr:cNvSpPr/>
      </xdr:nvSpPr>
      <xdr:spPr>
        <a:xfrm>
          <a:off x="27102600" y="5734080"/>
          <a:ext cx="676440" cy="685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37" name="Line 7"/>
        <xdr:cNvSpPr/>
      </xdr:nvSpPr>
      <xdr:spPr>
        <a:xfrm flipV="1">
          <a:off x="27810360" y="59144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25</xdr:row>
      <xdr:rowOff>114120</xdr:rowOff>
    </xdr:to>
    <xdr:sp>
      <xdr:nvSpPr>
        <xdr:cNvPr id="338" name="Text 8"/>
        <xdr:cNvSpPr/>
      </xdr:nvSpPr>
      <xdr:spPr>
        <a:xfrm>
          <a:off x="27102600" y="5734080"/>
          <a:ext cx="676440" cy="685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39" name="Line 9"/>
        <xdr:cNvSpPr/>
      </xdr:nvSpPr>
      <xdr:spPr>
        <a:xfrm flipV="1">
          <a:off x="27810360" y="59144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40</xdr:col>
      <xdr:colOff>116280</xdr:colOff>
      <xdr:row>23</xdr:row>
      <xdr:rowOff>123120</xdr:rowOff>
    </xdr:from>
    <xdr:to>
      <xdr:col>40</xdr:col>
      <xdr:colOff>591840</xdr:colOff>
      <xdr:row>23</xdr:row>
      <xdr:rowOff>132120</xdr:rowOff>
    </xdr:to>
    <xdr:sp>
      <xdr:nvSpPr>
        <xdr:cNvPr id="340" name="Line 10"/>
        <xdr:cNvSpPr/>
      </xdr:nvSpPr>
      <xdr:spPr>
        <a:xfrm flipV="1">
          <a:off x="27810360" y="5914440"/>
          <a:ext cx="47556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39</xdr:col>
      <xdr:colOff>0</xdr:colOff>
      <xdr:row>22</xdr:row>
      <xdr:rowOff>152280</xdr:rowOff>
    </xdr:from>
    <xdr:to>
      <xdr:col>40</xdr:col>
      <xdr:colOff>84960</xdr:colOff>
      <xdr:row>24</xdr:row>
      <xdr:rowOff>19080</xdr:rowOff>
    </xdr:to>
    <xdr:sp>
      <xdr:nvSpPr>
        <xdr:cNvPr id="341" name="Text 11"/>
        <xdr:cNvSpPr/>
      </xdr:nvSpPr>
      <xdr:spPr>
        <a:xfrm>
          <a:off x="27102600" y="5734080"/>
          <a:ext cx="676440" cy="333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5</xdr:row>
      <xdr:rowOff>352080</xdr:rowOff>
    </xdr:from>
    <xdr:to>
      <xdr:col>5</xdr:col>
      <xdr:colOff>381240</xdr:colOff>
      <xdr:row>7</xdr:row>
      <xdr:rowOff>190440</xdr:rowOff>
    </xdr:to>
    <xdr:sp>
      <xdr:nvSpPr>
        <xdr:cNvPr id="342" name="Line 12"/>
        <xdr:cNvSpPr/>
      </xdr:nvSpPr>
      <xdr:spPr>
        <a:xfrm flipV="1">
          <a:off x="3329280" y="1980720"/>
          <a:ext cx="38124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11160</xdr:colOff>
      <xdr:row>5</xdr:row>
      <xdr:rowOff>352080</xdr:rowOff>
    </xdr:from>
    <xdr:to>
      <xdr:col>7</xdr:col>
      <xdr:colOff>213120</xdr:colOff>
      <xdr:row>7</xdr:row>
      <xdr:rowOff>190440</xdr:rowOff>
    </xdr:to>
    <xdr:sp>
      <xdr:nvSpPr>
        <xdr:cNvPr id="343" name="Line 13"/>
        <xdr:cNvSpPr/>
      </xdr:nvSpPr>
      <xdr:spPr>
        <a:xfrm flipV="1">
          <a:off x="3340440" y="1980720"/>
          <a:ext cx="210492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0</xdr:colOff>
      <xdr:row>46</xdr:row>
      <xdr:rowOff>38160</xdr:rowOff>
    </xdr:from>
    <xdr:to>
      <xdr:col>23</xdr:col>
      <xdr:colOff>11160</xdr:colOff>
      <xdr:row>48</xdr:row>
      <xdr:rowOff>38520</xdr:rowOff>
    </xdr:to>
    <xdr:sp>
      <xdr:nvSpPr>
        <xdr:cNvPr id="344" name="Text 14"/>
        <xdr:cNvSpPr/>
      </xdr:nvSpPr>
      <xdr:spPr>
        <a:xfrm>
          <a:off x="15581160" y="10925280"/>
          <a:ext cx="80424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22</xdr:col>
      <xdr:colOff>0</xdr:colOff>
      <xdr:row>48</xdr:row>
      <xdr:rowOff>28440</xdr:rowOff>
    </xdr:from>
    <xdr:to>
      <xdr:col>22</xdr:col>
      <xdr:colOff>740880</xdr:colOff>
      <xdr:row>50</xdr:row>
      <xdr:rowOff>95400</xdr:rowOff>
    </xdr:to>
    <xdr:sp>
      <xdr:nvSpPr>
        <xdr:cNvPr id="345" name="Text 15"/>
        <xdr:cNvSpPr/>
      </xdr:nvSpPr>
      <xdr:spPr>
        <a:xfrm>
          <a:off x="15581160" y="11306160"/>
          <a:ext cx="74088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31680</xdr:colOff>
      <xdr:row>46</xdr:row>
      <xdr:rowOff>66600</xdr:rowOff>
    </xdr:from>
    <xdr:to>
      <xdr:col>23</xdr:col>
      <xdr:colOff>750960</xdr:colOff>
      <xdr:row>48</xdr:row>
      <xdr:rowOff>180720</xdr:rowOff>
    </xdr:to>
    <xdr:sp>
      <xdr:nvSpPr>
        <xdr:cNvPr id="346" name="Text 16"/>
        <xdr:cNvSpPr/>
      </xdr:nvSpPr>
      <xdr:spPr>
        <a:xfrm>
          <a:off x="16405920" y="10953720"/>
          <a:ext cx="71928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24</xdr:col>
      <xdr:colOff>74160</xdr:colOff>
      <xdr:row>46</xdr:row>
      <xdr:rowOff>76320</xdr:rowOff>
    </xdr:from>
    <xdr:to>
      <xdr:col>24</xdr:col>
      <xdr:colOff>729720</xdr:colOff>
      <xdr:row>47</xdr:row>
      <xdr:rowOff>209520</xdr:rowOff>
    </xdr:to>
    <xdr:sp>
      <xdr:nvSpPr>
        <xdr:cNvPr id="347" name="Text 17"/>
        <xdr:cNvSpPr/>
      </xdr:nvSpPr>
      <xdr:spPr>
        <a:xfrm>
          <a:off x="17283240" y="1096344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835560</xdr:colOff>
      <xdr:row>47</xdr:row>
      <xdr:rowOff>219600</xdr:rowOff>
    </xdr:from>
    <xdr:to>
      <xdr:col>13</xdr:col>
      <xdr:colOff>604080</xdr:colOff>
      <xdr:row>49</xdr:row>
      <xdr:rowOff>56880</xdr:rowOff>
    </xdr:to>
    <xdr:sp>
      <xdr:nvSpPr>
        <xdr:cNvPr id="348" name="Text 18"/>
        <xdr:cNvSpPr/>
      </xdr:nvSpPr>
      <xdr:spPr>
        <a:xfrm>
          <a:off x="10042920" y="1125900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803520</xdr:colOff>
      <xdr:row>46</xdr:row>
      <xdr:rowOff>28440</xdr:rowOff>
    </xdr:from>
    <xdr:to>
      <xdr:col>14</xdr:col>
      <xdr:colOff>180000</xdr:colOff>
      <xdr:row>48</xdr:row>
      <xdr:rowOff>28440</xdr:rowOff>
    </xdr:to>
    <xdr:sp>
      <xdr:nvSpPr>
        <xdr:cNvPr id="349" name="Text 19"/>
        <xdr:cNvSpPr/>
      </xdr:nvSpPr>
      <xdr:spPr>
        <a:xfrm>
          <a:off x="10010880" y="1091556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36</xdr:col>
      <xdr:colOff>116280</xdr:colOff>
      <xdr:row>24</xdr:row>
      <xdr:rowOff>114120</xdr:rowOff>
    </xdr:from>
    <xdr:to>
      <xdr:col>36</xdr:col>
      <xdr:colOff>591840</xdr:colOff>
      <xdr:row>24</xdr:row>
      <xdr:rowOff>123480</xdr:rowOff>
    </xdr:to>
    <xdr:sp>
      <xdr:nvSpPr>
        <xdr:cNvPr id="350" name="Line 1"/>
        <xdr:cNvSpPr/>
      </xdr:nvSpPr>
      <xdr:spPr>
        <a:xfrm flipV="1">
          <a:off x="26956440" y="59529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152640</xdr:rowOff>
    </xdr:from>
    <xdr:to>
      <xdr:col>36</xdr:col>
      <xdr:colOff>84960</xdr:colOff>
      <xdr:row>26</xdr:row>
      <xdr:rowOff>123840</xdr:rowOff>
    </xdr:to>
    <xdr:sp>
      <xdr:nvSpPr>
        <xdr:cNvPr id="351" name="Text 2"/>
        <xdr:cNvSpPr/>
      </xdr:nvSpPr>
      <xdr:spPr>
        <a:xfrm>
          <a:off x="26248320" y="579132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24</xdr:row>
      <xdr:rowOff>114120</xdr:rowOff>
    </xdr:from>
    <xdr:to>
      <xdr:col>36</xdr:col>
      <xdr:colOff>591840</xdr:colOff>
      <xdr:row>24</xdr:row>
      <xdr:rowOff>123480</xdr:rowOff>
    </xdr:to>
    <xdr:sp>
      <xdr:nvSpPr>
        <xdr:cNvPr id="352" name="Line 3"/>
        <xdr:cNvSpPr/>
      </xdr:nvSpPr>
      <xdr:spPr>
        <a:xfrm flipV="1">
          <a:off x="26956440" y="59529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152640</xdr:rowOff>
    </xdr:from>
    <xdr:to>
      <xdr:col>36</xdr:col>
      <xdr:colOff>84960</xdr:colOff>
      <xdr:row>26</xdr:row>
      <xdr:rowOff>123840</xdr:rowOff>
    </xdr:to>
    <xdr:sp>
      <xdr:nvSpPr>
        <xdr:cNvPr id="353" name="Text 4"/>
        <xdr:cNvSpPr/>
      </xdr:nvSpPr>
      <xdr:spPr>
        <a:xfrm>
          <a:off x="26248320" y="579132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54" name="Line 5"/>
        <xdr:cNvSpPr/>
      </xdr:nvSpPr>
      <xdr:spPr>
        <a:xfrm flipV="1">
          <a:off x="26956440" y="5762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113760</xdr:rowOff>
    </xdr:to>
    <xdr:sp>
      <xdr:nvSpPr>
        <xdr:cNvPr id="355" name="Text 6"/>
        <xdr:cNvSpPr/>
      </xdr:nvSpPr>
      <xdr:spPr>
        <a:xfrm>
          <a:off x="26248320" y="55814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56" name="Line 7"/>
        <xdr:cNvSpPr/>
      </xdr:nvSpPr>
      <xdr:spPr>
        <a:xfrm flipV="1">
          <a:off x="26956440" y="5762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113760</xdr:rowOff>
    </xdr:to>
    <xdr:sp>
      <xdr:nvSpPr>
        <xdr:cNvPr id="357" name="Text 8"/>
        <xdr:cNvSpPr/>
      </xdr:nvSpPr>
      <xdr:spPr>
        <a:xfrm>
          <a:off x="26248320" y="55814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58" name="Line 9"/>
        <xdr:cNvSpPr/>
      </xdr:nvSpPr>
      <xdr:spPr>
        <a:xfrm flipV="1">
          <a:off x="26956440" y="5762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59" name="Line 10"/>
        <xdr:cNvSpPr/>
      </xdr:nvSpPr>
      <xdr:spPr>
        <a:xfrm flipV="1">
          <a:off x="26956440" y="57621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24</xdr:row>
      <xdr:rowOff>18720</xdr:rowOff>
    </xdr:to>
    <xdr:sp>
      <xdr:nvSpPr>
        <xdr:cNvPr id="360" name="Text 11"/>
        <xdr:cNvSpPr/>
      </xdr:nvSpPr>
      <xdr:spPr>
        <a:xfrm>
          <a:off x="26248320" y="5581440"/>
          <a:ext cx="676800" cy="27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0</xdr:colOff>
      <xdr:row>5</xdr:row>
      <xdr:rowOff>352080</xdr:rowOff>
    </xdr:from>
    <xdr:to>
      <xdr:col>4</xdr:col>
      <xdr:colOff>381600</xdr:colOff>
      <xdr:row>7</xdr:row>
      <xdr:rowOff>190800</xdr:rowOff>
    </xdr:to>
    <xdr:sp>
      <xdr:nvSpPr>
        <xdr:cNvPr id="361" name="Line 12"/>
        <xdr:cNvSpPr/>
      </xdr:nvSpPr>
      <xdr:spPr>
        <a:xfrm flipV="1">
          <a:off x="2959560" y="182844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11160</xdr:colOff>
      <xdr:row>5</xdr:row>
      <xdr:rowOff>352080</xdr:rowOff>
    </xdr:from>
    <xdr:to>
      <xdr:col>6</xdr:col>
      <xdr:colOff>213120</xdr:colOff>
      <xdr:row>7</xdr:row>
      <xdr:rowOff>190800</xdr:rowOff>
    </xdr:to>
    <xdr:sp>
      <xdr:nvSpPr>
        <xdr:cNvPr id="362" name="Line 13"/>
        <xdr:cNvSpPr/>
      </xdr:nvSpPr>
      <xdr:spPr>
        <a:xfrm flipV="1">
          <a:off x="2970720" y="1828440"/>
          <a:ext cx="2105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878040</xdr:colOff>
      <xdr:row>46</xdr:row>
      <xdr:rowOff>38160</xdr:rowOff>
    </xdr:from>
    <xdr:to>
      <xdr:col>19</xdr:col>
      <xdr:colOff>11520</xdr:colOff>
      <xdr:row>48</xdr:row>
      <xdr:rowOff>38520</xdr:rowOff>
    </xdr:to>
    <xdr:sp>
      <xdr:nvSpPr>
        <xdr:cNvPr id="363" name="Text 14"/>
        <xdr:cNvSpPr/>
      </xdr:nvSpPr>
      <xdr:spPr>
        <a:xfrm>
          <a:off x="14875200" y="10677600"/>
          <a:ext cx="12913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17</xdr:col>
      <xdr:colOff>592560</xdr:colOff>
      <xdr:row>48</xdr:row>
      <xdr:rowOff>28440</xdr:rowOff>
    </xdr:from>
    <xdr:to>
      <xdr:col>18</xdr:col>
      <xdr:colOff>741600</xdr:colOff>
      <xdr:row>50</xdr:row>
      <xdr:rowOff>95400</xdr:rowOff>
    </xdr:to>
    <xdr:sp>
      <xdr:nvSpPr>
        <xdr:cNvPr id="364" name="Text 15"/>
        <xdr:cNvSpPr/>
      </xdr:nvSpPr>
      <xdr:spPr>
        <a:xfrm>
          <a:off x="14589720" y="11058480"/>
          <a:ext cx="129168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19</xdr:col>
      <xdr:colOff>31680</xdr:colOff>
      <xdr:row>46</xdr:row>
      <xdr:rowOff>66600</xdr:rowOff>
    </xdr:from>
    <xdr:to>
      <xdr:col>19</xdr:col>
      <xdr:colOff>750960</xdr:colOff>
      <xdr:row>48</xdr:row>
      <xdr:rowOff>180720</xdr:rowOff>
    </xdr:to>
    <xdr:sp>
      <xdr:nvSpPr>
        <xdr:cNvPr id="365" name="Text 16"/>
        <xdr:cNvSpPr/>
      </xdr:nvSpPr>
      <xdr:spPr>
        <a:xfrm>
          <a:off x="16186680" y="10706040"/>
          <a:ext cx="71928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20</xdr:col>
      <xdr:colOff>74160</xdr:colOff>
      <xdr:row>46</xdr:row>
      <xdr:rowOff>76320</xdr:rowOff>
    </xdr:from>
    <xdr:to>
      <xdr:col>20</xdr:col>
      <xdr:colOff>729720</xdr:colOff>
      <xdr:row>47</xdr:row>
      <xdr:rowOff>209520</xdr:rowOff>
    </xdr:to>
    <xdr:sp>
      <xdr:nvSpPr>
        <xdr:cNvPr id="366" name="Text 17"/>
        <xdr:cNvSpPr/>
      </xdr:nvSpPr>
      <xdr:spPr>
        <a:xfrm>
          <a:off x="17064360" y="1071576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835200</xdr:colOff>
      <xdr:row>47</xdr:row>
      <xdr:rowOff>219600</xdr:rowOff>
    </xdr:from>
    <xdr:to>
      <xdr:col>12</xdr:col>
      <xdr:colOff>604080</xdr:colOff>
      <xdr:row>49</xdr:row>
      <xdr:rowOff>56880</xdr:rowOff>
    </xdr:to>
    <xdr:sp>
      <xdr:nvSpPr>
        <xdr:cNvPr id="367" name="Text 18"/>
        <xdr:cNvSpPr/>
      </xdr:nvSpPr>
      <xdr:spPr>
        <a:xfrm>
          <a:off x="9673200" y="1101132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803160</xdr:colOff>
      <xdr:row>46</xdr:row>
      <xdr:rowOff>28440</xdr:rowOff>
    </xdr:from>
    <xdr:to>
      <xdr:col>13</xdr:col>
      <xdr:colOff>180360</xdr:colOff>
      <xdr:row>48</xdr:row>
      <xdr:rowOff>28440</xdr:rowOff>
    </xdr:to>
    <xdr:sp>
      <xdr:nvSpPr>
        <xdr:cNvPr id="368" name="Text 19"/>
        <xdr:cNvSpPr/>
      </xdr:nvSpPr>
      <xdr:spPr>
        <a:xfrm>
          <a:off x="9641160" y="10667880"/>
          <a:ext cx="1290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15" name="Line 1"/>
        <xdr:cNvSpPr/>
      </xdr:nvSpPr>
      <xdr:spPr>
        <a:xfrm flipV="1">
          <a:off x="28442880" y="70293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151920</xdr:rowOff>
    </xdr:from>
    <xdr:to>
      <xdr:col>34</xdr:col>
      <xdr:colOff>1440</xdr:colOff>
      <xdr:row>26</xdr:row>
      <xdr:rowOff>123480</xdr:rowOff>
    </xdr:to>
    <xdr:sp>
      <xdr:nvSpPr>
        <xdr:cNvPr id="16" name="Text 2"/>
        <xdr:cNvSpPr/>
      </xdr:nvSpPr>
      <xdr:spPr>
        <a:xfrm>
          <a:off x="28442880" y="6771960"/>
          <a:ext cx="1440" cy="857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17" name="Line 3"/>
        <xdr:cNvSpPr/>
      </xdr:nvSpPr>
      <xdr:spPr>
        <a:xfrm flipV="1">
          <a:off x="28442880" y="70293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151920</xdr:rowOff>
    </xdr:from>
    <xdr:to>
      <xdr:col>34</xdr:col>
      <xdr:colOff>1440</xdr:colOff>
      <xdr:row>26</xdr:row>
      <xdr:rowOff>123480</xdr:rowOff>
    </xdr:to>
    <xdr:sp>
      <xdr:nvSpPr>
        <xdr:cNvPr id="18" name="Text 4"/>
        <xdr:cNvSpPr/>
      </xdr:nvSpPr>
      <xdr:spPr>
        <a:xfrm>
          <a:off x="28442880" y="6771960"/>
          <a:ext cx="1440" cy="857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19" name="Line 5"/>
        <xdr:cNvSpPr/>
      </xdr:nvSpPr>
      <xdr:spPr>
        <a:xfrm flipV="1">
          <a:off x="2844288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20" name="Text 6"/>
        <xdr:cNvSpPr/>
      </xdr:nvSpPr>
      <xdr:spPr>
        <a:xfrm>
          <a:off x="28442880" y="647676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21" name="Line 7"/>
        <xdr:cNvSpPr/>
      </xdr:nvSpPr>
      <xdr:spPr>
        <a:xfrm flipV="1">
          <a:off x="2844288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22" name="Text 8"/>
        <xdr:cNvSpPr/>
      </xdr:nvSpPr>
      <xdr:spPr>
        <a:xfrm>
          <a:off x="28442880" y="647676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23" name="Line 9"/>
        <xdr:cNvSpPr/>
      </xdr:nvSpPr>
      <xdr:spPr>
        <a:xfrm flipV="1">
          <a:off x="2844288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24" name="Line 10"/>
        <xdr:cNvSpPr/>
      </xdr:nvSpPr>
      <xdr:spPr>
        <a:xfrm flipV="1">
          <a:off x="2844288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24</xdr:row>
      <xdr:rowOff>19440</xdr:rowOff>
    </xdr:to>
    <xdr:sp>
      <xdr:nvSpPr>
        <xdr:cNvPr id="25" name="Text 11"/>
        <xdr:cNvSpPr/>
      </xdr:nvSpPr>
      <xdr:spPr>
        <a:xfrm>
          <a:off x="28442880" y="6476760"/>
          <a:ext cx="1440" cy="457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381600</xdr:colOff>
      <xdr:row>7</xdr:row>
      <xdr:rowOff>190080</xdr:rowOff>
    </xdr:to>
    <xdr:sp>
      <xdr:nvSpPr>
        <xdr:cNvPr id="26" name="Line 12"/>
        <xdr:cNvSpPr/>
      </xdr:nvSpPr>
      <xdr:spPr>
        <a:xfrm flipV="1">
          <a:off x="7023240" y="1980720"/>
          <a:ext cx="3816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27" name="Line 13"/>
        <xdr:cNvSpPr/>
      </xdr:nvSpPr>
      <xdr:spPr>
        <a:xfrm flipV="1">
          <a:off x="7033320" y="1980720"/>
          <a:ext cx="31320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835200</xdr:colOff>
      <xdr:row>48</xdr:row>
      <xdr:rowOff>219600</xdr:rowOff>
    </xdr:from>
    <xdr:to>
      <xdr:col>15</xdr:col>
      <xdr:colOff>604800</xdr:colOff>
      <xdr:row>50</xdr:row>
      <xdr:rowOff>57240</xdr:rowOff>
    </xdr:to>
    <xdr:sp>
      <xdr:nvSpPr>
        <xdr:cNvPr id="28" name="Text 18"/>
        <xdr:cNvSpPr/>
      </xdr:nvSpPr>
      <xdr:spPr>
        <a:xfrm>
          <a:off x="21112560" y="13944960"/>
          <a:ext cx="14302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804240</xdr:colOff>
      <xdr:row>47</xdr:row>
      <xdr:rowOff>28800</xdr:rowOff>
    </xdr:from>
    <xdr:to>
      <xdr:col>17</xdr:col>
      <xdr:colOff>1851120</xdr:colOff>
      <xdr:row>49</xdr:row>
      <xdr:rowOff>28440</xdr:rowOff>
    </xdr:to>
    <xdr:sp>
      <xdr:nvSpPr>
        <xdr:cNvPr id="29" name="Text 19"/>
        <xdr:cNvSpPr/>
      </xdr:nvSpPr>
      <xdr:spPr>
        <a:xfrm>
          <a:off x="21081600" y="13601880"/>
          <a:ext cx="4367880" cy="390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36</xdr:col>
      <xdr:colOff>116280</xdr:colOff>
      <xdr:row>24</xdr:row>
      <xdr:rowOff>114120</xdr:rowOff>
    </xdr:from>
    <xdr:to>
      <xdr:col>36</xdr:col>
      <xdr:colOff>591840</xdr:colOff>
      <xdr:row>24</xdr:row>
      <xdr:rowOff>123480</xdr:rowOff>
    </xdr:to>
    <xdr:sp>
      <xdr:nvSpPr>
        <xdr:cNvPr id="369" name="Line 1"/>
        <xdr:cNvSpPr/>
      </xdr:nvSpPr>
      <xdr:spPr>
        <a:xfrm flipV="1">
          <a:off x="26956440" y="596232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152280</xdr:rowOff>
    </xdr:from>
    <xdr:to>
      <xdr:col>36</xdr:col>
      <xdr:colOff>84960</xdr:colOff>
      <xdr:row>26</xdr:row>
      <xdr:rowOff>123480</xdr:rowOff>
    </xdr:to>
    <xdr:sp>
      <xdr:nvSpPr>
        <xdr:cNvPr id="370" name="Text 2"/>
        <xdr:cNvSpPr/>
      </xdr:nvSpPr>
      <xdr:spPr>
        <a:xfrm>
          <a:off x="26248320" y="580068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24</xdr:row>
      <xdr:rowOff>114120</xdr:rowOff>
    </xdr:from>
    <xdr:to>
      <xdr:col>36</xdr:col>
      <xdr:colOff>591840</xdr:colOff>
      <xdr:row>24</xdr:row>
      <xdr:rowOff>123480</xdr:rowOff>
    </xdr:to>
    <xdr:sp>
      <xdr:nvSpPr>
        <xdr:cNvPr id="371" name="Line 3"/>
        <xdr:cNvSpPr/>
      </xdr:nvSpPr>
      <xdr:spPr>
        <a:xfrm flipV="1">
          <a:off x="26956440" y="596232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152280</xdr:rowOff>
    </xdr:from>
    <xdr:to>
      <xdr:col>36</xdr:col>
      <xdr:colOff>84960</xdr:colOff>
      <xdr:row>26</xdr:row>
      <xdr:rowOff>123480</xdr:rowOff>
    </xdr:to>
    <xdr:sp>
      <xdr:nvSpPr>
        <xdr:cNvPr id="372" name="Text 4"/>
        <xdr:cNvSpPr/>
      </xdr:nvSpPr>
      <xdr:spPr>
        <a:xfrm>
          <a:off x="26248320" y="580068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73" name="Line 5"/>
        <xdr:cNvSpPr/>
      </xdr:nvSpPr>
      <xdr:spPr>
        <a:xfrm flipV="1">
          <a:off x="26956440" y="57718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114120</xdr:rowOff>
    </xdr:to>
    <xdr:sp>
      <xdr:nvSpPr>
        <xdr:cNvPr id="374" name="Text 6"/>
        <xdr:cNvSpPr/>
      </xdr:nvSpPr>
      <xdr:spPr>
        <a:xfrm>
          <a:off x="26248320" y="55911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75" name="Line 7"/>
        <xdr:cNvSpPr/>
      </xdr:nvSpPr>
      <xdr:spPr>
        <a:xfrm flipV="1">
          <a:off x="26956440" y="57718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114120</xdr:rowOff>
    </xdr:to>
    <xdr:sp>
      <xdr:nvSpPr>
        <xdr:cNvPr id="376" name="Text 8"/>
        <xdr:cNvSpPr/>
      </xdr:nvSpPr>
      <xdr:spPr>
        <a:xfrm>
          <a:off x="26248320" y="55911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77" name="Line 9"/>
        <xdr:cNvSpPr/>
      </xdr:nvSpPr>
      <xdr:spPr>
        <a:xfrm flipV="1">
          <a:off x="26956440" y="57718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78" name="Line 10"/>
        <xdr:cNvSpPr/>
      </xdr:nvSpPr>
      <xdr:spPr>
        <a:xfrm flipV="1">
          <a:off x="26956440" y="57718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24</xdr:row>
      <xdr:rowOff>19080</xdr:rowOff>
    </xdr:to>
    <xdr:sp>
      <xdr:nvSpPr>
        <xdr:cNvPr id="379" name="Text 11"/>
        <xdr:cNvSpPr/>
      </xdr:nvSpPr>
      <xdr:spPr>
        <a:xfrm>
          <a:off x="26248320" y="5591160"/>
          <a:ext cx="676800" cy="27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0</xdr:colOff>
      <xdr:row>5</xdr:row>
      <xdr:rowOff>352080</xdr:rowOff>
    </xdr:from>
    <xdr:to>
      <xdr:col>4</xdr:col>
      <xdr:colOff>381600</xdr:colOff>
      <xdr:row>7</xdr:row>
      <xdr:rowOff>190800</xdr:rowOff>
    </xdr:to>
    <xdr:sp>
      <xdr:nvSpPr>
        <xdr:cNvPr id="380" name="Line 12"/>
        <xdr:cNvSpPr/>
      </xdr:nvSpPr>
      <xdr:spPr>
        <a:xfrm flipV="1">
          <a:off x="2959560" y="182844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11160</xdr:colOff>
      <xdr:row>5</xdr:row>
      <xdr:rowOff>352080</xdr:rowOff>
    </xdr:from>
    <xdr:to>
      <xdr:col>6</xdr:col>
      <xdr:colOff>213120</xdr:colOff>
      <xdr:row>7</xdr:row>
      <xdr:rowOff>190800</xdr:rowOff>
    </xdr:to>
    <xdr:sp>
      <xdr:nvSpPr>
        <xdr:cNvPr id="381" name="Line 13"/>
        <xdr:cNvSpPr/>
      </xdr:nvSpPr>
      <xdr:spPr>
        <a:xfrm flipV="1">
          <a:off x="2970720" y="1828440"/>
          <a:ext cx="2105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878040</xdr:colOff>
      <xdr:row>46</xdr:row>
      <xdr:rowOff>37800</xdr:rowOff>
    </xdr:from>
    <xdr:to>
      <xdr:col>19</xdr:col>
      <xdr:colOff>11520</xdr:colOff>
      <xdr:row>48</xdr:row>
      <xdr:rowOff>38520</xdr:rowOff>
    </xdr:to>
    <xdr:sp>
      <xdr:nvSpPr>
        <xdr:cNvPr id="382" name="Text 14"/>
        <xdr:cNvSpPr/>
      </xdr:nvSpPr>
      <xdr:spPr>
        <a:xfrm>
          <a:off x="14875200" y="10524960"/>
          <a:ext cx="12913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17</xdr:col>
      <xdr:colOff>592560</xdr:colOff>
      <xdr:row>48</xdr:row>
      <xdr:rowOff>28800</xdr:rowOff>
    </xdr:from>
    <xdr:to>
      <xdr:col>18</xdr:col>
      <xdr:colOff>741600</xdr:colOff>
      <xdr:row>50</xdr:row>
      <xdr:rowOff>95760</xdr:rowOff>
    </xdr:to>
    <xdr:sp>
      <xdr:nvSpPr>
        <xdr:cNvPr id="383" name="Text 15"/>
        <xdr:cNvSpPr/>
      </xdr:nvSpPr>
      <xdr:spPr>
        <a:xfrm>
          <a:off x="14589720" y="10906200"/>
          <a:ext cx="129168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19</xdr:col>
      <xdr:colOff>31680</xdr:colOff>
      <xdr:row>46</xdr:row>
      <xdr:rowOff>66600</xdr:rowOff>
    </xdr:from>
    <xdr:to>
      <xdr:col>19</xdr:col>
      <xdr:colOff>750960</xdr:colOff>
      <xdr:row>48</xdr:row>
      <xdr:rowOff>181080</xdr:rowOff>
    </xdr:to>
    <xdr:sp>
      <xdr:nvSpPr>
        <xdr:cNvPr id="384" name="Text 16"/>
        <xdr:cNvSpPr/>
      </xdr:nvSpPr>
      <xdr:spPr>
        <a:xfrm>
          <a:off x="16186680" y="10553760"/>
          <a:ext cx="71928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20</xdr:col>
      <xdr:colOff>74160</xdr:colOff>
      <xdr:row>46</xdr:row>
      <xdr:rowOff>75960</xdr:rowOff>
    </xdr:from>
    <xdr:to>
      <xdr:col>20</xdr:col>
      <xdr:colOff>729720</xdr:colOff>
      <xdr:row>47</xdr:row>
      <xdr:rowOff>209160</xdr:rowOff>
    </xdr:to>
    <xdr:sp>
      <xdr:nvSpPr>
        <xdr:cNvPr id="385" name="Text 17"/>
        <xdr:cNvSpPr/>
      </xdr:nvSpPr>
      <xdr:spPr>
        <a:xfrm>
          <a:off x="17064360" y="1056312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835200</xdr:colOff>
      <xdr:row>47</xdr:row>
      <xdr:rowOff>219600</xdr:rowOff>
    </xdr:from>
    <xdr:to>
      <xdr:col>12</xdr:col>
      <xdr:colOff>604080</xdr:colOff>
      <xdr:row>49</xdr:row>
      <xdr:rowOff>56880</xdr:rowOff>
    </xdr:to>
    <xdr:sp>
      <xdr:nvSpPr>
        <xdr:cNvPr id="386" name="Text 18"/>
        <xdr:cNvSpPr/>
      </xdr:nvSpPr>
      <xdr:spPr>
        <a:xfrm>
          <a:off x="9673200" y="1085904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803160</xdr:colOff>
      <xdr:row>46</xdr:row>
      <xdr:rowOff>28440</xdr:rowOff>
    </xdr:from>
    <xdr:to>
      <xdr:col>13</xdr:col>
      <xdr:colOff>180360</xdr:colOff>
      <xdr:row>48</xdr:row>
      <xdr:rowOff>28800</xdr:rowOff>
    </xdr:to>
    <xdr:sp>
      <xdr:nvSpPr>
        <xdr:cNvPr id="387" name="Text 19"/>
        <xdr:cNvSpPr/>
      </xdr:nvSpPr>
      <xdr:spPr>
        <a:xfrm>
          <a:off x="9641160" y="10515600"/>
          <a:ext cx="1290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36</xdr:col>
      <xdr:colOff>116280</xdr:colOff>
      <xdr:row>24</xdr:row>
      <xdr:rowOff>113760</xdr:rowOff>
    </xdr:from>
    <xdr:to>
      <xdr:col>36</xdr:col>
      <xdr:colOff>591840</xdr:colOff>
      <xdr:row>24</xdr:row>
      <xdr:rowOff>123120</xdr:rowOff>
    </xdr:to>
    <xdr:sp>
      <xdr:nvSpPr>
        <xdr:cNvPr id="388" name="Line 1"/>
        <xdr:cNvSpPr/>
      </xdr:nvSpPr>
      <xdr:spPr>
        <a:xfrm flipV="1">
          <a:off x="27327240" y="604800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152280</xdr:rowOff>
    </xdr:from>
    <xdr:to>
      <xdr:col>36</xdr:col>
      <xdr:colOff>84960</xdr:colOff>
      <xdr:row>26</xdr:row>
      <xdr:rowOff>123480</xdr:rowOff>
    </xdr:to>
    <xdr:sp>
      <xdr:nvSpPr>
        <xdr:cNvPr id="389" name="Text 2"/>
        <xdr:cNvSpPr/>
      </xdr:nvSpPr>
      <xdr:spPr>
        <a:xfrm>
          <a:off x="26619120" y="58863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24</xdr:row>
      <xdr:rowOff>113760</xdr:rowOff>
    </xdr:from>
    <xdr:to>
      <xdr:col>36</xdr:col>
      <xdr:colOff>591840</xdr:colOff>
      <xdr:row>24</xdr:row>
      <xdr:rowOff>123120</xdr:rowOff>
    </xdr:to>
    <xdr:sp>
      <xdr:nvSpPr>
        <xdr:cNvPr id="390" name="Line 3"/>
        <xdr:cNvSpPr/>
      </xdr:nvSpPr>
      <xdr:spPr>
        <a:xfrm flipV="1">
          <a:off x="27327240" y="604800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23</xdr:row>
      <xdr:rowOff>152280</xdr:rowOff>
    </xdr:from>
    <xdr:to>
      <xdr:col>36</xdr:col>
      <xdr:colOff>84960</xdr:colOff>
      <xdr:row>26</xdr:row>
      <xdr:rowOff>123480</xdr:rowOff>
    </xdr:to>
    <xdr:sp>
      <xdr:nvSpPr>
        <xdr:cNvPr id="391" name="Text 4"/>
        <xdr:cNvSpPr/>
      </xdr:nvSpPr>
      <xdr:spPr>
        <a:xfrm>
          <a:off x="26619120" y="58863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92" name="Line 5"/>
        <xdr:cNvSpPr/>
      </xdr:nvSpPr>
      <xdr:spPr>
        <a:xfrm flipV="1">
          <a:off x="2732724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114120</xdr:rowOff>
    </xdr:to>
    <xdr:sp>
      <xdr:nvSpPr>
        <xdr:cNvPr id="393" name="Text 6"/>
        <xdr:cNvSpPr/>
      </xdr:nvSpPr>
      <xdr:spPr>
        <a:xfrm>
          <a:off x="26619120" y="56768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94" name="Line 7"/>
        <xdr:cNvSpPr/>
      </xdr:nvSpPr>
      <xdr:spPr>
        <a:xfrm flipV="1">
          <a:off x="2732724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25</xdr:row>
      <xdr:rowOff>114120</xdr:rowOff>
    </xdr:to>
    <xdr:sp>
      <xdr:nvSpPr>
        <xdr:cNvPr id="395" name="Text 8"/>
        <xdr:cNvSpPr/>
      </xdr:nvSpPr>
      <xdr:spPr>
        <a:xfrm>
          <a:off x="26619120" y="56768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96" name="Line 9"/>
        <xdr:cNvSpPr/>
      </xdr:nvSpPr>
      <xdr:spPr>
        <a:xfrm flipV="1">
          <a:off x="2732724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36</xdr:col>
      <xdr:colOff>116280</xdr:colOff>
      <xdr:row>23</xdr:row>
      <xdr:rowOff>123480</xdr:rowOff>
    </xdr:from>
    <xdr:to>
      <xdr:col>36</xdr:col>
      <xdr:colOff>591840</xdr:colOff>
      <xdr:row>23</xdr:row>
      <xdr:rowOff>132840</xdr:rowOff>
    </xdr:to>
    <xdr:sp>
      <xdr:nvSpPr>
        <xdr:cNvPr id="397" name="Line 10"/>
        <xdr:cNvSpPr/>
      </xdr:nvSpPr>
      <xdr:spPr>
        <a:xfrm flipV="1">
          <a:off x="2732724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0</xdr:colOff>
      <xdr:row>22</xdr:row>
      <xdr:rowOff>152280</xdr:rowOff>
    </xdr:from>
    <xdr:to>
      <xdr:col>36</xdr:col>
      <xdr:colOff>84960</xdr:colOff>
      <xdr:row>24</xdr:row>
      <xdr:rowOff>18720</xdr:rowOff>
    </xdr:to>
    <xdr:sp>
      <xdr:nvSpPr>
        <xdr:cNvPr id="398" name="Text 11"/>
        <xdr:cNvSpPr/>
      </xdr:nvSpPr>
      <xdr:spPr>
        <a:xfrm>
          <a:off x="26619120" y="5676840"/>
          <a:ext cx="676800" cy="27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0</xdr:colOff>
      <xdr:row>5</xdr:row>
      <xdr:rowOff>352080</xdr:rowOff>
    </xdr:from>
    <xdr:to>
      <xdr:col>4</xdr:col>
      <xdr:colOff>381600</xdr:colOff>
      <xdr:row>7</xdr:row>
      <xdr:rowOff>190440</xdr:rowOff>
    </xdr:to>
    <xdr:sp>
      <xdr:nvSpPr>
        <xdr:cNvPr id="399" name="Line 12"/>
        <xdr:cNvSpPr/>
      </xdr:nvSpPr>
      <xdr:spPr>
        <a:xfrm flipV="1">
          <a:off x="2959560" y="1914120"/>
          <a:ext cx="38160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11160</xdr:colOff>
      <xdr:row>5</xdr:row>
      <xdr:rowOff>352080</xdr:rowOff>
    </xdr:from>
    <xdr:to>
      <xdr:col>6</xdr:col>
      <xdr:colOff>213120</xdr:colOff>
      <xdr:row>7</xdr:row>
      <xdr:rowOff>190440</xdr:rowOff>
    </xdr:to>
    <xdr:sp>
      <xdr:nvSpPr>
        <xdr:cNvPr id="400" name="Line 13"/>
        <xdr:cNvSpPr/>
      </xdr:nvSpPr>
      <xdr:spPr>
        <a:xfrm flipV="1">
          <a:off x="2970720" y="1914120"/>
          <a:ext cx="2105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877680</xdr:colOff>
      <xdr:row>47</xdr:row>
      <xdr:rowOff>37800</xdr:rowOff>
    </xdr:from>
    <xdr:to>
      <xdr:col>19</xdr:col>
      <xdr:colOff>11520</xdr:colOff>
      <xdr:row>49</xdr:row>
      <xdr:rowOff>38520</xdr:rowOff>
    </xdr:to>
    <xdr:sp>
      <xdr:nvSpPr>
        <xdr:cNvPr id="401" name="Text 14"/>
        <xdr:cNvSpPr/>
      </xdr:nvSpPr>
      <xdr:spPr>
        <a:xfrm>
          <a:off x="15246000" y="10877400"/>
          <a:ext cx="12913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17</xdr:col>
      <xdr:colOff>592200</xdr:colOff>
      <xdr:row>49</xdr:row>
      <xdr:rowOff>28800</xdr:rowOff>
    </xdr:from>
    <xdr:to>
      <xdr:col>18</xdr:col>
      <xdr:colOff>741600</xdr:colOff>
      <xdr:row>51</xdr:row>
      <xdr:rowOff>95760</xdr:rowOff>
    </xdr:to>
    <xdr:sp>
      <xdr:nvSpPr>
        <xdr:cNvPr id="402" name="Text 15"/>
        <xdr:cNvSpPr/>
      </xdr:nvSpPr>
      <xdr:spPr>
        <a:xfrm>
          <a:off x="14960520" y="11258640"/>
          <a:ext cx="129168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19</xdr:col>
      <xdr:colOff>32040</xdr:colOff>
      <xdr:row>47</xdr:row>
      <xdr:rowOff>66600</xdr:rowOff>
    </xdr:from>
    <xdr:to>
      <xdr:col>19</xdr:col>
      <xdr:colOff>750960</xdr:colOff>
      <xdr:row>49</xdr:row>
      <xdr:rowOff>181080</xdr:rowOff>
    </xdr:to>
    <xdr:sp>
      <xdr:nvSpPr>
        <xdr:cNvPr id="403" name="Text 16"/>
        <xdr:cNvSpPr/>
      </xdr:nvSpPr>
      <xdr:spPr>
        <a:xfrm>
          <a:off x="16557840" y="10906200"/>
          <a:ext cx="71892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20</xdr:col>
      <xdr:colOff>74160</xdr:colOff>
      <xdr:row>47</xdr:row>
      <xdr:rowOff>75960</xdr:rowOff>
    </xdr:from>
    <xdr:to>
      <xdr:col>20</xdr:col>
      <xdr:colOff>729720</xdr:colOff>
      <xdr:row>48</xdr:row>
      <xdr:rowOff>209160</xdr:rowOff>
    </xdr:to>
    <xdr:sp>
      <xdr:nvSpPr>
        <xdr:cNvPr id="404" name="Text 17"/>
        <xdr:cNvSpPr/>
      </xdr:nvSpPr>
      <xdr:spPr>
        <a:xfrm>
          <a:off x="17435160" y="1091556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835200</xdr:colOff>
      <xdr:row>48</xdr:row>
      <xdr:rowOff>219600</xdr:rowOff>
    </xdr:from>
    <xdr:to>
      <xdr:col>12</xdr:col>
      <xdr:colOff>604080</xdr:colOff>
      <xdr:row>50</xdr:row>
      <xdr:rowOff>57240</xdr:rowOff>
    </xdr:to>
    <xdr:sp>
      <xdr:nvSpPr>
        <xdr:cNvPr id="405" name="Text 18"/>
        <xdr:cNvSpPr/>
      </xdr:nvSpPr>
      <xdr:spPr>
        <a:xfrm>
          <a:off x="9673200" y="11211480"/>
          <a:ext cx="657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803160</xdr:colOff>
      <xdr:row>47</xdr:row>
      <xdr:rowOff>28440</xdr:rowOff>
    </xdr:from>
    <xdr:to>
      <xdr:col>13</xdr:col>
      <xdr:colOff>180360</xdr:colOff>
      <xdr:row>49</xdr:row>
      <xdr:rowOff>28800</xdr:rowOff>
    </xdr:to>
    <xdr:sp>
      <xdr:nvSpPr>
        <xdr:cNvPr id="406" name="Text 19"/>
        <xdr:cNvSpPr/>
      </xdr:nvSpPr>
      <xdr:spPr>
        <a:xfrm>
          <a:off x="9641160" y="10868040"/>
          <a:ext cx="1290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35</xdr:col>
      <xdr:colOff>116280</xdr:colOff>
      <xdr:row>24</xdr:row>
      <xdr:rowOff>113760</xdr:rowOff>
    </xdr:from>
    <xdr:to>
      <xdr:col>35</xdr:col>
      <xdr:colOff>591840</xdr:colOff>
      <xdr:row>24</xdr:row>
      <xdr:rowOff>123120</xdr:rowOff>
    </xdr:to>
    <xdr:sp>
      <xdr:nvSpPr>
        <xdr:cNvPr id="407" name="Line 1"/>
        <xdr:cNvSpPr/>
      </xdr:nvSpPr>
      <xdr:spPr>
        <a:xfrm flipV="1">
          <a:off x="26619120" y="604800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152280</xdr:rowOff>
    </xdr:from>
    <xdr:to>
      <xdr:col>35</xdr:col>
      <xdr:colOff>84960</xdr:colOff>
      <xdr:row>26</xdr:row>
      <xdr:rowOff>123480</xdr:rowOff>
    </xdr:to>
    <xdr:sp>
      <xdr:nvSpPr>
        <xdr:cNvPr id="408" name="Text 2"/>
        <xdr:cNvSpPr/>
      </xdr:nvSpPr>
      <xdr:spPr>
        <a:xfrm>
          <a:off x="25911000" y="58863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35</xdr:col>
      <xdr:colOff>116280</xdr:colOff>
      <xdr:row>24</xdr:row>
      <xdr:rowOff>113760</xdr:rowOff>
    </xdr:from>
    <xdr:to>
      <xdr:col>35</xdr:col>
      <xdr:colOff>591840</xdr:colOff>
      <xdr:row>24</xdr:row>
      <xdr:rowOff>123120</xdr:rowOff>
    </xdr:to>
    <xdr:sp>
      <xdr:nvSpPr>
        <xdr:cNvPr id="409" name="Line 3"/>
        <xdr:cNvSpPr/>
      </xdr:nvSpPr>
      <xdr:spPr>
        <a:xfrm flipV="1">
          <a:off x="26619120" y="604800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152280</xdr:rowOff>
    </xdr:from>
    <xdr:to>
      <xdr:col>35</xdr:col>
      <xdr:colOff>84960</xdr:colOff>
      <xdr:row>26</xdr:row>
      <xdr:rowOff>123480</xdr:rowOff>
    </xdr:to>
    <xdr:sp>
      <xdr:nvSpPr>
        <xdr:cNvPr id="410" name="Text 4"/>
        <xdr:cNvSpPr/>
      </xdr:nvSpPr>
      <xdr:spPr>
        <a:xfrm>
          <a:off x="25911000" y="588636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35</xdr:col>
      <xdr:colOff>116280</xdr:colOff>
      <xdr:row>23</xdr:row>
      <xdr:rowOff>123480</xdr:rowOff>
    </xdr:from>
    <xdr:to>
      <xdr:col>35</xdr:col>
      <xdr:colOff>591840</xdr:colOff>
      <xdr:row>23</xdr:row>
      <xdr:rowOff>132840</xdr:rowOff>
    </xdr:to>
    <xdr:sp>
      <xdr:nvSpPr>
        <xdr:cNvPr id="411" name="Line 5"/>
        <xdr:cNvSpPr/>
      </xdr:nvSpPr>
      <xdr:spPr>
        <a:xfrm flipV="1">
          <a:off x="2661912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35</xdr:col>
      <xdr:colOff>84960</xdr:colOff>
      <xdr:row>25</xdr:row>
      <xdr:rowOff>114120</xdr:rowOff>
    </xdr:to>
    <xdr:sp>
      <xdr:nvSpPr>
        <xdr:cNvPr id="412" name="Text 6"/>
        <xdr:cNvSpPr/>
      </xdr:nvSpPr>
      <xdr:spPr>
        <a:xfrm>
          <a:off x="25911000" y="56768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35</xdr:col>
      <xdr:colOff>116280</xdr:colOff>
      <xdr:row>23</xdr:row>
      <xdr:rowOff>123480</xdr:rowOff>
    </xdr:from>
    <xdr:to>
      <xdr:col>35</xdr:col>
      <xdr:colOff>591840</xdr:colOff>
      <xdr:row>23</xdr:row>
      <xdr:rowOff>132840</xdr:rowOff>
    </xdr:to>
    <xdr:sp>
      <xdr:nvSpPr>
        <xdr:cNvPr id="413" name="Line 7"/>
        <xdr:cNvSpPr/>
      </xdr:nvSpPr>
      <xdr:spPr>
        <a:xfrm flipV="1">
          <a:off x="2661912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35</xdr:col>
      <xdr:colOff>84960</xdr:colOff>
      <xdr:row>25</xdr:row>
      <xdr:rowOff>114120</xdr:rowOff>
    </xdr:to>
    <xdr:sp>
      <xdr:nvSpPr>
        <xdr:cNvPr id="414" name="Text 8"/>
        <xdr:cNvSpPr/>
      </xdr:nvSpPr>
      <xdr:spPr>
        <a:xfrm>
          <a:off x="25911000" y="56768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35</xdr:col>
      <xdr:colOff>116280</xdr:colOff>
      <xdr:row>23</xdr:row>
      <xdr:rowOff>123480</xdr:rowOff>
    </xdr:from>
    <xdr:to>
      <xdr:col>35</xdr:col>
      <xdr:colOff>591840</xdr:colOff>
      <xdr:row>23</xdr:row>
      <xdr:rowOff>132840</xdr:rowOff>
    </xdr:to>
    <xdr:sp>
      <xdr:nvSpPr>
        <xdr:cNvPr id="415" name="Line 9"/>
        <xdr:cNvSpPr/>
      </xdr:nvSpPr>
      <xdr:spPr>
        <a:xfrm flipV="1">
          <a:off x="2661912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35</xdr:col>
      <xdr:colOff>116280</xdr:colOff>
      <xdr:row>23</xdr:row>
      <xdr:rowOff>123480</xdr:rowOff>
    </xdr:from>
    <xdr:to>
      <xdr:col>35</xdr:col>
      <xdr:colOff>591840</xdr:colOff>
      <xdr:row>23</xdr:row>
      <xdr:rowOff>132840</xdr:rowOff>
    </xdr:to>
    <xdr:sp>
      <xdr:nvSpPr>
        <xdr:cNvPr id="416" name="Line 10"/>
        <xdr:cNvSpPr/>
      </xdr:nvSpPr>
      <xdr:spPr>
        <a:xfrm flipV="1">
          <a:off x="26619120" y="585756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35</xdr:col>
      <xdr:colOff>84960</xdr:colOff>
      <xdr:row>24</xdr:row>
      <xdr:rowOff>18720</xdr:rowOff>
    </xdr:to>
    <xdr:sp>
      <xdr:nvSpPr>
        <xdr:cNvPr id="417" name="Text 11"/>
        <xdr:cNvSpPr/>
      </xdr:nvSpPr>
      <xdr:spPr>
        <a:xfrm>
          <a:off x="25911000" y="5676840"/>
          <a:ext cx="676800" cy="27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0</xdr:colOff>
      <xdr:row>5</xdr:row>
      <xdr:rowOff>352080</xdr:rowOff>
    </xdr:from>
    <xdr:to>
      <xdr:col>4</xdr:col>
      <xdr:colOff>381960</xdr:colOff>
      <xdr:row>7</xdr:row>
      <xdr:rowOff>190440</xdr:rowOff>
    </xdr:to>
    <xdr:sp>
      <xdr:nvSpPr>
        <xdr:cNvPr id="418" name="Line 12"/>
        <xdr:cNvSpPr/>
      </xdr:nvSpPr>
      <xdr:spPr>
        <a:xfrm flipV="1">
          <a:off x="3213720" y="1914120"/>
          <a:ext cx="38196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10800</xdr:colOff>
      <xdr:row>5</xdr:row>
      <xdr:rowOff>352080</xdr:rowOff>
    </xdr:from>
    <xdr:to>
      <xdr:col>5</xdr:col>
      <xdr:colOff>212400</xdr:colOff>
      <xdr:row>7</xdr:row>
      <xdr:rowOff>190440</xdr:rowOff>
    </xdr:to>
    <xdr:sp>
      <xdr:nvSpPr>
        <xdr:cNvPr id="419" name="Line 13"/>
        <xdr:cNvSpPr/>
      </xdr:nvSpPr>
      <xdr:spPr>
        <a:xfrm flipV="1">
          <a:off x="3224520" y="1914120"/>
          <a:ext cx="1439280" cy="429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878040</xdr:colOff>
      <xdr:row>47</xdr:row>
      <xdr:rowOff>38160</xdr:rowOff>
    </xdr:from>
    <xdr:to>
      <xdr:col>18</xdr:col>
      <xdr:colOff>11520</xdr:colOff>
      <xdr:row>49</xdr:row>
      <xdr:rowOff>38160</xdr:rowOff>
    </xdr:to>
    <xdr:sp>
      <xdr:nvSpPr>
        <xdr:cNvPr id="420" name="Text 14"/>
        <xdr:cNvSpPr/>
      </xdr:nvSpPr>
      <xdr:spPr>
        <a:xfrm>
          <a:off x="14538240" y="10839600"/>
          <a:ext cx="129096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16</xdr:col>
      <xdr:colOff>592200</xdr:colOff>
      <xdr:row>49</xdr:row>
      <xdr:rowOff>28440</xdr:rowOff>
    </xdr:from>
    <xdr:to>
      <xdr:col>17</xdr:col>
      <xdr:colOff>741600</xdr:colOff>
      <xdr:row>51</xdr:row>
      <xdr:rowOff>95400</xdr:rowOff>
    </xdr:to>
    <xdr:sp>
      <xdr:nvSpPr>
        <xdr:cNvPr id="421" name="Text 15"/>
        <xdr:cNvSpPr/>
      </xdr:nvSpPr>
      <xdr:spPr>
        <a:xfrm>
          <a:off x="14252400" y="11220480"/>
          <a:ext cx="129168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18</xdr:col>
      <xdr:colOff>32040</xdr:colOff>
      <xdr:row>47</xdr:row>
      <xdr:rowOff>66600</xdr:rowOff>
    </xdr:from>
    <xdr:to>
      <xdr:col>18</xdr:col>
      <xdr:colOff>751320</xdr:colOff>
      <xdr:row>49</xdr:row>
      <xdr:rowOff>180720</xdr:rowOff>
    </xdr:to>
    <xdr:sp>
      <xdr:nvSpPr>
        <xdr:cNvPr id="422" name="Text 16"/>
        <xdr:cNvSpPr/>
      </xdr:nvSpPr>
      <xdr:spPr>
        <a:xfrm>
          <a:off x="15849720" y="10868040"/>
          <a:ext cx="71928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19</xdr:col>
      <xdr:colOff>74160</xdr:colOff>
      <xdr:row>47</xdr:row>
      <xdr:rowOff>75960</xdr:rowOff>
    </xdr:from>
    <xdr:to>
      <xdr:col>19</xdr:col>
      <xdr:colOff>729720</xdr:colOff>
      <xdr:row>48</xdr:row>
      <xdr:rowOff>209160</xdr:rowOff>
    </xdr:to>
    <xdr:sp>
      <xdr:nvSpPr>
        <xdr:cNvPr id="423" name="Text 17"/>
        <xdr:cNvSpPr/>
      </xdr:nvSpPr>
      <xdr:spPr>
        <a:xfrm>
          <a:off x="16727040" y="10877400"/>
          <a:ext cx="65556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835560</xdr:colOff>
      <xdr:row>48</xdr:row>
      <xdr:rowOff>219600</xdr:rowOff>
    </xdr:from>
    <xdr:to>
      <xdr:col>11</xdr:col>
      <xdr:colOff>603720</xdr:colOff>
      <xdr:row>50</xdr:row>
      <xdr:rowOff>56880</xdr:rowOff>
    </xdr:to>
    <xdr:sp>
      <xdr:nvSpPr>
        <xdr:cNvPr id="424" name="Text 18"/>
        <xdr:cNvSpPr/>
      </xdr:nvSpPr>
      <xdr:spPr>
        <a:xfrm>
          <a:off x="8965440" y="11173320"/>
          <a:ext cx="65664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803520</xdr:colOff>
      <xdr:row>47</xdr:row>
      <xdr:rowOff>28440</xdr:rowOff>
    </xdr:from>
    <xdr:to>
      <xdr:col>12</xdr:col>
      <xdr:colOff>180360</xdr:colOff>
      <xdr:row>49</xdr:row>
      <xdr:rowOff>28440</xdr:rowOff>
    </xdr:to>
    <xdr:sp>
      <xdr:nvSpPr>
        <xdr:cNvPr id="425" name="Text 19"/>
        <xdr:cNvSpPr/>
      </xdr:nvSpPr>
      <xdr:spPr>
        <a:xfrm>
          <a:off x="8933400" y="10829880"/>
          <a:ext cx="12906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116280</xdr:colOff>
      <xdr:row>23</xdr:row>
      <xdr:rowOff>114120</xdr:rowOff>
    </xdr:from>
    <xdr:to>
      <xdr:col>34</xdr:col>
      <xdr:colOff>591840</xdr:colOff>
      <xdr:row>23</xdr:row>
      <xdr:rowOff>123480</xdr:rowOff>
    </xdr:to>
    <xdr:sp>
      <xdr:nvSpPr>
        <xdr:cNvPr id="426" name="Line 1"/>
        <xdr:cNvSpPr/>
      </xdr:nvSpPr>
      <xdr:spPr>
        <a:xfrm flipV="1">
          <a:off x="25836840" y="55432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22</xdr:row>
      <xdr:rowOff>152280</xdr:rowOff>
    </xdr:from>
    <xdr:to>
      <xdr:col>34</xdr:col>
      <xdr:colOff>84960</xdr:colOff>
      <xdr:row>25</xdr:row>
      <xdr:rowOff>123480</xdr:rowOff>
    </xdr:to>
    <xdr:sp>
      <xdr:nvSpPr>
        <xdr:cNvPr id="427" name="Text 2"/>
        <xdr:cNvSpPr/>
      </xdr:nvSpPr>
      <xdr:spPr>
        <a:xfrm>
          <a:off x="25128720" y="53816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116280</xdr:colOff>
      <xdr:row>23</xdr:row>
      <xdr:rowOff>114120</xdr:rowOff>
    </xdr:from>
    <xdr:to>
      <xdr:col>34</xdr:col>
      <xdr:colOff>591840</xdr:colOff>
      <xdr:row>23</xdr:row>
      <xdr:rowOff>123480</xdr:rowOff>
    </xdr:to>
    <xdr:sp>
      <xdr:nvSpPr>
        <xdr:cNvPr id="428" name="Line 3"/>
        <xdr:cNvSpPr/>
      </xdr:nvSpPr>
      <xdr:spPr>
        <a:xfrm flipV="1">
          <a:off x="25836840" y="554328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22</xdr:row>
      <xdr:rowOff>152280</xdr:rowOff>
    </xdr:from>
    <xdr:to>
      <xdr:col>34</xdr:col>
      <xdr:colOff>84960</xdr:colOff>
      <xdr:row>25</xdr:row>
      <xdr:rowOff>123480</xdr:rowOff>
    </xdr:to>
    <xdr:sp>
      <xdr:nvSpPr>
        <xdr:cNvPr id="429" name="Text 4"/>
        <xdr:cNvSpPr/>
      </xdr:nvSpPr>
      <xdr:spPr>
        <a:xfrm>
          <a:off x="25128720" y="5381640"/>
          <a:ext cx="676800" cy="571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116280</xdr:colOff>
      <xdr:row>22</xdr:row>
      <xdr:rowOff>123480</xdr:rowOff>
    </xdr:from>
    <xdr:to>
      <xdr:col>34</xdr:col>
      <xdr:colOff>591840</xdr:colOff>
      <xdr:row>22</xdr:row>
      <xdr:rowOff>132840</xdr:rowOff>
    </xdr:to>
    <xdr:sp>
      <xdr:nvSpPr>
        <xdr:cNvPr id="430" name="Line 5"/>
        <xdr:cNvSpPr/>
      </xdr:nvSpPr>
      <xdr:spPr>
        <a:xfrm flipV="1">
          <a:off x="25836840" y="5352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21</xdr:row>
      <xdr:rowOff>151920</xdr:rowOff>
    </xdr:from>
    <xdr:to>
      <xdr:col>34</xdr:col>
      <xdr:colOff>84960</xdr:colOff>
      <xdr:row>24</xdr:row>
      <xdr:rowOff>114120</xdr:rowOff>
    </xdr:to>
    <xdr:sp>
      <xdr:nvSpPr>
        <xdr:cNvPr id="431" name="Text 6"/>
        <xdr:cNvSpPr/>
      </xdr:nvSpPr>
      <xdr:spPr>
        <a:xfrm>
          <a:off x="25128720" y="5171760"/>
          <a:ext cx="676800" cy="571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116280</xdr:colOff>
      <xdr:row>22</xdr:row>
      <xdr:rowOff>123480</xdr:rowOff>
    </xdr:from>
    <xdr:to>
      <xdr:col>34</xdr:col>
      <xdr:colOff>591840</xdr:colOff>
      <xdr:row>22</xdr:row>
      <xdr:rowOff>132840</xdr:rowOff>
    </xdr:to>
    <xdr:sp>
      <xdr:nvSpPr>
        <xdr:cNvPr id="432" name="Line 7"/>
        <xdr:cNvSpPr/>
      </xdr:nvSpPr>
      <xdr:spPr>
        <a:xfrm flipV="1">
          <a:off x="25836840" y="5352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21</xdr:row>
      <xdr:rowOff>151920</xdr:rowOff>
    </xdr:from>
    <xdr:to>
      <xdr:col>34</xdr:col>
      <xdr:colOff>84960</xdr:colOff>
      <xdr:row>24</xdr:row>
      <xdr:rowOff>114120</xdr:rowOff>
    </xdr:to>
    <xdr:sp>
      <xdr:nvSpPr>
        <xdr:cNvPr id="433" name="Text 8"/>
        <xdr:cNvSpPr/>
      </xdr:nvSpPr>
      <xdr:spPr>
        <a:xfrm>
          <a:off x="25128720" y="5171760"/>
          <a:ext cx="676800" cy="571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116280</xdr:colOff>
      <xdr:row>22</xdr:row>
      <xdr:rowOff>123480</xdr:rowOff>
    </xdr:from>
    <xdr:to>
      <xdr:col>34</xdr:col>
      <xdr:colOff>591840</xdr:colOff>
      <xdr:row>22</xdr:row>
      <xdr:rowOff>132840</xdr:rowOff>
    </xdr:to>
    <xdr:sp>
      <xdr:nvSpPr>
        <xdr:cNvPr id="434" name="Line 9"/>
        <xdr:cNvSpPr/>
      </xdr:nvSpPr>
      <xdr:spPr>
        <a:xfrm flipV="1">
          <a:off x="25836840" y="5352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116280</xdr:colOff>
      <xdr:row>22</xdr:row>
      <xdr:rowOff>123480</xdr:rowOff>
    </xdr:from>
    <xdr:to>
      <xdr:col>34</xdr:col>
      <xdr:colOff>591840</xdr:colOff>
      <xdr:row>22</xdr:row>
      <xdr:rowOff>132840</xdr:rowOff>
    </xdr:to>
    <xdr:sp>
      <xdr:nvSpPr>
        <xdr:cNvPr id="435" name="Line 10"/>
        <xdr:cNvSpPr/>
      </xdr:nvSpPr>
      <xdr:spPr>
        <a:xfrm flipV="1">
          <a:off x="25836840" y="5352840"/>
          <a:ext cx="47556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21</xdr:row>
      <xdr:rowOff>151920</xdr:rowOff>
    </xdr:from>
    <xdr:to>
      <xdr:col>34</xdr:col>
      <xdr:colOff>84960</xdr:colOff>
      <xdr:row>23</xdr:row>
      <xdr:rowOff>18720</xdr:rowOff>
    </xdr:to>
    <xdr:sp>
      <xdr:nvSpPr>
        <xdr:cNvPr id="436" name="Text 11"/>
        <xdr:cNvSpPr/>
      </xdr:nvSpPr>
      <xdr:spPr>
        <a:xfrm>
          <a:off x="25128720" y="5171760"/>
          <a:ext cx="676800" cy="27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4</xdr:row>
      <xdr:rowOff>351720</xdr:rowOff>
    </xdr:from>
    <xdr:to>
      <xdr:col>3</xdr:col>
      <xdr:colOff>381960</xdr:colOff>
      <xdr:row>6</xdr:row>
      <xdr:rowOff>190080</xdr:rowOff>
    </xdr:to>
    <xdr:sp>
      <xdr:nvSpPr>
        <xdr:cNvPr id="437" name="Line 12"/>
        <xdr:cNvSpPr/>
      </xdr:nvSpPr>
      <xdr:spPr>
        <a:xfrm flipV="1">
          <a:off x="2621880" y="1599480"/>
          <a:ext cx="381960" cy="5432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10800</xdr:colOff>
      <xdr:row>4</xdr:row>
      <xdr:rowOff>351720</xdr:rowOff>
    </xdr:from>
    <xdr:to>
      <xdr:col>4</xdr:col>
      <xdr:colOff>212040</xdr:colOff>
      <xdr:row>6</xdr:row>
      <xdr:rowOff>190080</xdr:rowOff>
    </xdr:to>
    <xdr:sp>
      <xdr:nvSpPr>
        <xdr:cNvPr id="438" name="Line 13"/>
        <xdr:cNvSpPr/>
      </xdr:nvSpPr>
      <xdr:spPr>
        <a:xfrm flipV="1">
          <a:off x="2632680" y="1599480"/>
          <a:ext cx="1438920" cy="5432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42480</xdr:colOff>
      <xdr:row>43</xdr:row>
      <xdr:rowOff>228240</xdr:rowOff>
    </xdr:from>
    <xdr:to>
      <xdr:col>17</xdr:col>
      <xdr:colOff>423360</xdr:colOff>
      <xdr:row>45</xdr:row>
      <xdr:rowOff>218520</xdr:rowOff>
    </xdr:to>
    <xdr:sp>
      <xdr:nvSpPr>
        <xdr:cNvPr id="439" name="Text 16"/>
        <xdr:cNvSpPr/>
      </xdr:nvSpPr>
      <xdr:spPr>
        <a:xfrm>
          <a:off x="15215760" y="9677160"/>
          <a:ext cx="380880" cy="4856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2800" strike="noStrike" u="none">
              <a:effectLst/>
              <a:uFillTx/>
              <a:latin typeface="Times New Roman"/>
            </a:rPr>
            <a:t>}</a:t>
          </a:r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17</xdr:col>
      <xdr:colOff>327960</xdr:colOff>
      <xdr:row>44</xdr:row>
      <xdr:rowOff>66600</xdr:rowOff>
    </xdr:from>
    <xdr:to>
      <xdr:col>18</xdr:col>
      <xdr:colOff>539640</xdr:colOff>
      <xdr:row>45</xdr:row>
      <xdr:rowOff>180720</xdr:rowOff>
    </xdr:to>
    <xdr:sp>
      <xdr:nvSpPr>
        <xdr:cNvPr id="440" name="Text 17"/>
        <xdr:cNvSpPr/>
      </xdr:nvSpPr>
      <xdr:spPr>
        <a:xfrm>
          <a:off x="15501240" y="9763200"/>
          <a:ext cx="1046880" cy="3618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30" name="Line 1"/>
        <xdr:cNvSpPr/>
      </xdr:nvSpPr>
      <xdr:spPr>
        <a:xfrm flipV="1">
          <a:off x="44538840" y="70293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151920</xdr:rowOff>
    </xdr:from>
    <xdr:to>
      <xdr:col>34</xdr:col>
      <xdr:colOff>1440</xdr:colOff>
      <xdr:row>26</xdr:row>
      <xdr:rowOff>123480</xdr:rowOff>
    </xdr:to>
    <xdr:sp>
      <xdr:nvSpPr>
        <xdr:cNvPr id="31" name="Text 2"/>
        <xdr:cNvSpPr/>
      </xdr:nvSpPr>
      <xdr:spPr>
        <a:xfrm>
          <a:off x="44538840" y="6771960"/>
          <a:ext cx="1440" cy="857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24</xdr:row>
      <xdr:rowOff>114120</xdr:rowOff>
    </xdr:from>
    <xdr:to>
      <xdr:col>34</xdr:col>
      <xdr:colOff>1440</xdr:colOff>
      <xdr:row>24</xdr:row>
      <xdr:rowOff>123480</xdr:rowOff>
    </xdr:to>
    <xdr:sp>
      <xdr:nvSpPr>
        <xdr:cNvPr id="32" name="Line 3"/>
        <xdr:cNvSpPr/>
      </xdr:nvSpPr>
      <xdr:spPr>
        <a:xfrm flipV="1">
          <a:off x="44538840" y="70293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151920</xdr:rowOff>
    </xdr:from>
    <xdr:to>
      <xdr:col>34</xdr:col>
      <xdr:colOff>1440</xdr:colOff>
      <xdr:row>26</xdr:row>
      <xdr:rowOff>123480</xdr:rowOff>
    </xdr:to>
    <xdr:sp>
      <xdr:nvSpPr>
        <xdr:cNvPr id="33" name="Text 4"/>
        <xdr:cNvSpPr/>
      </xdr:nvSpPr>
      <xdr:spPr>
        <a:xfrm>
          <a:off x="44538840" y="6771960"/>
          <a:ext cx="1440" cy="857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34" name="Line 5"/>
        <xdr:cNvSpPr/>
      </xdr:nvSpPr>
      <xdr:spPr>
        <a:xfrm flipV="1">
          <a:off x="4453884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35" name="Text 6"/>
        <xdr:cNvSpPr/>
      </xdr:nvSpPr>
      <xdr:spPr>
        <a:xfrm>
          <a:off x="44538840" y="647676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36" name="Line 7"/>
        <xdr:cNvSpPr/>
      </xdr:nvSpPr>
      <xdr:spPr>
        <a:xfrm flipV="1">
          <a:off x="4453884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25</xdr:row>
      <xdr:rowOff>114120</xdr:rowOff>
    </xdr:to>
    <xdr:sp>
      <xdr:nvSpPr>
        <xdr:cNvPr id="37" name="Text 8"/>
        <xdr:cNvSpPr/>
      </xdr:nvSpPr>
      <xdr:spPr>
        <a:xfrm>
          <a:off x="44538840" y="6476760"/>
          <a:ext cx="1440" cy="847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38" name="Line 9"/>
        <xdr:cNvSpPr/>
      </xdr:nvSpPr>
      <xdr:spPr>
        <a:xfrm flipV="1">
          <a:off x="4453884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23</xdr:row>
      <xdr:rowOff>123120</xdr:rowOff>
    </xdr:from>
    <xdr:to>
      <xdr:col>34</xdr:col>
      <xdr:colOff>1440</xdr:colOff>
      <xdr:row>23</xdr:row>
      <xdr:rowOff>132480</xdr:rowOff>
    </xdr:to>
    <xdr:sp>
      <xdr:nvSpPr>
        <xdr:cNvPr id="39" name="Line 10"/>
        <xdr:cNvSpPr/>
      </xdr:nvSpPr>
      <xdr:spPr>
        <a:xfrm flipV="1">
          <a:off x="44538840" y="6743160"/>
          <a:ext cx="144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22</xdr:row>
      <xdr:rowOff>152280</xdr:rowOff>
    </xdr:from>
    <xdr:to>
      <xdr:col>34</xdr:col>
      <xdr:colOff>1440</xdr:colOff>
      <xdr:row>24</xdr:row>
      <xdr:rowOff>19440</xdr:rowOff>
    </xdr:to>
    <xdr:sp>
      <xdr:nvSpPr>
        <xdr:cNvPr id="40" name="Text 11"/>
        <xdr:cNvSpPr/>
      </xdr:nvSpPr>
      <xdr:spPr>
        <a:xfrm>
          <a:off x="44538840" y="6476760"/>
          <a:ext cx="1440" cy="457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381600</xdr:colOff>
      <xdr:row>7</xdr:row>
      <xdr:rowOff>190080</xdr:rowOff>
    </xdr:to>
    <xdr:sp>
      <xdr:nvSpPr>
        <xdr:cNvPr id="41" name="Line 12"/>
        <xdr:cNvSpPr/>
      </xdr:nvSpPr>
      <xdr:spPr>
        <a:xfrm flipV="1">
          <a:off x="7023240" y="1980720"/>
          <a:ext cx="3816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42" name="Line 13"/>
        <xdr:cNvSpPr/>
      </xdr:nvSpPr>
      <xdr:spPr>
        <a:xfrm flipV="1">
          <a:off x="7033320" y="1980720"/>
          <a:ext cx="31320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877320</xdr:colOff>
      <xdr:row>47</xdr:row>
      <xdr:rowOff>38160</xdr:rowOff>
    </xdr:from>
    <xdr:to>
      <xdr:col>28</xdr:col>
      <xdr:colOff>11520</xdr:colOff>
      <xdr:row>49</xdr:row>
      <xdr:rowOff>38520</xdr:rowOff>
    </xdr:to>
    <xdr:sp>
      <xdr:nvSpPr>
        <xdr:cNvPr id="43" name="Text 14"/>
        <xdr:cNvSpPr/>
      </xdr:nvSpPr>
      <xdr:spPr>
        <a:xfrm>
          <a:off x="33685920" y="13773240"/>
          <a:ext cx="196884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592200</xdr:colOff>
      <xdr:row>49</xdr:row>
      <xdr:rowOff>28440</xdr:rowOff>
    </xdr:from>
    <xdr:to>
      <xdr:col>25</xdr:col>
      <xdr:colOff>1417320</xdr:colOff>
      <xdr:row>51</xdr:row>
      <xdr:rowOff>95400</xdr:rowOff>
    </xdr:to>
    <xdr:sp>
      <xdr:nvSpPr>
        <xdr:cNvPr id="44" name="Text 15"/>
        <xdr:cNvSpPr/>
      </xdr:nvSpPr>
      <xdr:spPr>
        <a:xfrm>
          <a:off x="33400800" y="14154120"/>
          <a:ext cx="82512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31680</xdr:colOff>
      <xdr:row>47</xdr:row>
      <xdr:rowOff>66600</xdr:rowOff>
    </xdr:from>
    <xdr:to>
      <xdr:col>28</xdr:col>
      <xdr:colOff>753120</xdr:colOff>
      <xdr:row>49</xdr:row>
      <xdr:rowOff>180720</xdr:rowOff>
    </xdr:to>
    <xdr:sp>
      <xdr:nvSpPr>
        <xdr:cNvPr id="45" name="Text 16"/>
        <xdr:cNvSpPr/>
      </xdr:nvSpPr>
      <xdr:spPr>
        <a:xfrm>
          <a:off x="35674920" y="1380168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0</xdr:colOff>
      <xdr:row>47</xdr:row>
      <xdr:rowOff>76320</xdr:rowOff>
    </xdr:from>
    <xdr:to>
      <xdr:col>30</xdr:col>
      <xdr:colOff>1440</xdr:colOff>
      <xdr:row>48</xdr:row>
      <xdr:rowOff>209520</xdr:rowOff>
    </xdr:to>
    <xdr:sp>
      <xdr:nvSpPr>
        <xdr:cNvPr id="46" name="Text 17"/>
        <xdr:cNvSpPr/>
      </xdr:nvSpPr>
      <xdr:spPr>
        <a:xfrm>
          <a:off x="38700000" y="1381140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834840</xdr:colOff>
      <xdr:row>48</xdr:row>
      <xdr:rowOff>219600</xdr:rowOff>
    </xdr:from>
    <xdr:to>
      <xdr:col>15</xdr:col>
      <xdr:colOff>604800</xdr:colOff>
      <xdr:row>50</xdr:row>
      <xdr:rowOff>56880</xdr:rowOff>
    </xdr:to>
    <xdr:sp>
      <xdr:nvSpPr>
        <xdr:cNvPr id="47" name="Text 18"/>
        <xdr:cNvSpPr/>
      </xdr:nvSpPr>
      <xdr:spPr>
        <a:xfrm>
          <a:off x="23080320" y="14106960"/>
          <a:ext cx="143028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804240</xdr:colOff>
      <xdr:row>47</xdr:row>
      <xdr:rowOff>28440</xdr:rowOff>
    </xdr:from>
    <xdr:to>
      <xdr:col>18</xdr:col>
      <xdr:colOff>180000</xdr:colOff>
      <xdr:row>49</xdr:row>
      <xdr:rowOff>28440</xdr:rowOff>
    </xdr:to>
    <xdr:sp>
      <xdr:nvSpPr>
        <xdr:cNvPr id="48" name="Text 19"/>
        <xdr:cNvSpPr/>
      </xdr:nvSpPr>
      <xdr:spPr>
        <a:xfrm>
          <a:off x="23049720" y="13763520"/>
          <a:ext cx="639864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33</xdr:col>
      <xdr:colOff>0</xdr:colOff>
      <xdr:row>24</xdr:row>
      <xdr:rowOff>114120</xdr:rowOff>
    </xdr:from>
    <xdr:to>
      <xdr:col>33</xdr:col>
      <xdr:colOff>1080</xdr:colOff>
      <xdr:row>24</xdr:row>
      <xdr:rowOff>123120</xdr:rowOff>
    </xdr:to>
    <xdr:sp>
      <xdr:nvSpPr>
        <xdr:cNvPr id="49" name="Line 1"/>
        <xdr:cNvSpPr/>
      </xdr:nvSpPr>
      <xdr:spPr>
        <a:xfrm flipV="1">
          <a:off x="4108968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23</xdr:row>
      <xdr:rowOff>152280</xdr:rowOff>
    </xdr:from>
    <xdr:to>
      <xdr:col>33</xdr:col>
      <xdr:colOff>1080</xdr:colOff>
      <xdr:row>26</xdr:row>
      <xdr:rowOff>123480</xdr:rowOff>
    </xdr:to>
    <xdr:sp>
      <xdr:nvSpPr>
        <xdr:cNvPr id="50" name="Text 2"/>
        <xdr:cNvSpPr/>
      </xdr:nvSpPr>
      <xdr:spPr>
        <a:xfrm>
          <a:off x="4108968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33</xdr:col>
      <xdr:colOff>0</xdr:colOff>
      <xdr:row>24</xdr:row>
      <xdr:rowOff>114120</xdr:rowOff>
    </xdr:from>
    <xdr:to>
      <xdr:col>33</xdr:col>
      <xdr:colOff>1080</xdr:colOff>
      <xdr:row>24</xdr:row>
      <xdr:rowOff>123120</xdr:rowOff>
    </xdr:to>
    <xdr:sp>
      <xdr:nvSpPr>
        <xdr:cNvPr id="51" name="Line 3"/>
        <xdr:cNvSpPr/>
      </xdr:nvSpPr>
      <xdr:spPr>
        <a:xfrm flipV="1">
          <a:off x="4108968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23</xdr:row>
      <xdr:rowOff>152280</xdr:rowOff>
    </xdr:from>
    <xdr:to>
      <xdr:col>33</xdr:col>
      <xdr:colOff>1080</xdr:colOff>
      <xdr:row>26</xdr:row>
      <xdr:rowOff>123480</xdr:rowOff>
    </xdr:to>
    <xdr:sp>
      <xdr:nvSpPr>
        <xdr:cNvPr id="52" name="Text 4"/>
        <xdr:cNvSpPr/>
      </xdr:nvSpPr>
      <xdr:spPr>
        <a:xfrm>
          <a:off x="4108968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33</xdr:col>
      <xdr:colOff>0</xdr:colOff>
      <xdr:row>23</xdr:row>
      <xdr:rowOff>123480</xdr:rowOff>
    </xdr:from>
    <xdr:to>
      <xdr:col>33</xdr:col>
      <xdr:colOff>1080</xdr:colOff>
      <xdr:row>23</xdr:row>
      <xdr:rowOff>132840</xdr:rowOff>
    </xdr:to>
    <xdr:sp>
      <xdr:nvSpPr>
        <xdr:cNvPr id="53" name="Line 5"/>
        <xdr:cNvSpPr/>
      </xdr:nvSpPr>
      <xdr:spPr>
        <a:xfrm flipV="1">
          <a:off x="4108968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22</xdr:row>
      <xdr:rowOff>152280</xdr:rowOff>
    </xdr:from>
    <xdr:to>
      <xdr:col>33</xdr:col>
      <xdr:colOff>1080</xdr:colOff>
      <xdr:row>25</xdr:row>
      <xdr:rowOff>114480</xdr:rowOff>
    </xdr:to>
    <xdr:sp>
      <xdr:nvSpPr>
        <xdr:cNvPr id="54" name="Text 6"/>
        <xdr:cNvSpPr/>
      </xdr:nvSpPr>
      <xdr:spPr>
        <a:xfrm>
          <a:off x="4108968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33</xdr:col>
      <xdr:colOff>0</xdr:colOff>
      <xdr:row>23</xdr:row>
      <xdr:rowOff>123480</xdr:rowOff>
    </xdr:from>
    <xdr:to>
      <xdr:col>33</xdr:col>
      <xdr:colOff>1080</xdr:colOff>
      <xdr:row>23</xdr:row>
      <xdr:rowOff>132840</xdr:rowOff>
    </xdr:to>
    <xdr:sp>
      <xdr:nvSpPr>
        <xdr:cNvPr id="55" name="Line 7"/>
        <xdr:cNvSpPr/>
      </xdr:nvSpPr>
      <xdr:spPr>
        <a:xfrm flipV="1">
          <a:off x="4108968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22</xdr:row>
      <xdr:rowOff>152280</xdr:rowOff>
    </xdr:from>
    <xdr:to>
      <xdr:col>33</xdr:col>
      <xdr:colOff>1080</xdr:colOff>
      <xdr:row>25</xdr:row>
      <xdr:rowOff>114480</xdr:rowOff>
    </xdr:to>
    <xdr:sp>
      <xdr:nvSpPr>
        <xdr:cNvPr id="56" name="Text 8"/>
        <xdr:cNvSpPr/>
      </xdr:nvSpPr>
      <xdr:spPr>
        <a:xfrm>
          <a:off x="4108968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33</xdr:col>
      <xdr:colOff>0</xdr:colOff>
      <xdr:row>23</xdr:row>
      <xdr:rowOff>123480</xdr:rowOff>
    </xdr:from>
    <xdr:to>
      <xdr:col>33</xdr:col>
      <xdr:colOff>1080</xdr:colOff>
      <xdr:row>23</xdr:row>
      <xdr:rowOff>132840</xdr:rowOff>
    </xdr:to>
    <xdr:sp>
      <xdr:nvSpPr>
        <xdr:cNvPr id="57" name="Line 9"/>
        <xdr:cNvSpPr/>
      </xdr:nvSpPr>
      <xdr:spPr>
        <a:xfrm flipV="1">
          <a:off x="4108968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23</xdr:row>
      <xdr:rowOff>123480</xdr:rowOff>
    </xdr:from>
    <xdr:to>
      <xdr:col>33</xdr:col>
      <xdr:colOff>1080</xdr:colOff>
      <xdr:row>23</xdr:row>
      <xdr:rowOff>132840</xdr:rowOff>
    </xdr:to>
    <xdr:sp>
      <xdr:nvSpPr>
        <xdr:cNvPr id="58" name="Line 10"/>
        <xdr:cNvSpPr/>
      </xdr:nvSpPr>
      <xdr:spPr>
        <a:xfrm flipV="1">
          <a:off x="4108968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33</xdr:col>
      <xdr:colOff>0</xdr:colOff>
      <xdr:row>22</xdr:row>
      <xdr:rowOff>152280</xdr:rowOff>
    </xdr:from>
    <xdr:to>
      <xdr:col>33</xdr:col>
      <xdr:colOff>1080</xdr:colOff>
      <xdr:row>24</xdr:row>
      <xdr:rowOff>19440</xdr:rowOff>
    </xdr:to>
    <xdr:sp>
      <xdr:nvSpPr>
        <xdr:cNvPr id="59" name="Text 11"/>
        <xdr:cNvSpPr/>
      </xdr:nvSpPr>
      <xdr:spPr>
        <a:xfrm>
          <a:off x="41089680" y="662940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381600</xdr:colOff>
      <xdr:row>7</xdr:row>
      <xdr:rowOff>190080</xdr:rowOff>
    </xdr:to>
    <xdr:sp>
      <xdr:nvSpPr>
        <xdr:cNvPr id="60" name="Line 12"/>
        <xdr:cNvSpPr/>
      </xdr:nvSpPr>
      <xdr:spPr>
        <a:xfrm flipV="1">
          <a:off x="7023240" y="1980720"/>
          <a:ext cx="3816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61" name="Line 13"/>
        <xdr:cNvSpPr/>
      </xdr:nvSpPr>
      <xdr:spPr>
        <a:xfrm flipV="1">
          <a:off x="7033320" y="1980720"/>
          <a:ext cx="313200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24</xdr:col>
      <xdr:colOff>877680</xdr:colOff>
      <xdr:row>47</xdr:row>
      <xdr:rowOff>38160</xdr:rowOff>
    </xdr:from>
    <xdr:to>
      <xdr:col>27</xdr:col>
      <xdr:colOff>11880</xdr:colOff>
      <xdr:row>49</xdr:row>
      <xdr:rowOff>38520</xdr:rowOff>
    </xdr:to>
    <xdr:sp>
      <xdr:nvSpPr>
        <xdr:cNvPr id="62" name="Text 14"/>
        <xdr:cNvSpPr/>
      </xdr:nvSpPr>
      <xdr:spPr>
        <a:xfrm>
          <a:off x="30236760" y="14420880"/>
          <a:ext cx="196884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24</xdr:col>
      <xdr:colOff>592560</xdr:colOff>
      <xdr:row>49</xdr:row>
      <xdr:rowOff>28440</xdr:rowOff>
    </xdr:from>
    <xdr:to>
      <xdr:col>24</xdr:col>
      <xdr:colOff>1417320</xdr:colOff>
      <xdr:row>51</xdr:row>
      <xdr:rowOff>95400</xdr:rowOff>
    </xdr:to>
    <xdr:sp>
      <xdr:nvSpPr>
        <xdr:cNvPr id="63" name="Text 15"/>
        <xdr:cNvSpPr/>
      </xdr:nvSpPr>
      <xdr:spPr>
        <a:xfrm>
          <a:off x="29951640" y="14801760"/>
          <a:ext cx="82476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27</xdr:col>
      <xdr:colOff>32040</xdr:colOff>
      <xdr:row>47</xdr:row>
      <xdr:rowOff>66600</xdr:rowOff>
    </xdr:from>
    <xdr:to>
      <xdr:col>27</xdr:col>
      <xdr:colOff>753480</xdr:colOff>
      <xdr:row>49</xdr:row>
      <xdr:rowOff>180720</xdr:rowOff>
    </xdr:to>
    <xdr:sp>
      <xdr:nvSpPr>
        <xdr:cNvPr id="64" name="Text 16"/>
        <xdr:cNvSpPr/>
      </xdr:nvSpPr>
      <xdr:spPr>
        <a:xfrm>
          <a:off x="32225760" y="1444932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29</xdr:col>
      <xdr:colOff>0</xdr:colOff>
      <xdr:row>47</xdr:row>
      <xdr:rowOff>76320</xdr:rowOff>
    </xdr:from>
    <xdr:to>
      <xdr:col>29</xdr:col>
      <xdr:colOff>1440</xdr:colOff>
      <xdr:row>48</xdr:row>
      <xdr:rowOff>209520</xdr:rowOff>
    </xdr:to>
    <xdr:sp>
      <xdr:nvSpPr>
        <xdr:cNvPr id="65" name="Text 17"/>
        <xdr:cNvSpPr/>
      </xdr:nvSpPr>
      <xdr:spPr>
        <a:xfrm>
          <a:off x="35250840" y="1445904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13</xdr:col>
      <xdr:colOff>835200</xdr:colOff>
      <xdr:row>48</xdr:row>
      <xdr:rowOff>219600</xdr:rowOff>
    </xdr:from>
    <xdr:to>
      <xdr:col>14</xdr:col>
      <xdr:colOff>604800</xdr:colOff>
      <xdr:row>50</xdr:row>
      <xdr:rowOff>57240</xdr:rowOff>
    </xdr:to>
    <xdr:sp>
      <xdr:nvSpPr>
        <xdr:cNvPr id="66" name="Text 18"/>
        <xdr:cNvSpPr/>
      </xdr:nvSpPr>
      <xdr:spPr>
        <a:xfrm>
          <a:off x="19631160" y="14754600"/>
          <a:ext cx="143028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13</xdr:col>
      <xdr:colOff>804240</xdr:colOff>
      <xdr:row>47</xdr:row>
      <xdr:rowOff>28440</xdr:rowOff>
    </xdr:from>
    <xdr:to>
      <xdr:col>17</xdr:col>
      <xdr:colOff>179640</xdr:colOff>
      <xdr:row>49</xdr:row>
      <xdr:rowOff>28440</xdr:rowOff>
    </xdr:to>
    <xdr:sp>
      <xdr:nvSpPr>
        <xdr:cNvPr id="67" name="Text 19"/>
        <xdr:cNvSpPr/>
      </xdr:nvSpPr>
      <xdr:spPr>
        <a:xfrm>
          <a:off x="19600200" y="14411160"/>
          <a:ext cx="639864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32</xdr:col>
      <xdr:colOff>0</xdr:colOff>
      <xdr:row>24</xdr:row>
      <xdr:rowOff>114120</xdr:rowOff>
    </xdr:from>
    <xdr:to>
      <xdr:col>32</xdr:col>
      <xdr:colOff>1080</xdr:colOff>
      <xdr:row>24</xdr:row>
      <xdr:rowOff>123120</xdr:rowOff>
    </xdr:to>
    <xdr:sp>
      <xdr:nvSpPr>
        <xdr:cNvPr id="68" name="Line 1"/>
        <xdr:cNvSpPr/>
      </xdr:nvSpPr>
      <xdr:spPr>
        <a:xfrm flipV="1">
          <a:off x="3913236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23</xdr:row>
      <xdr:rowOff>152280</xdr:rowOff>
    </xdr:from>
    <xdr:to>
      <xdr:col>32</xdr:col>
      <xdr:colOff>1080</xdr:colOff>
      <xdr:row>26</xdr:row>
      <xdr:rowOff>123480</xdr:rowOff>
    </xdr:to>
    <xdr:sp>
      <xdr:nvSpPr>
        <xdr:cNvPr id="69" name="Text 2"/>
        <xdr:cNvSpPr/>
      </xdr:nvSpPr>
      <xdr:spPr>
        <a:xfrm>
          <a:off x="3913236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32</xdr:col>
      <xdr:colOff>0</xdr:colOff>
      <xdr:row>24</xdr:row>
      <xdr:rowOff>114120</xdr:rowOff>
    </xdr:from>
    <xdr:to>
      <xdr:col>32</xdr:col>
      <xdr:colOff>1080</xdr:colOff>
      <xdr:row>24</xdr:row>
      <xdr:rowOff>123120</xdr:rowOff>
    </xdr:to>
    <xdr:sp>
      <xdr:nvSpPr>
        <xdr:cNvPr id="70" name="Line 3"/>
        <xdr:cNvSpPr/>
      </xdr:nvSpPr>
      <xdr:spPr>
        <a:xfrm flipV="1">
          <a:off x="3913236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23</xdr:row>
      <xdr:rowOff>152280</xdr:rowOff>
    </xdr:from>
    <xdr:to>
      <xdr:col>32</xdr:col>
      <xdr:colOff>1080</xdr:colOff>
      <xdr:row>26</xdr:row>
      <xdr:rowOff>123480</xdr:rowOff>
    </xdr:to>
    <xdr:sp>
      <xdr:nvSpPr>
        <xdr:cNvPr id="71" name="Text 4"/>
        <xdr:cNvSpPr/>
      </xdr:nvSpPr>
      <xdr:spPr>
        <a:xfrm>
          <a:off x="3913236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32</xdr:col>
      <xdr:colOff>0</xdr:colOff>
      <xdr:row>23</xdr:row>
      <xdr:rowOff>123480</xdr:rowOff>
    </xdr:from>
    <xdr:to>
      <xdr:col>32</xdr:col>
      <xdr:colOff>1080</xdr:colOff>
      <xdr:row>23</xdr:row>
      <xdr:rowOff>132840</xdr:rowOff>
    </xdr:to>
    <xdr:sp>
      <xdr:nvSpPr>
        <xdr:cNvPr id="72" name="Line 5"/>
        <xdr:cNvSpPr/>
      </xdr:nvSpPr>
      <xdr:spPr>
        <a:xfrm flipV="1">
          <a:off x="3913236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22</xdr:row>
      <xdr:rowOff>152280</xdr:rowOff>
    </xdr:from>
    <xdr:to>
      <xdr:col>32</xdr:col>
      <xdr:colOff>1080</xdr:colOff>
      <xdr:row>25</xdr:row>
      <xdr:rowOff>114480</xdr:rowOff>
    </xdr:to>
    <xdr:sp>
      <xdr:nvSpPr>
        <xdr:cNvPr id="73" name="Text 6"/>
        <xdr:cNvSpPr/>
      </xdr:nvSpPr>
      <xdr:spPr>
        <a:xfrm>
          <a:off x="3913236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32</xdr:col>
      <xdr:colOff>0</xdr:colOff>
      <xdr:row>23</xdr:row>
      <xdr:rowOff>123480</xdr:rowOff>
    </xdr:from>
    <xdr:to>
      <xdr:col>32</xdr:col>
      <xdr:colOff>1080</xdr:colOff>
      <xdr:row>23</xdr:row>
      <xdr:rowOff>132840</xdr:rowOff>
    </xdr:to>
    <xdr:sp>
      <xdr:nvSpPr>
        <xdr:cNvPr id="74" name="Line 7"/>
        <xdr:cNvSpPr/>
      </xdr:nvSpPr>
      <xdr:spPr>
        <a:xfrm flipV="1">
          <a:off x="3913236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22</xdr:row>
      <xdr:rowOff>152280</xdr:rowOff>
    </xdr:from>
    <xdr:to>
      <xdr:col>32</xdr:col>
      <xdr:colOff>1080</xdr:colOff>
      <xdr:row>25</xdr:row>
      <xdr:rowOff>114480</xdr:rowOff>
    </xdr:to>
    <xdr:sp>
      <xdr:nvSpPr>
        <xdr:cNvPr id="75" name="Text 8"/>
        <xdr:cNvSpPr/>
      </xdr:nvSpPr>
      <xdr:spPr>
        <a:xfrm>
          <a:off x="3913236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32</xdr:col>
      <xdr:colOff>0</xdr:colOff>
      <xdr:row>23</xdr:row>
      <xdr:rowOff>123480</xdr:rowOff>
    </xdr:from>
    <xdr:to>
      <xdr:col>32</xdr:col>
      <xdr:colOff>1080</xdr:colOff>
      <xdr:row>23</xdr:row>
      <xdr:rowOff>132840</xdr:rowOff>
    </xdr:to>
    <xdr:sp>
      <xdr:nvSpPr>
        <xdr:cNvPr id="76" name="Line 9"/>
        <xdr:cNvSpPr/>
      </xdr:nvSpPr>
      <xdr:spPr>
        <a:xfrm flipV="1">
          <a:off x="3913236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23</xdr:row>
      <xdr:rowOff>123480</xdr:rowOff>
    </xdr:from>
    <xdr:to>
      <xdr:col>32</xdr:col>
      <xdr:colOff>1080</xdr:colOff>
      <xdr:row>23</xdr:row>
      <xdr:rowOff>132840</xdr:rowOff>
    </xdr:to>
    <xdr:sp>
      <xdr:nvSpPr>
        <xdr:cNvPr id="77" name="Line 10"/>
        <xdr:cNvSpPr/>
      </xdr:nvSpPr>
      <xdr:spPr>
        <a:xfrm flipV="1">
          <a:off x="3913236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22</xdr:row>
      <xdr:rowOff>152280</xdr:rowOff>
    </xdr:from>
    <xdr:to>
      <xdr:col>32</xdr:col>
      <xdr:colOff>1080</xdr:colOff>
      <xdr:row>24</xdr:row>
      <xdr:rowOff>19440</xdr:rowOff>
    </xdr:to>
    <xdr:sp>
      <xdr:nvSpPr>
        <xdr:cNvPr id="78" name="Text 11"/>
        <xdr:cNvSpPr/>
      </xdr:nvSpPr>
      <xdr:spPr>
        <a:xfrm>
          <a:off x="39132360" y="662940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79" name="Line 12"/>
        <xdr:cNvSpPr/>
      </xdr:nvSpPr>
      <xdr:spPr>
        <a:xfrm flipV="1">
          <a:off x="692784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80" name="Line 13"/>
        <xdr:cNvSpPr/>
      </xdr:nvSpPr>
      <xdr:spPr>
        <a:xfrm flipV="1">
          <a:off x="693792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23</xdr:col>
      <xdr:colOff>877680</xdr:colOff>
      <xdr:row>47</xdr:row>
      <xdr:rowOff>38160</xdr:rowOff>
    </xdr:from>
    <xdr:to>
      <xdr:col>26</xdr:col>
      <xdr:colOff>11880</xdr:colOff>
      <xdr:row>49</xdr:row>
      <xdr:rowOff>38520</xdr:rowOff>
    </xdr:to>
    <xdr:sp>
      <xdr:nvSpPr>
        <xdr:cNvPr id="81" name="Text 14"/>
        <xdr:cNvSpPr/>
      </xdr:nvSpPr>
      <xdr:spPr>
        <a:xfrm>
          <a:off x="28290600" y="14335200"/>
          <a:ext cx="196884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592560</xdr:colOff>
      <xdr:row>49</xdr:row>
      <xdr:rowOff>28440</xdr:rowOff>
    </xdr:from>
    <xdr:to>
      <xdr:col>23</xdr:col>
      <xdr:colOff>1417320</xdr:colOff>
      <xdr:row>51</xdr:row>
      <xdr:rowOff>95400</xdr:rowOff>
    </xdr:to>
    <xdr:sp>
      <xdr:nvSpPr>
        <xdr:cNvPr id="82" name="Text 15"/>
        <xdr:cNvSpPr/>
      </xdr:nvSpPr>
      <xdr:spPr>
        <a:xfrm>
          <a:off x="28005480" y="14716080"/>
          <a:ext cx="82476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26</xdr:col>
      <xdr:colOff>31680</xdr:colOff>
      <xdr:row>47</xdr:row>
      <xdr:rowOff>66600</xdr:rowOff>
    </xdr:from>
    <xdr:to>
      <xdr:col>26</xdr:col>
      <xdr:colOff>753120</xdr:colOff>
      <xdr:row>49</xdr:row>
      <xdr:rowOff>180720</xdr:rowOff>
    </xdr:to>
    <xdr:sp>
      <xdr:nvSpPr>
        <xdr:cNvPr id="83" name="Text 16"/>
        <xdr:cNvSpPr/>
      </xdr:nvSpPr>
      <xdr:spPr>
        <a:xfrm>
          <a:off x="30279240" y="1436364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47</xdr:row>
      <xdr:rowOff>76320</xdr:rowOff>
    </xdr:from>
    <xdr:to>
      <xdr:col>28</xdr:col>
      <xdr:colOff>1800</xdr:colOff>
      <xdr:row>48</xdr:row>
      <xdr:rowOff>209520</xdr:rowOff>
    </xdr:to>
    <xdr:sp>
      <xdr:nvSpPr>
        <xdr:cNvPr id="84" name="Text 17"/>
        <xdr:cNvSpPr/>
      </xdr:nvSpPr>
      <xdr:spPr>
        <a:xfrm>
          <a:off x="33304320" y="14373360"/>
          <a:ext cx="180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13</xdr:col>
      <xdr:colOff>834840</xdr:colOff>
      <xdr:row>48</xdr:row>
      <xdr:rowOff>219600</xdr:rowOff>
    </xdr:from>
    <xdr:to>
      <xdr:col>14</xdr:col>
      <xdr:colOff>604800</xdr:colOff>
      <xdr:row>50</xdr:row>
      <xdr:rowOff>56880</xdr:rowOff>
    </xdr:to>
    <xdr:sp>
      <xdr:nvSpPr>
        <xdr:cNvPr id="85" name="Text 18"/>
        <xdr:cNvSpPr/>
      </xdr:nvSpPr>
      <xdr:spPr>
        <a:xfrm>
          <a:off x="19535760" y="14668920"/>
          <a:ext cx="143028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13</xdr:col>
      <xdr:colOff>804240</xdr:colOff>
      <xdr:row>47</xdr:row>
      <xdr:rowOff>28440</xdr:rowOff>
    </xdr:from>
    <xdr:to>
      <xdr:col>16</xdr:col>
      <xdr:colOff>180000</xdr:colOff>
      <xdr:row>49</xdr:row>
      <xdr:rowOff>28440</xdr:rowOff>
    </xdr:to>
    <xdr:sp>
      <xdr:nvSpPr>
        <xdr:cNvPr id="86" name="Text 19"/>
        <xdr:cNvSpPr/>
      </xdr:nvSpPr>
      <xdr:spPr>
        <a:xfrm>
          <a:off x="19505160" y="14325480"/>
          <a:ext cx="454752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87" name="Line 1"/>
        <xdr:cNvSpPr/>
      </xdr:nvSpPr>
      <xdr:spPr>
        <a:xfrm flipV="1">
          <a:off x="3270132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123480</xdr:rowOff>
    </xdr:to>
    <xdr:sp>
      <xdr:nvSpPr>
        <xdr:cNvPr id="88" name="Text 2"/>
        <xdr:cNvSpPr/>
      </xdr:nvSpPr>
      <xdr:spPr>
        <a:xfrm>
          <a:off x="3270132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89" name="Line 3"/>
        <xdr:cNvSpPr/>
      </xdr:nvSpPr>
      <xdr:spPr>
        <a:xfrm flipV="1">
          <a:off x="32701320" y="725796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123480</xdr:rowOff>
    </xdr:to>
    <xdr:sp>
      <xdr:nvSpPr>
        <xdr:cNvPr id="90" name="Text 4"/>
        <xdr:cNvSpPr/>
      </xdr:nvSpPr>
      <xdr:spPr>
        <a:xfrm>
          <a:off x="32701320" y="696276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91" name="Line 5"/>
        <xdr:cNvSpPr/>
      </xdr:nvSpPr>
      <xdr:spPr>
        <a:xfrm flipV="1">
          <a:off x="3270132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92" name="Text 6"/>
        <xdr:cNvSpPr/>
      </xdr:nvSpPr>
      <xdr:spPr>
        <a:xfrm>
          <a:off x="3270132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93" name="Line 7"/>
        <xdr:cNvSpPr/>
      </xdr:nvSpPr>
      <xdr:spPr>
        <a:xfrm flipV="1">
          <a:off x="3270132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94" name="Text 8"/>
        <xdr:cNvSpPr/>
      </xdr:nvSpPr>
      <xdr:spPr>
        <a:xfrm>
          <a:off x="32701320" y="662940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95" name="Line 9"/>
        <xdr:cNvSpPr/>
      </xdr:nvSpPr>
      <xdr:spPr>
        <a:xfrm flipV="1">
          <a:off x="3270132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96" name="Line 10"/>
        <xdr:cNvSpPr/>
      </xdr:nvSpPr>
      <xdr:spPr>
        <a:xfrm flipV="1">
          <a:off x="32701320" y="693396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24</xdr:row>
      <xdr:rowOff>19440</xdr:rowOff>
    </xdr:to>
    <xdr:sp>
      <xdr:nvSpPr>
        <xdr:cNvPr id="97" name="Text 11"/>
        <xdr:cNvSpPr/>
      </xdr:nvSpPr>
      <xdr:spPr>
        <a:xfrm>
          <a:off x="32701320" y="662940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98" name="Line 12"/>
        <xdr:cNvSpPr/>
      </xdr:nvSpPr>
      <xdr:spPr>
        <a:xfrm flipV="1">
          <a:off x="692784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99" name="Line 13"/>
        <xdr:cNvSpPr/>
      </xdr:nvSpPr>
      <xdr:spPr>
        <a:xfrm flipV="1">
          <a:off x="693792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877680</xdr:colOff>
      <xdr:row>47</xdr:row>
      <xdr:rowOff>38160</xdr:rowOff>
    </xdr:from>
    <xdr:to>
      <xdr:col>23</xdr:col>
      <xdr:colOff>11880</xdr:colOff>
      <xdr:row>49</xdr:row>
      <xdr:rowOff>38520</xdr:rowOff>
    </xdr:to>
    <xdr:sp>
      <xdr:nvSpPr>
        <xdr:cNvPr id="100" name="Text 14"/>
        <xdr:cNvSpPr/>
      </xdr:nvSpPr>
      <xdr:spPr>
        <a:xfrm>
          <a:off x="24662160" y="14335200"/>
          <a:ext cx="5515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28440</xdr:rowOff>
    </xdr:from>
    <xdr:to>
      <xdr:col>21</xdr:col>
      <xdr:colOff>1417320</xdr:colOff>
      <xdr:row>51</xdr:row>
      <xdr:rowOff>95400</xdr:rowOff>
    </xdr:to>
    <xdr:sp>
      <xdr:nvSpPr>
        <xdr:cNvPr id="101" name="Text 15"/>
        <xdr:cNvSpPr/>
      </xdr:nvSpPr>
      <xdr:spPr>
        <a:xfrm>
          <a:off x="24377040" y="14716080"/>
          <a:ext cx="82476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32040</xdr:colOff>
      <xdr:row>47</xdr:row>
      <xdr:rowOff>66600</xdr:rowOff>
    </xdr:from>
    <xdr:to>
      <xdr:col>23</xdr:col>
      <xdr:colOff>753120</xdr:colOff>
      <xdr:row>49</xdr:row>
      <xdr:rowOff>180720</xdr:rowOff>
    </xdr:to>
    <xdr:sp>
      <xdr:nvSpPr>
        <xdr:cNvPr id="102" name="Text 16"/>
        <xdr:cNvSpPr/>
      </xdr:nvSpPr>
      <xdr:spPr>
        <a:xfrm>
          <a:off x="25233840" y="14363640"/>
          <a:ext cx="72108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47</xdr:row>
      <xdr:rowOff>76320</xdr:rowOff>
    </xdr:from>
    <xdr:to>
      <xdr:col>25</xdr:col>
      <xdr:colOff>1440</xdr:colOff>
      <xdr:row>48</xdr:row>
      <xdr:rowOff>209520</xdr:rowOff>
    </xdr:to>
    <xdr:sp>
      <xdr:nvSpPr>
        <xdr:cNvPr id="103" name="Text 17"/>
        <xdr:cNvSpPr/>
      </xdr:nvSpPr>
      <xdr:spPr>
        <a:xfrm>
          <a:off x="28258920" y="1437336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605520</xdr:colOff>
      <xdr:row>50</xdr:row>
      <xdr:rowOff>56880</xdr:rowOff>
    </xdr:to>
    <xdr:sp>
      <xdr:nvSpPr>
        <xdr:cNvPr id="104" name="Text 18"/>
        <xdr:cNvSpPr/>
      </xdr:nvSpPr>
      <xdr:spPr>
        <a:xfrm>
          <a:off x="17568000" y="14668920"/>
          <a:ext cx="1431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47</xdr:row>
      <xdr:rowOff>28440</xdr:rowOff>
    </xdr:from>
    <xdr:to>
      <xdr:col>14</xdr:col>
      <xdr:colOff>179640</xdr:colOff>
      <xdr:row>49</xdr:row>
      <xdr:rowOff>28440</xdr:rowOff>
    </xdr:to>
    <xdr:sp>
      <xdr:nvSpPr>
        <xdr:cNvPr id="105" name="Text 19"/>
        <xdr:cNvSpPr/>
      </xdr:nvSpPr>
      <xdr:spPr>
        <a:xfrm>
          <a:off x="17537040" y="14325480"/>
          <a:ext cx="2887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106" name="Line 1"/>
        <xdr:cNvSpPr/>
      </xdr:nvSpPr>
      <xdr:spPr>
        <a:xfrm flipV="1">
          <a:off x="32964840" y="72388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123840</xdr:rowOff>
    </xdr:to>
    <xdr:sp>
      <xdr:nvSpPr>
        <xdr:cNvPr id="107" name="Text 2"/>
        <xdr:cNvSpPr/>
      </xdr:nvSpPr>
      <xdr:spPr>
        <a:xfrm>
          <a:off x="32964840" y="6943680"/>
          <a:ext cx="1080" cy="97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108" name="Line 3"/>
        <xdr:cNvSpPr/>
      </xdr:nvSpPr>
      <xdr:spPr>
        <a:xfrm flipV="1">
          <a:off x="32964840" y="72388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123840</xdr:rowOff>
    </xdr:to>
    <xdr:sp>
      <xdr:nvSpPr>
        <xdr:cNvPr id="109" name="Text 4"/>
        <xdr:cNvSpPr/>
      </xdr:nvSpPr>
      <xdr:spPr>
        <a:xfrm>
          <a:off x="32964840" y="6943680"/>
          <a:ext cx="1080" cy="97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10" name="Line 5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111" name="Text 6"/>
        <xdr:cNvSpPr/>
      </xdr:nvSpPr>
      <xdr:spPr>
        <a:xfrm>
          <a:off x="32964840" y="661032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12" name="Line 7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113" name="Text 8"/>
        <xdr:cNvSpPr/>
      </xdr:nvSpPr>
      <xdr:spPr>
        <a:xfrm>
          <a:off x="32964840" y="661032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14" name="Line 9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15" name="Line 10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24</xdr:row>
      <xdr:rowOff>19440</xdr:rowOff>
    </xdr:to>
    <xdr:sp>
      <xdr:nvSpPr>
        <xdr:cNvPr id="116" name="Text 11"/>
        <xdr:cNvSpPr/>
      </xdr:nvSpPr>
      <xdr:spPr>
        <a:xfrm>
          <a:off x="32964840" y="661032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117" name="Line 12"/>
        <xdr:cNvSpPr/>
      </xdr:nvSpPr>
      <xdr:spPr>
        <a:xfrm flipV="1">
          <a:off x="692784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118" name="Line 13"/>
        <xdr:cNvSpPr/>
      </xdr:nvSpPr>
      <xdr:spPr>
        <a:xfrm flipV="1">
          <a:off x="693792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47</xdr:row>
      <xdr:rowOff>38160</xdr:rowOff>
    </xdr:from>
    <xdr:to>
      <xdr:col>23</xdr:col>
      <xdr:colOff>11880</xdr:colOff>
      <xdr:row>49</xdr:row>
      <xdr:rowOff>38520</xdr:rowOff>
    </xdr:to>
    <xdr:sp>
      <xdr:nvSpPr>
        <xdr:cNvPr id="119" name="Text 14"/>
        <xdr:cNvSpPr/>
      </xdr:nvSpPr>
      <xdr:spPr>
        <a:xfrm>
          <a:off x="24661800" y="14297040"/>
          <a:ext cx="6883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28440</xdr:rowOff>
    </xdr:from>
    <xdr:to>
      <xdr:col>22</xdr:col>
      <xdr:colOff>41040</xdr:colOff>
      <xdr:row>51</xdr:row>
      <xdr:rowOff>95400</xdr:rowOff>
    </xdr:to>
    <xdr:sp>
      <xdr:nvSpPr>
        <xdr:cNvPr id="120" name="Text 15"/>
        <xdr:cNvSpPr/>
      </xdr:nvSpPr>
      <xdr:spPr>
        <a:xfrm>
          <a:off x="24377040" y="14677920"/>
          <a:ext cx="96120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32040</xdr:colOff>
      <xdr:row>47</xdr:row>
      <xdr:rowOff>66600</xdr:rowOff>
    </xdr:from>
    <xdr:to>
      <xdr:col>23</xdr:col>
      <xdr:colOff>753480</xdr:colOff>
      <xdr:row>49</xdr:row>
      <xdr:rowOff>180720</xdr:rowOff>
    </xdr:to>
    <xdr:sp>
      <xdr:nvSpPr>
        <xdr:cNvPr id="121" name="Text 16"/>
        <xdr:cNvSpPr/>
      </xdr:nvSpPr>
      <xdr:spPr>
        <a:xfrm>
          <a:off x="25370280" y="1432548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47</xdr:row>
      <xdr:rowOff>76320</xdr:rowOff>
    </xdr:from>
    <xdr:to>
      <xdr:col>25</xdr:col>
      <xdr:colOff>1440</xdr:colOff>
      <xdr:row>48</xdr:row>
      <xdr:rowOff>209520</xdr:rowOff>
    </xdr:to>
    <xdr:sp>
      <xdr:nvSpPr>
        <xdr:cNvPr id="122" name="Text 17"/>
        <xdr:cNvSpPr/>
      </xdr:nvSpPr>
      <xdr:spPr>
        <a:xfrm>
          <a:off x="28395360" y="1433520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605520</xdr:colOff>
      <xdr:row>50</xdr:row>
      <xdr:rowOff>57240</xdr:rowOff>
    </xdr:to>
    <xdr:sp>
      <xdr:nvSpPr>
        <xdr:cNvPr id="123" name="Text 18"/>
        <xdr:cNvSpPr/>
      </xdr:nvSpPr>
      <xdr:spPr>
        <a:xfrm>
          <a:off x="17568000" y="14630760"/>
          <a:ext cx="143100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47</xdr:row>
      <xdr:rowOff>28800</xdr:rowOff>
    </xdr:from>
    <xdr:to>
      <xdr:col>14</xdr:col>
      <xdr:colOff>179640</xdr:colOff>
      <xdr:row>49</xdr:row>
      <xdr:rowOff>28440</xdr:rowOff>
    </xdr:to>
    <xdr:sp>
      <xdr:nvSpPr>
        <xdr:cNvPr id="124" name="Text 19"/>
        <xdr:cNvSpPr/>
      </xdr:nvSpPr>
      <xdr:spPr>
        <a:xfrm>
          <a:off x="17537040" y="14287680"/>
          <a:ext cx="2887200" cy="390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125" name="Line 20"/>
        <xdr:cNvSpPr/>
      </xdr:nvSpPr>
      <xdr:spPr>
        <a:xfrm flipV="1">
          <a:off x="32964840" y="72388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123840</xdr:rowOff>
    </xdr:to>
    <xdr:sp>
      <xdr:nvSpPr>
        <xdr:cNvPr id="126" name="Text 21"/>
        <xdr:cNvSpPr/>
      </xdr:nvSpPr>
      <xdr:spPr>
        <a:xfrm>
          <a:off x="32964840" y="6943680"/>
          <a:ext cx="1080" cy="97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114120</xdr:rowOff>
    </xdr:from>
    <xdr:to>
      <xdr:col>28</xdr:col>
      <xdr:colOff>1080</xdr:colOff>
      <xdr:row>24</xdr:row>
      <xdr:rowOff>123120</xdr:rowOff>
    </xdr:to>
    <xdr:sp>
      <xdr:nvSpPr>
        <xdr:cNvPr id="127" name="Line 22"/>
        <xdr:cNvSpPr/>
      </xdr:nvSpPr>
      <xdr:spPr>
        <a:xfrm flipV="1">
          <a:off x="32964840" y="72388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152280</xdr:rowOff>
    </xdr:from>
    <xdr:to>
      <xdr:col>28</xdr:col>
      <xdr:colOff>1080</xdr:colOff>
      <xdr:row>26</xdr:row>
      <xdr:rowOff>123840</xdr:rowOff>
    </xdr:to>
    <xdr:sp>
      <xdr:nvSpPr>
        <xdr:cNvPr id="128" name="Text 23"/>
        <xdr:cNvSpPr/>
      </xdr:nvSpPr>
      <xdr:spPr>
        <a:xfrm>
          <a:off x="32964840" y="6943680"/>
          <a:ext cx="1080" cy="97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29" name="Line 24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130" name="Text 25"/>
        <xdr:cNvSpPr/>
      </xdr:nvSpPr>
      <xdr:spPr>
        <a:xfrm>
          <a:off x="32964840" y="661032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31" name="Line 26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25</xdr:row>
      <xdr:rowOff>114480</xdr:rowOff>
    </xdr:to>
    <xdr:sp>
      <xdr:nvSpPr>
        <xdr:cNvPr id="132" name="Text 27"/>
        <xdr:cNvSpPr/>
      </xdr:nvSpPr>
      <xdr:spPr>
        <a:xfrm>
          <a:off x="32964840" y="661032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33" name="Line 28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132840</xdr:rowOff>
    </xdr:to>
    <xdr:sp>
      <xdr:nvSpPr>
        <xdr:cNvPr id="134" name="Line 29"/>
        <xdr:cNvSpPr/>
      </xdr:nvSpPr>
      <xdr:spPr>
        <a:xfrm flipV="1">
          <a:off x="32964840" y="6914880"/>
          <a:ext cx="1080" cy="9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152280</xdr:rowOff>
    </xdr:from>
    <xdr:to>
      <xdr:col>28</xdr:col>
      <xdr:colOff>1080</xdr:colOff>
      <xdr:row>24</xdr:row>
      <xdr:rowOff>19440</xdr:rowOff>
    </xdr:to>
    <xdr:sp>
      <xdr:nvSpPr>
        <xdr:cNvPr id="135" name="Text 30"/>
        <xdr:cNvSpPr/>
      </xdr:nvSpPr>
      <xdr:spPr>
        <a:xfrm>
          <a:off x="32964840" y="661032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136" name="Line 31"/>
        <xdr:cNvSpPr/>
      </xdr:nvSpPr>
      <xdr:spPr>
        <a:xfrm flipV="1">
          <a:off x="692784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137" name="Line 32"/>
        <xdr:cNvSpPr/>
      </xdr:nvSpPr>
      <xdr:spPr>
        <a:xfrm flipV="1">
          <a:off x="693792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47</xdr:row>
      <xdr:rowOff>38160</xdr:rowOff>
    </xdr:from>
    <xdr:to>
      <xdr:col>23</xdr:col>
      <xdr:colOff>11880</xdr:colOff>
      <xdr:row>49</xdr:row>
      <xdr:rowOff>38520</xdr:rowOff>
    </xdr:to>
    <xdr:sp>
      <xdr:nvSpPr>
        <xdr:cNvPr id="138" name="Text 33"/>
        <xdr:cNvSpPr/>
      </xdr:nvSpPr>
      <xdr:spPr>
        <a:xfrm>
          <a:off x="24661800" y="14297040"/>
          <a:ext cx="6883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592560</xdr:colOff>
      <xdr:row>49</xdr:row>
      <xdr:rowOff>28440</xdr:rowOff>
    </xdr:from>
    <xdr:to>
      <xdr:col>22</xdr:col>
      <xdr:colOff>41040</xdr:colOff>
      <xdr:row>51</xdr:row>
      <xdr:rowOff>95400</xdr:rowOff>
    </xdr:to>
    <xdr:sp>
      <xdr:nvSpPr>
        <xdr:cNvPr id="139" name="Text 34"/>
        <xdr:cNvSpPr/>
      </xdr:nvSpPr>
      <xdr:spPr>
        <a:xfrm>
          <a:off x="24377040" y="14677920"/>
          <a:ext cx="96120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32040</xdr:colOff>
      <xdr:row>47</xdr:row>
      <xdr:rowOff>66600</xdr:rowOff>
    </xdr:from>
    <xdr:to>
      <xdr:col>23</xdr:col>
      <xdr:colOff>753480</xdr:colOff>
      <xdr:row>49</xdr:row>
      <xdr:rowOff>180720</xdr:rowOff>
    </xdr:to>
    <xdr:sp>
      <xdr:nvSpPr>
        <xdr:cNvPr id="140" name="Text 35"/>
        <xdr:cNvSpPr/>
      </xdr:nvSpPr>
      <xdr:spPr>
        <a:xfrm>
          <a:off x="25370280" y="1432548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47</xdr:row>
      <xdr:rowOff>76320</xdr:rowOff>
    </xdr:from>
    <xdr:to>
      <xdr:col>25</xdr:col>
      <xdr:colOff>1440</xdr:colOff>
      <xdr:row>48</xdr:row>
      <xdr:rowOff>209520</xdr:rowOff>
    </xdr:to>
    <xdr:sp>
      <xdr:nvSpPr>
        <xdr:cNvPr id="141" name="Text 36"/>
        <xdr:cNvSpPr/>
      </xdr:nvSpPr>
      <xdr:spPr>
        <a:xfrm>
          <a:off x="28395360" y="1433520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835200</xdr:colOff>
      <xdr:row>48</xdr:row>
      <xdr:rowOff>219600</xdr:rowOff>
    </xdr:from>
    <xdr:to>
      <xdr:col>13</xdr:col>
      <xdr:colOff>605520</xdr:colOff>
      <xdr:row>50</xdr:row>
      <xdr:rowOff>57240</xdr:rowOff>
    </xdr:to>
    <xdr:sp>
      <xdr:nvSpPr>
        <xdr:cNvPr id="142" name="Text 37"/>
        <xdr:cNvSpPr/>
      </xdr:nvSpPr>
      <xdr:spPr>
        <a:xfrm>
          <a:off x="17568000" y="14630760"/>
          <a:ext cx="143100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47</xdr:row>
      <xdr:rowOff>28800</xdr:rowOff>
    </xdr:from>
    <xdr:to>
      <xdr:col>14</xdr:col>
      <xdr:colOff>179640</xdr:colOff>
      <xdr:row>49</xdr:row>
      <xdr:rowOff>28440</xdr:rowOff>
    </xdr:to>
    <xdr:sp>
      <xdr:nvSpPr>
        <xdr:cNvPr id="143" name="Text 38"/>
        <xdr:cNvSpPr/>
      </xdr:nvSpPr>
      <xdr:spPr>
        <a:xfrm>
          <a:off x="17537040" y="14287680"/>
          <a:ext cx="2887200" cy="390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28</xdr:col>
      <xdr:colOff>0</xdr:colOff>
      <xdr:row>24</xdr:row>
      <xdr:rowOff>114480</xdr:rowOff>
    </xdr:from>
    <xdr:to>
      <xdr:col>28</xdr:col>
      <xdr:colOff>1080</xdr:colOff>
      <xdr:row>24</xdr:row>
      <xdr:rowOff>123480</xdr:rowOff>
    </xdr:to>
    <xdr:sp>
      <xdr:nvSpPr>
        <xdr:cNvPr id="144" name="Line 1"/>
        <xdr:cNvSpPr/>
      </xdr:nvSpPr>
      <xdr:spPr>
        <a:xfrm flipV="1">
          <a:off x="32310000" y="721044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152640</xdr:rowOff>
    </xdr:from>
    <xdr:to>
      <xdr:col>28</xdr:col>
      <xdr:colOff>1080</xdr:colOff>
      <xdr:row>26</xdr:row>
      <xdr:rowOff>123480</xdr:rowOff>
    </xdr:to>
    <xdr:sp>
      <xdr:nvSpPr>
        <xdr:cNvPr id="145" name="Text 2"/>
        <xdr:cNvSpPr/>
      </xdr:nvSpPr>
      <xdr:spPr>
        <a:xfrm>
          <a:off x="32310000" y="691524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114480</xdr:rowOff>
    </xdr:from>
    <xdr:to>
      <xdr:col>28</xdr:col>
      <xdr:colOff>1080</xdr:colOff>
      <xdr:row>24</xdr:row>
      <xdr:rowOff>123480</xdr:rowOff>
    </xdr:to>
    <xdr:sp>
      <xdr:nvSpPr>
        <xdr:cNvPr id="146" name="Line 3"/>
        <xdr:cNvSpPr/>
      </xdr:nvSpPr>
      <xdr:spPr>
        <a:xfrm flipV="1">
          <a:off x="32310000" y="721044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152640</xdr:rowOff>
    </xdr:from>
    <xdr:to>
      <xdr:col>28</xdr:col>
      <xdr:colOff>1080</xdr:colOff>
      <xdr:row>26</xdr:row>
      <xdr:rowOff>123480</xdr:rowOff>
    </xdr:to>
    <xdr:sp>
      <xdr:nvSpPr>
        <xdr:cNvPr id="147" name="Text 4"/>
        <xdr:cNvSpPr/>
      </xdr:nvSpPr>
      <xdr:spPr>
        <a:xfrm>
          <a:off x="32310000" y="691524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48" name="Line 5"/>
        <xdr:cNvSpPr/>
      </xdr:nvSpPr>
      <xdr:spPr>
        <a:xfrm flipV="1">
          <a:off x="323100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25</xdr:row>
      <xdr:rowOff>114480</xdr:rowOff>
    </xdr:to>
    <xdr:sp>
      <xdr:nvSpPr>
        <xdr:cNvPr id="149" name="Text 6"/>
        <xdr:cNvSpPr/>
      </xdr:nvSpPr>
      <xdr:spPr>
        <a:xfrm>
          <a:off x="32310000" y="658188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50" name="Line 7"/>
        <xdr:cNvSpPr/>
      </xdr:nvSpPr>
      <xdr:spPr>
        <a:xfrm flipV="1">
          <a:off x="323100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25</xdr:row>
      <xdr:rowOff>114480</xdr:rowOff>
    </xdr:to>
    <xdr:sp>
      <xdr:nvSpPr>
        <xdr:cNvPr id="151" name="Text 8"/>
        <xdr:cNvSpPr/>
      </xdr:nvSpPr>
      <xdr:spPr>
        <a:xfrm>
          <a:off x="32310000" y="658188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52" name="Line 9"/>
        <xdr:cNvSpPr/>
      </xdr:nvSpPr>
      <xdr:spPr>
        <a:xfrm flipV="1">
          <a:off x="323100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53" name="Line 10"/>
        <xdr:cNvSpPr/>
      </xdr:nvSpPr>
      <xdr:spPr>
        <a:xfrm flipV="1">
          <a:off x="323100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24</xdr:row>
      <xdr:rowOff>19800</xdr:rowOff>
    </xdr:to>
    <xdr:sp>
      <xdr:nvSpPr>
        <xdr:cNvPr id="154" name="Text 11"/>
        <xdr:cNvSpPr/>
      </xdr:nvSpPr>
      <xdr:spPr>
        <a:xfrm>
          <a:off x="32310000" y="658188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155" name="Line 12"/>
        <xdr:cNvSpPr/>
      </xdr:nvSpPr>
      <xdr:spPr>
        <a:xfrm flipV="1">
          <a:off x="653652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156" name="Line 13"/>
        <xdr:cNvSpPr/>
      </xdr:nvSpPr>
      <xdr:spPr>
        <a:xfrm flipV="1">
          <a:off x="654660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46</xdr:row>
      <xdr:rowOff>37800</xdr:rowOff>
    </xdr:from>
    <xdr:to>
      <xdr:col>23</xdr:col>
      <xdr:colOff>11520</xdr:colOff>
      <xdr:row>48</xdr:row>
      <xdr:rowOff>38520</xdr:rowOff>
    </xdr:to>
    <xdr:sp>
      <xdr:nvSpPr>
        <xdr:cNvPr id="157" name="Text 14"/>
        <xdr:cNvSpPr/>
      </xdr:nvSpPr>
      <xdr:spPr>
        <a:xfrm>
          <a:off x="24270840" y="13953960"/>
          <a:ext cx="5515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592200</xdr:colOff>
      <xdr:row>48</xdr:row>
      <xdr:rowOff>28800</xdr:rowOff>
    </xdr:from>
    <xdr:to>
      <xdr:col>21</xdr:col>
      <xdr:colOff>1417320</xdr:colOff>
      <xdr:row>50</xdr:row>
      <xdr:rowOff>95760</xdr:rowOff>
    </xdr:to>
    <xdr:sp>
      <xdr:nvSpPr>
        <xdr:cNvPr id="158" name="Text 15"/>
        <xdr:cNvSpPr/>
      </xdr:nvSpPr>
      <xdr:spPr>
        <a:xfrm>
          <a:off x="23985720" y="14335200"/>
          <a:ext cx="82512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31680</xdr:colOff>
      <xdr:row>46</xdr:row>
      <xdr:rowOff>66600</xdr:rowOff>
    </xdr:from>
    <xdr:to>
      <xdr:col>23</xdr:col>
      <xdr:colOff>753120</xdr:colOff>
      <xdr:row>48</xdr:row>
      <xdr:rowOff>181080</xdr:rowOff>
    </xdr:to>
    <xdr:sp>
      <xdr:nvSpPr>
        <xdr:cNvPr id="159" name="Text 16"/>
        <xdr:cNvSpPr/>
      </xdr:nvSpPr>
      <xdr:spPr>
        <a:xfrm>
          <a:off x="24842520" y="1398276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46</xdr:row>
      <xdr:rowOff>75960</xdr:rowOff>
    </xdr:from>
    <xdr:to>
      <xdr:col>25</xdr:col>
      <xdr:colOff>1440</xdr:colOff>
      <xdr:row>47</xdr:row>
      <xdr:rowOff>209160</xdr:rowOff>
    </xdr:to>
    <xdr:sp>
      <xdr:nvSpPr>
        <xdr:cNvPr id="160" name="Text 17"/>
        <xdr:cNvSpPr/>
      </xdr:nvSpPr>
      <xdr:spPr>
        <a:xfrm>
          <a:off x="27867600" y="1399212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834840</xdr:colOff>
      <xdr:row>47</xdr:row>
      <xdr:rowOff>219600</xdr:rowOff>
    </xdr:from>
    <xdr:to>
      <xdr:col>13</xdr:col>
      <xdr:colOff>605520</xdr:colOff>
      <xdr:row>49</xdr:row>
      <xdr:rowOff>56880</xdr:rowOff>
    </xdr:to>
    <xdr:sp>
      <xdr:nvSpPr>
        <xdr:cNvPr id="161" name="Text 18"/>
        <xdr:cNvSpPr/>
      </xdr:nvSpPr>
      <xdr:spPr>
        <a:xfrm>
          <a:off x="17176680" y="14288040"/>
          <a:ext cx="1431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46</xdr:row>
      <xdr:rowOff>28440</xdr:rowOff>
    </xdr:from>
    <xdr:to>
      <xdr:col>14</xdr:col>
      <xdr:colOff>180000</xdr:colOff>
      <xdr:row>48</xdr:row>
      <xdr:rowOff>28800</xdr:rowOff>
    </xdr:to>
    <xdr:sp>
      <xdr:nvSpPr>
        <xdr:cNvPr id="162" name="Text 19"/>
        <xdr:cNvSpPr/>
      </xdr:nvSpPr>
      <xdr:spPr>
        <a:xfrm>
          <a:off x="17146080" y="13944600"/>
          <a:ext cx="2887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28</xdr:col>
      <xdr:colOff>0</xdr:colOff>
      <xdr:row>24</xdr:row>
      <xdr:rowOff>114480</xdr:rowOff>
    </xdr:from>
    <xdr:to>
      <xdr:col>28</xdr:col>
      <xdr:colOff>1080</xdr:colOff>
      <xdr:row>24</xdr:row>
      <xdr:rowOff>123480</xdr:rowOff>
    </xdr:to>
    <xdr:sp>
      <xdr:nvSpPr>
        <xdr:cNvPr id="163" name="Line 1"/>
        <xdr:cNvSpPr/>
      </xdr:nvSpPr>
      <xdr:spPr>
        <a:xfrm flipV="1">
          <a:off x="32299200" y="721044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152640</xdr:rowOff>
    </xdr:from>
    <xdr:to>
      <xdr:col>28</xdr:col>
      <xdr:colOff>1080</xdr:colOff>
      <xdr:row>26</xdr:row>
      <xdr:rowOff>123480</xdr:rowOff>
    </xdr:to>
    <xdr:sp>
      <xdr:nvSpPr>
        <xdr:cNvPr id="164" name="Text 2"/>
        <xdr:cNvSpPr/>
      </xdr:nvSpPr>
      <xdr:spPr>
        <a:xfrm>
          <a:off x="32299200" y="691524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24</xdr:row>
      <xdr:rowOff>114480</xdr:rowOff>
    </xdr:from>
    <xdr:to>
      <xdr:col>28</xdr:col>
      <xdr:colOff>1080</xdr:colOff>
      <xdr:row>24</xdr:row>
      <xdr:rowOff>123480</xdr:rowOff>
    </xdr:to>
    <xdr:sp>
      <xdr:nvSpPr>
        <xdr:cNvPr id="165" name="Line 3"/>
        <xdr:cNvSpPr/>
      </xdr:nvSpPr>
      <xdr:spPr>
        <a:xfrm flipV="1">
          <a:off x="32299200" y="721044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152640</xdr:rowOff>
    </xdr:from>
    <xdr:to>
      <xdr:col>28</xdr:col>
      <xdr:colOff>1080</xdr:colOff>
      <xdr:row>26</xdr:row>
      <xdr:rowOff>123480</xdr:rowOff>
    </xdr:to>
    <xdr:sp>
      <xdr:nvSpPr>
        <xdr:cNvPr id="166" name="Text 4"/>
        <xdr:cNvSpPr/>
      </xdr:nvSpPr>
      <xdr:spPr>
        <a:xfrm>
          <a:off x="32299200" y="6915240"/>
          <a:ext cx="1080" cy="97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67" name="Line 5"/>
        <xdr:cNvSpPr/>
      </xdr:nvSpPr>
      <xdr:spPr>
        <a:xfrm flipV="1">
          <a:off x="322992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25</xdr:row>
      <xdr:rowOff>114480</xdr:rowOff>
    </xdr:to>
    <xdr:sp>
      <xdr:nvSpPr>
        <xdr:cNvPr id="168" name="Text 6"/>
        <xdr:cNvSpPr/>
      </xdr:nvSpPr>
      <xdr:spPr>
        <a:xfrm>
          <a:off x="32299200" y="658188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69" name="Line 7"/>
        <xdr:cNvSpPr/>
      </xdr:nvSpPr>
      <xdr:spPr>
        <a:xfrm flipV="1">
          <a:off x="322992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25</xdr:row>
      <xdr:rowOff>114480</xdr:rowOff>
    </xdr:to>
    <xdr:sp>
      <xdr:nvSpPr>
        <xdr:cNvPr id="170" name="Text 8"/>
        <xdr:cNvSpPr/>
      </xdr:nvSpPr>
      <xdr:spPr>
        <a:xfrm>
          <a:off x="32299200" y="6581880"/>
          <a:ext cx="10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71" name="Line 9"/>
        <xdr:cNvSpPr/>
      </xdr:nvSpPr>
      <xdr:spPr>
        <a:xfrm flipV="1">
          <a:off x="322992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23</xdr:row>
      <xdr:rowOff>123480</xdr:rowOff>
    </xdr:from>
    <xdr:to>
      <xdr:col>28</xdr:col>
      <xdr:colOff>1080</xdr:colOff>
      <xdr:row>23</xdr:row>
      <xdr:rowOff>132480</xdr:rowOff>
    </xdr:to>
    <xdr:sp>
      <xdr:nvSpPr>
        <xdr:cNvPr id="172" name="Line 10"/>
        <xdr:cNvSpPr/>
      </xdr:nvSpPr>
      <xdr:spPr>
        <a:xfrm flipV="1">
          <a:off x="32299200" y="6886080"/>
          <a:ext cx="1080" cy="9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22</xdr:row>
      <xdr:rowOff>152640</xdr:rowOff>
    </xdr:from>
    <xdr:to>
      <xdr:col>28</xdr:col>
      <xdr:colOff>1080</xdr:colOff>
      <xdr:row>24</xdr:row>
      <xdr:rowOff>19800</xdr:rowOff>
    </xdr:to>
    <xdr:sp>
      <xdr:nvSpPr>
        <xdr:cNvPr id="173" name="Text 11"/>
        <xdr:cNvSpPr/>
      </xdr:nvSpPr>
      <xdr:spPr>
        <a:xfrm>
          <a:off x="32299200" y="6581880"/>
          <a:ext cx="1080" cy="533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TO ROB IN 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0</xdr:colOff>
      <xdr:row>6</xdr:row>
      <xdr:rowOff>-360</xdr:rowOff>
    </xdr:from>
    <xdr:to>
      <xdr:col>5</xdr:col>
      <xdr:colOff>381960</xdr:colOff>
      <xdr:row>7</xdr:row>
      <xdr:rowOff>190080</xdr:rowOff>
    </xdr:to>
    <xdr:sp>
      <xdr:nvSpPr>
        <xdr:cNvPr id="174" name="Line 12"/>
        <xdr:cNvSpPr/>
      </xdr:nvSpPr>
      <xdr:spPr>
        <a:xfrm flipV="1">
          <a:off x="6536520" y="1980720"/>
          <a:ext cx="3819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10080</xdr:colOff>
      <xdr:row>6</xdr:row>
      <xdr:rowOff>-360</xdr:rowOff>
    </xdr:from>
    <xdr:to>
      <xdr:col>7</xdr:col>
      <xdr:colOff>212400</xdr:colOff>
      <xdr:row>7</xdr:row>
      <xdr:rowOff>190080</xdr:rowOff>
    </xdr:to>
    <xdr:sp>
      <xdr:nvSpPr>
        <xdr:cNvPr id="175" name="Line 13"/>
        <xdr:cNvSpPr/>
      </xdr:nvSpPr>
      <xdr:spPr>
        <a:xfrm flipV="1">
          <a:off x="6546600" y="1980720"/>
          <a:ext cx="3132360" cy="5238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877320</xdr:colOff>
      <xdr:row>46</xdr:row>
      <xdr:rowOff>37800</xdr:rowOff>
    </xdr:from>
    <xdr:to>
      <xdr:col>23</xdr:col>
      <xdr:colOff>11520</xdr:colOff>
      <xdr:row>48</xdr:row>
      <xdr:rowOff>38520</xdr:rowOff>
    </xdr:to>
    <xdr:sp>
      <xdr:nvSpPr>
        <xdr:cNvPr id="176" name="Text 14"/>
        <xdr:cNvSpPr/>
      </xdr:nvSpPr>
      <xdr:spPr>
        <a:xfrm>
          <a:off x="24270840" y="13953960"/>
          <a:ext cx="551520" cy="390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21</xdr:col>
      <xdr:colOff>592200</xdr:colOff>
      <xdr:row>48</xdr:row>
      <xdr:rowOff>28800</xdr:rowOff>
    </xdr:from>
    <xdr:to>
      <xdr:col>21</xdr:col>
      <xdr:colOff>1417320</xdr:colOff>
      <xdr:row>50</xdr:row>
      <xdr:rowOff>95760</xdr:rowOff>
    </xdr:to>
    <xdr:sp>
      <xdr:nvSpPr>
        <xdr:cNvPr id="177" name="Text 15"/>
        <xdr:cNvSpPr/>
      </xdr:nvSpPr>
      <xdr:spPr>
        <a:xfrm>
          <a:off x="23985720" y="14335200"/>
          <a:ext cx="825120" cy="5241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&amp; forward details.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23</xdr:col>
      <xdr:colOff>31680</xdr:colOff>
      <xdr:row>46</xdr:row>
      <xdr:rowOff>66600</xdr:rowOff>
    </xdr:from>
    <xdr:to>
      <xdr:col>23</xdr:col>
      <xdr:colOff>753120</xdr:colOff>
      <xdr:row>48</xdr:row>
      <xdr:rowOff>181080</xdr:rowOff>
    </xdr:to>
    <xdr:sp>
      <xdr:nvSpPr>
        <xdr:cNvPr id="178" name="Text 16"/>
        <xdr:cNvSpPr/>
      </xdr:nvSpPr>
      <xdr:spPr>
        <a:xfrm>
          <a:off x="24842520" y="13982760"/>
          <a:ext cx="721440" cy="504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Run h/s ONLY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25</xdr:col>
      <xdr:colOff>0</xdr:colOff>
      <xdr:row>46</xdr:row>
      <xdr:rowOff>75960</xdr:rowOff>
    </xdr:from>
    <xdr:to>
      <xdr:col>25</xdr:col>
      <xdr:colOff>1440</xdr:colOff>
      <xdr:row>47</xdr:row>
      <xdr:rowOff>209160</xdr:rowOff>
    </xdr:to>
    <xdr:sp>
      <xdr:nvSpPr>
        <xdr:cNvPr id="179" name="Text 17"/>
        <xdr:cNvSpPr/>
      </xdr:nvSpPr>
      <xdr:spPr>
        <a:xfrm>
          <a:off x="27867600" y="13992120"/>
          <a:ext cx="1440" cy="2854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834840</xdr:colOff>
      <xdr:row>47</xdr:row>
      <xdr:rowOff>219600</xdr:rowOff>
    </xdr:from>
    <xdr:to>
      <xdr:col>13</xdr:col>
      <xdr:colOff>605520</xdr:colOff>
      <xdr:row>49</xdr:row>
      <xdr:rowOff>56880</xdr:rowOff>
    </xdr:to>
    <xdr:sp>
      <xdr:nvSpPr>
        <xdr:cNvPr id="180" name="Text 18"/>
        <xdr:cNvSpPr/>
      </xdr:nvSpPr>
      <xdr:spPr>
        <a:xfrm>
          <a:off x="17176680" y="14288040"/>
          <a:ext cx="1431000" cy="2851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FTP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804240</xdr:colOff>
      <xdr:row>46</xdr:row>
      <xdr:rowOff>28440</xdr:rowOff>
    </xdr:from>
    <xdr:to>
      <xdr:col>14</xdr:col>
      <xdr:colOff>180000</xdr:colOff>
      <xdr:row>48</xdr:row>
      <xdr:rowOff>28800</xdr:rowOff>
    </xdr:to>
    <xdr:sp>
      <xdr:nvSpPr>
        <xdr:cNvPr id="181" name="Text 19"/>
        <xdr:cNvSpPr/>
      </xdr:nvSpPr>
      <xdr:spPr>
        <a:xfrm>
          <a:off x="17146080" y="13944600"/>
          <a:ext cx="2887200" cy="390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b" anchorCtr="1" vert="eaVert">
          <a:noAutofit/>
        </a:bodyPr>
        <a:p>
          <a:r>
            <a:rPr b="1" lang="en-US" sz="5000" strike="noStrike" u="none">
              <a:effectLst/>
              <a:uFillTx/>
              <a:latin typeface="Times New Roman"/>
            </a:rPr>
            <a:t>}</a:t>
          </a:r>
          <a:endParaRPr b="0" lang="en-US" sz="5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5"/>
  <sheetViews>
    <sheetView showFormulas="false" showGridLines="false" showRowColHeaders="true" showZeros="true" rightToLeft="false" tabSelected="false" showOutlineSymbols="true" defaultGridColor="true" view="normal" topLeftCell="A38" colorId="64" zoomScale="66" zoomScaleNormal="66" zoomScalePageLayoutView="100" workbookViewId="0">
      <selection pane="topLeft" activeCell="A38" activeCellId="0" sqref="A38:IV39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18.15"/>
    <col collapsed="false" customWidth="true" hidden="false" outlineLevel="0" max="3" min="3" style="1" width="19.32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2.32"/>
    <col collapsed="false" customWidth="true" hidden="true" outlineLevel="0" max="23" min="23" style="1" width="15.82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1.82"/>
    <col collapsed="false" customWidth="true" hidden="false" outlineLevel="0" max="28" min="28" style="1" width="23.99"/>
    <col collapsed="false" customWidth="true" hidden="false" outlineLevel="0" max="29" min="29" style="1" width="17.32"/>
    <col collapsed="false" customWidth="false" hidden="false" outlineLevel="0" max="257" min="30" style="1" width="9.32"/>
  </cols>
  <sheetData>
    <row r="1" customFormat="false" ht="45" hidden="false" customHeight="false" outlineLevel="0" collapsed="false">
      <c r="B1" s="7" t="s">
        <v>115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30</v>
      </c>
      <c r="E4" s="14" t="n">
        <f aca="false">VLOOKUP($N$4,$C$19:$Y$40,16)</f>
        <v>30</v>
      </c>
      <c r="F4" s="14" t="n">
        <f aca="false">VLOOKUP($N$4,$C$19:$Y$40,16)</f>
        <v>30</v>
      </c>
      <c r="G4" s="15" t="n">
        <f aca="true">NOW()</f>
        <v>45926.9106167434</v>
      </c>
      <c r="H4" s="16" t="n">
        <v>37012</v>
      </c>
      <c r="K4" s="10"/>
      <c r="N4" s="17" t="n">
        <f aca="true">NOW()</f>
        <v>45926.9106167431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  <c r="AC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  <c r="AC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303" t="n">
        <v>889986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61" t="s">
        <v>18</v>
      </c>
      <c r="AB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B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B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B14" s="102" t="s">
        <v>45</v>
      </c>
    </row>
    <row r="15" customFormat="false" ht="15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22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124" t="n">
        <v>36980</v>
      </c>
      <c r="D16" s="125" t="n">
        <v>1090584</v>
      </c>
      <c r="E16" s="126" t="n">
        <v>1090597</v>
      </c>
      <c r="F16" s="126" t="n">
        <v>1090598</v>
      </c>
      <c r="G16" s="126" t="n">
        <v>1090600</v>
      </c>
      <c r="H16" s="126" t="n">
        <v>1090601</v>
      </c>
      <c r="I16" s="126" t="n">
        <v>1090603</v>
      </c>
      <c r="J16" s="126" t="n">
        <v>1090612</v>
      </c>
      <c r="K16" s="322"/>
      <c r="L16" s="126" t="n">
        <v>1090019</v>
      </c>
      <c r="M16" s="126" t="n">
        <v>1090027</v>
      </c>
      <c r="N16" s="126" t="n">
        <v>1090031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1090035</v>
      </c>
      <c r="W16" s="126" t="s">
        <v>114</v>
      </c>
      <c r="X16" s="126" t="n">
        <v>1090046</v>
      </c>
      <c r="Y16" s="322" t="s">
        <v>106</v>
      </c>
      <c r="Z16" s="126" t="n">
        <v>1090049</v>
      </c>
      <c r="AA16" s="126" t="n">
        <v>1090050</v>
      </c>
      <c r="AB16" s="126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5.7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B17" s="154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0"/>
      <c r="W18" s="381"/>
      <c r="X18" s="381"/>
      <c r="Y18" s="382"/>
      <c r="Z18" s="382"/>
      <c r="AA18" s="382"/>
      <c r="AB18" s="382"/>
    </row>
    <row r="19" customFormat="false" ht="26.25" hidden="false" customHeight="true" outlineLevel="0" collapsed="false">
      <c r="A19" s="3" t="n">
        <f aca="false">DAY(C19)</f>
        <v>2</v>
      </c>
      <c r="B19" s="12"/>
      <c r="C19" s="160" t="n">
        <v>36983</v>
      </c>
      <c r="D19" s="161" t="n">
        <v>1093282</v>
      </c>
      <c r="E19" s="162" t="n">
        <v>1093283</v>
      </c>
      <c r="F19" s="162" t="n">
        <v>1093284</v>
      </c>
      <c r="G19" s="162" t="n">
        <v>1093286</v>
      </c>
      <c r="H19" s="162" t="n">
        <v>1093288</v>
      </c>
      <c r="I19" s="162" t="n">
        <v>1093302</v>
      </c>
      <c r="J19" s="162" t="n">
        <v>1093303</v>
      </c>
      <c r="K19" s="162"/>
      <c r="L19" s="161" t="n">
        <v>1091151</v>
      </c>
      <c r="M19" s="162" t="n">
        <v>1091189</v>
      </c>
      <c r="N19" s="134" t="n">
        <v>1091190</v>
      </c>
      <c r="O19" s="167" t="s">
        <v>101</v>
      </c>
      <c r="P19" s="166" t="n">
        <f aca="false">A20</f>
        <v>3</v>
      </c>
      <c r="Q19" s="167" t="str">
        <f aca="false">O19</f>
        <v>1-</v>
      </c>
      <c r="R19" s="167" t="n">
        <f aca="false">P19</f>
        <v>3</v>
      </c>
      <c r="S19" s="167" t="n">
        <f aca="false">R19</f>
        <v>3</v>
      </c>
      <c r="T19" s="167" t="s">
        <v>102</v>
      </c>
      <c r="U19" s="167" t="n">
        <f aca="false">P19</f>
        <v>3</v>
      </c>
      <c r="V19" s="161" t="n">
        <v>1091191</v>
      </c>
      <c r="W19" s="167"/>
      <c r="X19" s="384" t="n">
        <v>1091192</v>
      </c>
      <c r="Y19" s="384" t="n">
        <v>1091209</v>
      </c>
      <c r="Z19" s="384" t="n">
        <v>1091211</v>
      </c>
      <c r="AA19" s="134" t="n">
        <v>1091212</v>
      </c>
      <c r="AB19" s="134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6.25" hidden="false" customHeight="true" outlineLevel="0" collapsed="false">
      <c r="A20" s="3" t="n">
        <f aca="false">DAY(C20)</f>
        <v>3</v>
      </c>
      <c r="B20" s="12"/>
      <c r="C20" s="160" t="n">
        <v>36984</v>
      </c>
      <c r="D20" s="161" t="n">
        <v>1095259</v>
      </c>
      <c r="E20" s="162" t="n">
        <v>1095260</v>
      </c>
      <c r="F20" s="162" t="n">
        <v>1095261</v>
      </c>
      <c r="G20" s="162" t="n">
        <v>1095262</v>
      </c>
      <c r="H20" s="162" t="n">
        <v>1095263</v>
      </c>
      <c r="I20" s="162" t="n">
        <v>1095264</v>
      </c>
      <c r="J20" s="162" t="n">
        <v>1095265</v>
      </c>
      <c r="K20" s="162"/>
      <c r="L20" s="161" t="n">
        <v>1094555</v>
      </c>
      <c r="M20" s="162" t="n">
        <v>1094598</v>
      </c>
      <c r="N20" s="134" t="n">
        <v>1094655</v>
      </c>
      <c r="O20" s="167" t="s">
        <v>101</v>
      </c>
      <c r="P20" s="166" t="n">
        <f aca="false">A21</f>
        <v>4</v>
      </c>
      <c r="Q20" s="167" t="str">
        <f aca="false">O20</f>
        <v>1-</v>
      </c>
      <c r="R20" s="167" t="n">
        <f aca="false">P20</f>
        <v>4</v>
      </c>
      <c r="S20" s="167" t="n">
        <f aca="false">R20</f>
        <v>4</v>
      </c>
      <c r="T20" s="167" t="s">
        <v>102</v>
      </c>
      <c r="U20" s="167" t="n">
        <f aca="false">P20</f>
        <v>4</v>
      </c>
      <c r="V20" s="161" t="n">
        <v>1094656</v>
      </c>
      <c r="W20" s="167"/>
      <c r="X20" s="135" t="s">
        <v>50</v>
      </c>
      <c r="Y20" s="135" t="s">
        <v>50</v>
      </c>
      <c r="Z20" s="135" t="s">
        <v>50</v>
      </c>
      <c r="AA20" s="134" t="n">
        <v>1094660</v>
      </c>
      <c r="AB20" s="134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4</v>
      </c>
      <c r="B21" s="12"/>
      <c r="C21" s="160" t="n">
        <v>36985</v>
      </c>
      <c r="D21" s="161" t="n">
        <v>1096046</v>
      </c>
      <c r="E21" s="162" t="n">
        <v>1096047</v>
      </c>
      <c r="F21" s="162" t="n">
        <v>1096048</v>
      </c>
      <c r="G21" s="162" t="n">
        <v>1096049</v>
      </c>
      <c r="H21" s="162" t="n">
        <v>1096050</v>
      </c>
      <c r="I21" s="162" t="n">
        <v>1096051</v>
      </c>
      <c r="J21" s="162" t="n">
        <v>1096059</v>
      </c>
      <c r="K21" s="162"/>
      <c r="L21" s="161" t="n">
        <v>1095991</v>
      </c>
      <c r="M21" s="162" t="n">
        <v>1095994</v>
      </c>
      <c r="N21" s="134" t="n">
        <v>1095995</v>
      </c>
      <c r="O21" s="167" t="s">
        <v>101</v>
      </c>
      <c r="P21" s="166" t="n">
        <f aca="false">A22</f>
        <v>5</v>
      </c>
      <c r="Q21" s="167" t="str">
        <f aca="false">O21</f>
        <v>1-</v>
      </c>
      <c r="R21" s="167" t="n">
        <f aca="false">P21</f>
        <v>5</v>
      </c>
      <c r="S21" s="167" t="n">
        <f aca="false">R21</f>
        <v>5</v>
      </c>
      <c r="T21" s="167" t="s">
        <v>102</v>
      </c>
      <c r="U21" s="167" t="n">
        <f aca="false">P21</f>
        <v>5</v>
      </c>
      <c r="V21" s="161" t="n">
        <v>1095996</v>
      </c>
      <c r="W21" s="167"/>
      <c r="X21" s="135" t="s">
        <v>50</v>
      </c>
      <c r="Y21" s="135" t="s">
        <v>50</v>
      </c>
      <c r="Z21" s="135" t="s">
        <v>50</v>
      </c>
      <c r="AA21" s="134" t="n">
        <v>1096004</v>
      </c>
      <c r="AB21" s="134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DAY(C22)</f>
        <v>5</v>
      </c>
      <c r="B22" s="12"/>
      <c r="C22" s="160" t="n">
        <v>36986</v>
      </c>
      <c r="D22" s="161" t="n">
        <v>1097418</v>
      </c>
      <c r="E22" s="162" t="n">
        <v>1097419</v>
      </c>
      <c r="F22" s="162" t="n">
        <v>1097420</v>
      </c>
      <c r="G22" s="162" t="n">
        <v>1097421</v>
      </c>
      <c r="H22" s="162" t="n">
        <v>1097422</v>
      </c>
      <c r="I22" s="162" t="n">
        <v>1097424</v>
      </c>
      <c r="J22" s="162" t="n">
        <v>1097425</v>
      </c>
      <c r="K22" s="162"/>
      <c r="L22" s="161" t="n">
        <v>1097407</v>
      </c>
      <c r="M22" s="162" t="n">
        <v>1097408</v>
      </c>
      <c r="N22" s="134" t="n">
        <v>1097409</v>
      </c>
      <c r="O22" s="167" t="s">
        <v>101</v>
      </c>
      <c r="P22" s="166" t="n">
        <f aca="false">A23</f>
        <v>6</v>
      </c>
      <c r="Q22" s="167" t="str">
        <f aca="false">O22</f>
        <v>1-</v>
      </c>
      <c r="R22" s="167" t="n">
        <f aca="false">P22</f>
        <v>6</v>
      </c>
      <c r="S22" s="167" t="n">
        <f aca="false">R22</f>
        <v>6</v>
      </c>
      <c r="T22" s="167" t="s">
        <v>102</v>
      </c>
      <c r="U22" s="167" t="n">
        <f aca="false">P22</f>
        <v>6</v>
      </c>
      <c r="V22" s="161" t="n">
        <v>1097410</v>
      </c>
      <c r="W22" s="167"/>
      <c r="X22" s="135" t="s">
        <v>50</v>
      </c>
      <c r="Y22" s="135" t="s">
        <v>50</v>
      </c>
      <c r="Z22" s="135" t="s">
        <v>50</v>
      </c>
      <c r="AA22" s="134" t="n">
        <v>1097411</v>
      </c>
      <c r="AB22" s="134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DAY(C23)</f>
        <v>6</v>
      </c>
      <c r="B23" s="12"/>
      <c r="C23" s="160" t="n">
        <v>36987</v>
      </c>
      <c r="D23" s="161" t="n">
        <v>1098744</v>
      </c>
      <c r="E23" s="162" t="n">
        <v>1098746</v>
      </c>
      <c r="F23" s="162" t="n">
        <v>1098749</v>
      </c>
      <c r="G23" s="162" t="n">
        <v>1098751</v>
      </c>
      <c r="H23" s="162" t="n">
        <v>1098752</v>
      </c>
      <c r="I23" s="162" t="n">
        <v>1098753</v>
      </c>
      <c r="J23" s="162" t="n">
        <v>1098754</v>
      </c>
      <c r="K23" s="162"/>
      <c r="L23" s="161" t="n">
        <v>1098437</v>
      </c>
      <c r="M23" s="162" t="n">
        <v>1098438</v>
      </c>
      <c r="N23" s="134" t="n">
        <v>1098439</v>
      </c>
      <c r="O23" s="167" t="s">
        <v>101</v>
      </c>
      <c r="P23" s="166" t="n">
        <f aca="false">A24</f>
        <v>9</v>
      </c>
      <c r="Q23" s="167" t="str">
        <f aca="false">O23</f>
        <v>1-</v>
      </c>
      <c r="R23" s="167" t="n">
        <f aca="false">P23</f>
        <v>9</v>
      </c>
      <c r="S23" s="167" t="n">
        <f aca="false">R23</f>
        <v>9</v>
      </c>
      <c r="T23" s="167" t="s">
        <v>102</v>
      </c>
      <c r="U23" s="167" t="n">
        <f aca="false">P23</f>
        <v>9</v>
      </c>
      <c r="V23" s="161" t="n">
        <v>1098440</v>
      </c>
      <c r="W23" s="167"/>
      <c r="X23" s="135" t="s">
        <v>50</v>
      </c>
      <c r="Y23" s="135" t="s">
        <v>50</v>
      </c>
      <c r="Z23" s="135" t="s">
        <v>50</v>
      </c>
      <c r="AA23" s="134" t="n">
        <v>1098441</v>
      </c>
      <c r="AB23" s="134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DAY(C24)</f>
        <v>9</v>
      </c>
      <c r="B24" s="12"/>
      <c r="C24" s="160" t="n">
        <v>36990</v>
      </c>
      <c r="D24" s="161" t="n">
        <v>1100355</v>
      </c>
      <c r="E24" s="162" t="n">
        <v>1100356</v>
      </c>
      <c r="F24" s="162" t="n">
        <v>1100360</v>
      </c>
      <c r="G24" s="162" t="n">
        <v>1100372</v>
      </c>
      <c r="H24" s="162" t="n">
        <v>1100373</v>
      </c>
      <c r="I24" s="162" t="n">
        <v>1100374</v>
      </c>
      <c r="J24" s="162" t="n">
        <v>1100389</v>
      </c>
      <c r="K24" s="162"/>
      <c r="L24" s="161" t="n">
        <v>1100332</v>
      </c>
      <c r="M24" s="162" t="n">
        <v>1100334</v>
      </c>
      <c r="N24" s="134" t="n">
        <v>1100336</v>
      </c>
      <c r="O24" s="167" t="s">
        <v>101</v>
      </c>
      <c r="P24" s="166" t="n">
        <f aca="false">A25</f>
        <v>10</v>
      </c>
      <c r="Q24" s="167" t="str">
        <f aca="false">O24</f>
        <v>1-</v>
      </c>
      <c r="R24" s="167" t="n">
        <f aca="false">P24</f>
        <v>10</v>
      </c>
      <c r="S24" s="167" t="n">
        <f aca="false">R24</f>
        <v>10</v>
      </c>
      <c r="T24" s="167" t="s">
        <v>102</v>
      </c>
      <c r="U24" s="167" t="n">
        <f aca="false">P24</f>
        <v>10</v>
      </c>
      <c r="V24" s="161" t="n">
        <v>1100338</v>
      </c>
      <c r="W24" s="167"/>
      <c r="X24" s="135" t="s">
        <v>50</v>
      </c>
      <c r="Y24" s="135" t="s">
        <v>50</v>
      </c>
      <c r="Z24" s="135" t="s">
        <v>50</v>
      </c>
      <c r="AA24" s="134" t="n">
        <v>1100340</v>
      </c>
      <c r="AB24" s="134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DAY(C25)</f>
        <v>10</v>
      </c>
      <c r="B25" s="12"/>
      <c r="C25" s="160" t="n">
        <v>36991</v>
      </c>
      <c r="D25" s="161" t="n">
        <v>1101484</v>
      </c>
      <c r="E25" s="162" t="n">
        <v>1101490</v>
      </c>
      <c r="F25" s="162" t="n">
        <v>1101491</v>
      </c>
      <c r="G25" s="162" t="n">
        <v>1101493</v>
      </c>
      <c r="H25" s="162" t="n">
        <v>1101495</v>
      </c>
      <c r="I25" s="162" t="n">
        <v>1101500</v>
      </c>
      <c r="J25" s="162" t="n">
        <v>1101503</v>
      </c>
      <c r="K25" s="162"/>
      <c r="L25" s="161" t="n">
        <v>1101506</v>
      </c>
      <c r="M25" s="162" t="n">
        <v>1101509</v>
      </c>
      <c r="N25" s="134" t="n">
        <v>1101510</v>
      </c>
      <c r="O25" s="167" t="s">
        <v>101</v>
      </c>
      <c r="P25" s="166" t="n">
        <f aca="false">A26</f>
        <v>11</v>
      </c>
      <c r="Q25" s="167" t="str">
        <f aca="false">O25</f>
        <v>1-</v>
      </c>
      <c r="R25" s="167" t="n">
        <f aca="false">P25</f>
        <v>11</v>
      </c>
      <c r="S25" s="167" t="n">
        <f aca="false">R25</f>
        <v>11</v>
      </c>
      <c r="T25" s="167" t="s">
        <v>102</v>
      </c>
      <c r="U25" s="167" t="n">
        <f aca="false">P25</f>
        <v>11</v>
      </c>
      <c r="V25" s="161" t="n">
        <v>1101530</v>
      </c>
      <c r="W25" s="167"/>
      <c r="X25" s="135" t="s">
        <v>50</v>
      </c>
      <c r="Y25" s="135" t="s">
        <v>50</v>
      </c>
      <c r="Z25" s="135" t="s">
        <v>50</v>
      </c>
      <c r="AA25" s="134" t="n">
        <v>1101533</v>
      </c>
      <c r="AB25" s="134" t="n">
        <v>1102283</v>
      </c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DAY(C26)</f>
        <v>11</v>
      </c>
      <c r="B26" s="12"/>
      <c r="C26" s="160" t="n">
        <v>36992</v>
      </c>
      <c r="D26" s="161" t="n">
        <v>1102812</v>
      </c>
      <c r="E26" s="162" t="n">
        <v>1102815</v>
      </c>
      <c r="F26" s="162" t="n">
        <v>1102818</v>
      </c>
      <c r="G26" s="162" t="n">
        <v>1102824</v>
      </c>
      <c r="H26" s="162" t="n">
        <v>1102828</v>
      </c>
      <c r="I26" s="162" t="n">
        <v>1102831</v>
      </c>
      <c r="J26" s="162" t="n">
        <v>1102850</v>
      </c>
      <c r="K26" s="162"/>
      <c r="L26" s="161" t="n">
        <v>1102851</v>
      </c>
      <c r="M26" s="162" t="n">
        <v>1102852</v>
      </c>
      <c r="N26" s="134" t="n">
        <v>1102853</v>
      </c>
      <c r="O26" s="167" t="s">
        <v>101</v>
      </c>
      <c r="P26" s="166" t="n">
        <f aca="false">A27</f>
        <v>12</v>
      </c>
      <c r="Q26" s="167" t="str">
        <f aca="false">O26</f>
        <v>1-</v>
      </c>
      <c r="R26" s="167" t="n">
        <f aca="false">P26</f>
        <v>12</v>
      </c>
      <c r="S26" s="167" t="n">
        <f aca="false">R26</f>
        <v>12</v>
      </c>
      <c r="T26" s="167" t="s">
        <v>102</v>
      </c>
      <c r="U26" s="167" t="n">
        <f aca="false">P26</f>
        <v>12</v>
      </c>
      <c r="V26" s="161" t="n">
        <v>1102872</v>
      </c>
      <c r="W26" s="167"/>
      <c r="X26" s="135" t="s">
        <v>50</v>
      </c>
      <c r="Y26" s="135" t="s">
        <v>50</v>
      </c>
      <c r="Z26" s="135" t="s">
        <v>50</v>
      </c>
      <c r="AA26" s="134" t="n">
        <v>1102873</v>
      </c>
      <c r="AB26" s="134" t="n">
        <v>1102874</v>
      </c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DAY(C27)</f>
        <v>12</v>
      </c>
      <c r="B27" s="12"/>
      <c r="C27" s="160" t="n">
        <v>36993</v>
      </c>
      <c r="D27" s="161" t="n">
        <v>1104685</v>
      </c>
      <c r="E27" s="162" t="n">
        <v>1104686</v>
      </c>
      <c r="F27" s="162" t="n">
        <v>1104687</v>
      </c>
      <c r="G27" s="162" t="n">
        <v>1104688</v>
      </c>
      <c r="H27" s="162" t="n">
        <v>1104689</v>
      </c>
      <c r="I27" s="162" t="n">
        <v>1104690</v>
      </c>
      <c r="J27" s="162" t="n">
        <v>1104691</v>
      </c>
      <c r="K27" s="162"/>
      <c r="L27" s="161" t="n">
        <v>1104692</v>
      </c>
      <c r="M27" s="162" t="n">
        <v>1104693</v>
      </c>
      <c r="N27" s="134" t="n">
        <v>1104694</v>
      </c>
      <c r="O27" s="167" t="s">
        <v>101</v>
      </c>
      <c r="P27" s="166" t="e">
        <f aca="false">A28</f>
        <v>#REF!</v>
      </c>
      <c r="Q27" s="167" t="str">
        <f aca="false">O27</f>
        <v>1-</v>
      </c>
      <c r="R27" s="167" t="e">
        <f aca="false">P27</f>
        <v>#REF!</v>
      </c>
      <c r="S27" s="167" t="e">
        <f aca="false">R27</f>
        <v>#REF!</v>
      </c>
      <c r="T27" s="167" t="s">
        <v>102</v>
      </c>
      <c r="U27" s="167" t="e">
        <f aca="false">P27</f>
        <v>#REF!</v>
      </c>
      <c r="V27" s="161" t="n">
        <v>1104695</v>
      </c>
      <c r="W27" s="167"/>
      <c r="X27" s="135" t="s">
        <v>50</v>
      </c>
      <c r="Y27" s="135" t="s">
        <v>50</v>
      </c>
      <c r="Z27" s="135" t="s">
        <v>50</v>
      </c>
      <c r="AA27" s="134" t="n">
        <v>1104696</v>
      </c>
      <c r="AB27" s="134" t="n">
        <v>1104697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e">
        <f aca="false">DAY(#REF!)</f>
        <v>#REF!</v>
      </c>
      <c r="B28" s="12"/>
      <c r="C28" s="160" t="n">
        <v>36997</v>
      </c>
      <c r="D28" s="161" t="n">
        <v>1105606</v>
      </c>
      <c r="E28" s="162" t="n">
        <v>1105607</v>
      </c>
      <c r="F28" s="162" t="n">
        <v>1105608</v>
      </c>
      <c r="G28" s="162" t="n">
        <v>1105609</v>
      </c>
      <c r="H28" s="162" t="n">
        <v>1105610</v>
      </c>
      <c r="I28" s="162" t="n">
        <v>1105611</v>
      </c>
      <c r="J28" s="162" t="n">
        <v>1105612</v>
      </c>
      <c r="K28" s="162"/>
      <c r="L28" s="161" t="n">
        <v>1105533</v>
      </c>
      <c r="M28" s="162" t="n">
        <v>1105534</v>
      </c>
      <c r="N28" s="134" t="n">
        <v>1105535</v>
      </c>
      <c r="O28" s="167" t="s">
        <v>101</v>
      </c>
      <c r="P28" s="166" t="n">
        <f aca="false">A29</f>
        <v>16</v>
      </c>
      <c r="Q28" s="167" t="str">
        <f aca="false">O28</f>
        <v>1-</v>
      </c>
      <c r="R28" s="167" t="n">
        <f aca="false">P28</f>
        <v>16</v>
      </c>
      <c r="S28" s="167" t="n">
        <f aca="false">R28</f>
        <v>16</v>
      </c>
      <c r="T28" s="167" t="s">
        <v>102</v>
      </c>
      <c r="U28" s="167" t="n">
        <f aca="false">P28</f>
        <v>16</v>
      </c>
      <c r="V28" s="161" t="n">
        <v>1105536</v>
      </c>
      <c r="W28" s="167"/>
      <c r="X28" s="135" t="s">
        <v>50</v>
      </c>
      <c r="Y28" s="135" t="s">
        <v>50</v>
      </c>
      <c r="Z28" s="135" t="s">
        <v>50</v>
      </c>
      <c r="AA28" s="134" t="n">
        <v>1105537</v>
      </c>
      <c r="AB28" s="134" t="n">
        <v>1105539</v>
      </c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DAY(C28)</f>
        <v>16</v>
      </c>
      <c r="B29" s="12"/>
      <c r="C29" s="160" t="n">
        <v>36998</v>
      </c>
      <c r="D29" s="161" t="n">
        <v>1107674</v>
      </c>
      <c r="E29" s="162" t="n">
        <v>1107675</v>
      </c>
      <c r="F29" s="162" t="n">
        <v>1107676</v>
      </c>
      <c r="G29" s="162" t="n">
        <v>1107677</v>
      </c>
      <c r="H29" s="162" t="n">
        <v>1107679</v>
      </c>
      <c r="I29" s="162" t="n">
        <v>1107680</v>
      </c>
      <c r="J29" s="162" t="n">
        <v>1107681</v>
      </c>
      <c r="K29" s="162"/>
      <c r="L29" s="161" t="n">
        <v>1107682</v>
      </c>
      <c r="M29" s="162" t="n">
        <v>1107686</v>
      </c>
      <c r="N29" s="134" t="n">
        <v>1107687</v>
      </c>
      <c r="O29" s="167" t="s">
        <v>101</v>
      </c>
      <c r="P29" s="166" t="n">
        <f aca="false">A30</f>
        <v>17</v>
      </c>
      <c r="Q29" s="167" t="str">
        <f aca="false">O29</f>
        <v>1-</v>
      </c>
      <c r="R29" s="167" t="n">
        <f aca="false">P29</f>
        <v>17</v>
      </c>
      <c r="S29" s="167" t="n">
        <f aca="false">R29</f>
        <v>17</v>
      </c>
      <c r="T29" s="167" t="s">
        <v>102</v>
      </c>
      <c r="U29" s="167" t="n">
        <f aca="false">P29</f>
        <v>17</v>
      </c>
      <c r="V29" s="161" t="n">
        <v>1107857</v>
      </c>
      <c r="W29" s="167"/>
      <c r="X29" s="135" t="s">
        <v>50</v>
      </c>
      <c r="Y29" s="135" t="s">
        <v>50</v>
      </c>
      <c r="Z29" s="135" t="s">
        <v>50</v>
      </c>
      <c r="AA29" s="134" t="n">
        <v>1107891</v>
      </c>
      <c r="AB29" s="134" t="n">
        <v>1107900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DAY(C29)</f>
        <v>17</v>
      </c>
      <c r="B30" s="12"/>
      <c r="C30" s="160" t="n">
        <v>36999</v>
      </c>
      <c r="D30" s="161" t="n">
        <v>1108958</v>
      </c>
      <c r="E30" s="162" t="n">
        <v>1108959</v>
      </c>
      <c r="F30" s="162" t="n">
        <v>1108960</v>
      </c>
      <c r="G30" s="162" t="n">
        <v>1108962</v>
      </c>
      <c r="H30" s="162" t="n">
        <v>1108963</v>
      </c>
      <c r="I30" s="162" t="n">
        <v>1108964</v>
      </c>
      <c r="J30" s="162" t="n">
        <v>1108965</v>
      </c>
      <c r="K30" s="162"/>
      <c r="L30" s="161" t="n">
        <v>1108966</v>
      </c>
      <c r="M30" s="162" t="n">
        <v>1108967</v>
      </c>
      <c r="N30" s="134" t="n">
        <v>1108968</v>
      </c>
      <c r="O30" s="167" t="s">
        <v>101</v>
      </c>
      <c r="P30" s="166" t="n">
        <f aca="false">A31</f>
        <v>18</v>
      </c>
      <c r="Q30" s="167" t="str">
        <f aca="false">O30</f>
        <v>1-</v>
      </c>
      <c r="R30" s="167" t="n">
        <f aca="false">P30</f>
        <v>18</v>
      </c>
      <c r="S30" s="167" t="n">
        <f aca="false">R30</f>
        <v>18</v>
      </c>
      <c r="T30" s="167" t="s">
        <v>102</v>
      </c>
      <c r="U30" s="167" t="n">
        <f aca="false">P30</f>
        <v>18</v>
      </c>
      <c r="V30" s="161" t="n">
        <v>1108969</v>
      </c>
      <c r="W30" s="167"/>
      <c r="X30" s="135" t="s">
        <v>50</v>
      </c>
      <c r="Y30" s="135" t="s">
        <v>50</v>
      </c>
      <c r="Z30" s="135" t="s">
        <v>50</v>
      </c>
      <c r="AA30" s="134" t="n">
        <v>1108970</v>
      </c>
      <c r="AB30" s="134" t="n">
        <v>1108971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DAY(C30)</f>
        <v>18</v>
      </c>
      <c r="B31" s="12"/>
      <c r="C31" s="160" t="n">
        <v>37000</v>
      </c>
      <c r="D31" s="161" t="n">
        <v>1110752</v>
      </c>
      <c r="E31" s="162" t="n">
        <v>1110753</v>
      </c>
      <c r="F31" s="162" t="n">
        <v>1110754</v>
      </c>
      <c r="G31" s="162" t="n">
        <v>1110755</v>
      </c>
      <c r="H31" s="162" t="n">
        <v>1110756</v>
      </c>
      <c r="I31" s="162" t="n">
        <v>1110757</v>
      </c>
      <c r="J31" s="162" t="n">
        <v>1110758</v>
      </c>
      <c r="K31" s="162"/>
      <c r="L31" s="161" t="n">
        <v>1110760</v>
      </c>
      <c r="M31" s="162" t="n">
        <v>1110761</v>
      </c>
      <c r="N31" s="134" t="n">
        <v>1110762</v>
      </c>
      <c r="O31" s="167" t="s">
        <v>101</v>
      </c>
      <c r="P31" s="166" t="n">
        <f aca="false">A32</f>
        <v>19</v>
      </c>
      <c r="Q31" s="167" t="str">
        <f aca="false">O31</f>
        <v>1-</v>
      </c>
      <c r="R31" s="167" t="n">
        <f aca="false">P31</f>
        <v>19</v>
      </c>
      <c r="S31" s="167" t="n">
        <f aca="false">R31</f>
        <v>19</v>
      </c>
      <c r="T31" s="167" t="s">
        <v>102</v>
      </c>
      <c r="U31" s="167" t="n">
        <f aca="false">P31</f>
        <v>19</v>
      </c>
      <c r="V31" s="161" t="n">
        <v>1110763</v>
      </c>
      <c r="W31" s="167"/>
      <c r="X31" s="135" t="s">
        <v>50</v>
      </c>
      <c r="Y31" s="135" t="s">
        <v>50</v>
      </c>
      <c r="Z31" s="135" t="s">
        <v>50</v>
      </c>
      <c r="AA31" s="134" t="n">
        <v>1110764</v>
      </c>
      <c r="AB31" s="134" t="n">
        <v>1110765</v>
      </c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DAY(C31)</f>
        <v>19</v>
      </c>
      <c r="B32" s="12"/>
      <c r="C32" s="160" t="n">
        <v>37001</v>
      </c>
      <c r="D32" s="161" t="n">
        <v>1111965</v>
      </c>
      <c r="E32" s="162" t="n">
        <v>1111966</v>
      </c>
      <c r="F32" s="162" t="n">
        <v>1111967</v>
      </c>
      <c r="G32" s="162" t="n">
        <v>1111968</v>
      </c>
      <c r="H32" s="162" t="n">
        <v>1111969</v>
      </c>
      <c r="I32" s="162" t="n">
        <v>1111970</v>
      </c>
      <c r="J32" s="162" t="n">
        <v>1111971</v>
      </c>
      <c r="K32" s="162"/>
      <c r="L32" s="161" t="n">
        <v>1111972</v>
      </c>
      <c r="M32" s="162" t="n">
        <v>1111973</v>
      </c>
      <c r="N32" s="134" t="n">
        <v>1111974</v>
      </c>
      <c r="O32" s="167" t="s">
        <v>101</v>
      </c>
      <c r="P32" s="166" t="n">
        <f aca="false">A33</f>
        <v>20</v>
      </c>
      <c r="Q32" s="167" t="str">
        <f aca="false">O32</f>
        <v>1-</v>
      </c>
      <c r="R32" s="167" t="n">
        <f aca="false">P32</f>
        <v>20</v>
      </c>
      <c r="S32" s="167" t="n">
        <f aca="false">R32</f>
        <v>20</v>
      </c>
      <c r="T32" s="167" t="s">
        <v>102</v>
      </c>
      <c r="U32" s="167" t="n">
        <f aca="false">P32</f>
        <v>20</v>
      </c>
      <c r="V32" s="161" t="n">
        <v>1111975</v>
      </c>
      <c r="W32" s="167"/>
      <c r="X32" s="135" t="s">
        <v>50</v>
      </c>
      <c r="Y32" s="135" t="s">
        <v>50</v>
      </c>
      <c r="Z32" s="135" t="s">
        <v>50</v>
      </c>
      <c r="AA32" s="134" t="n">
        <v>1111976</v>
      </c>
      <c r="AB32" s="134" t="n">
        <v>1111977</v>
      </c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6.25" hidden="false" customHeight="true" outlineLevel="0" collapsed="false">
      <c r="A33" s="3" t="n">
        <f aca="false">DAY(C32)</f>
        <v>20</v>
      </c>
      <c r="B33" s="12"/>
      <c r="C33" s="160" t="n">
        <v>37004</v>
      </c>
      <c r="D33" s="161" t="n">
        <v>1113070</v>
      </c>
      <c r="E33" s="162" t="n">
        <v>1113071</v>
      </c>
      <c r="F33" s="162" t="n">
        <v>1113090</v>
      </c>
      <c r="G33" s="162" t="n">
        <v>1113091</v>
      </c>
      <c r="H33" s="162" t="n">
        <v>1113092</v>
      </c>
      <c r="I33" s="162" t="n">
        <v>1113093</v>
      </c>
      <c r="J33" s="162" t="n">
        <v>1113094</v>
      </c>
      <c r="K33" s="162"/>
      <c r="L33" s="161" t="n">
        <v>1113095</v>
      </c>
      <c r="M33" s="162" t="n">
        <v>1113096</v>
      </c>
      <c r="N33" s="134" t="n">
        <v>1113097</v>
      </c>
      <c r="O33" s="167" t="s">
        <v>101</v>
      </c>
      <c r="P33" s="166" t="n">
        <f aca="false">A34</f>
        <v>23</v>
      </c>
      <c r="Q33" s="167" t="str">
        <f aca="false">O33</f>
        <v>1-</v>
      </c>
      <c r="R33" s="167" t="n">
        <f aca="false">P33</f>
        <v>23</v>
      </c>
      <c r="S33" s="167" t="n">
        <f aca="false">R33</f>
        <v>23</v>
      </c>
      <c r="T33" s="167" t="s">
        <v>102</v>
      </c>
      <c r="U33" s="167" t="n">
        <f aca="false">P33</f>
        <v>23</v>
      </c>
      <c r="V33" s="161" t="n">
        <v>1113098</v>
      </c>
      <c r="W33" s="167"/>
      <c r="X33" s="135" t="s">
        <v>50</v>
      </c>
      <c r="Y33" s="135" t="s">
        <v>50</v>
      </c>
      <c r="Z33" s="135" t="s">
        <v>50</v>
      </c>
      <c r="AA33" s="134" t="n">
        <v>1113099</v>
      </c>
      <c r="AB33" s="134" t="n">
        <v>1113100</v>
      </c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6.25" hidden="false" customHeight="true" outlineLevel="0" collapsed="false">
      <c r="A34" s="3" t="n">
        <f aca="false">DAY(C33)</f>
        <v>23</v>
      </c>
      <c r="B34" s="12"/>
      <c r="C34" s="160" t="n">
        <v>37005</v>
      </c>
      <c r="D34" s="161" t="n">
        <v>1115072</v>
      </c>
      <c r="E34" s="162" t="n">
        <v>1115073</v>
      </c>
      <c r="F34" s="162" t="n">
        <v>1115074</v>
      </c>
      <c r="G34" s="162" t="n">
        <v>1115075</v>
      </c>
      <c r="H34" s="162" t="n">
        <v>1115081</v>
      </c>
      <c r="I34" s="162" t="n">
        <v>1115088</v>
      </c>
      <c r="J34" s="162" t="n">
        <v>1115119</v>
      </c>
      <c r="K34" s="162"/>
      <c r="L34" s="161" t="n">
        <v>1115156</v>
      </c>
      <c r="M34" s="162" t="n">
        <v>1115157</v>
      </c>
      <c r="N34" s="134" t="n">
        <v>1115158</v>
      </c>
      <c r="O34" s="167" t="s">
        <v>101</v>
      </c>
      <c r="P34" s="166" t="n">
        <f aca="false">A35</f>
        <v>24</v>
      </c>
      <c r="Q34" s="167" t="str">
        <f aca="false">O34</f>
        <v>1-</v>
      </c>
      <c r="R34" s="167" t="n">
        <f aca="false">P34</f>
        <v>24</v>
      </c>
      <c r="S34" s="167" t="n">
        <f aca="false">R34</f>
        <v>24</v>
      </c>
      <c r="T34" s="167" t="s">
        <v>102</v>
      </c>
      <c r="U34" s="167" t="n">
        <f aca="false">P34</f>
        <v>24</v>
      </c>
      <c r="V34" s="161" t="n">
        <v>1115159</v>
      </c>
      <c r="W34" s="167"/>
      <c r="X34" s="135" t="s">
        <v>50</v>
      </c>
      <c r="Y34" s="135" t="s">
        <v>50</v>
      </c>
      <c r="Z34" s="135" t="s">
        <v>50</v>
      </c>
      <c r="AA34" s="134" t="n">
        <v>1115160</v>
      </c>
      <c r="AB34" s="134" t="n">
        <v>1115161</v>
      </c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DAY(C34)</f>
        <v>24</v>
      </c>
      <c r="B35" s="12"/>
      <c r="C35" s="160" t="n">
        <v>37006</v>
      </c>
      <c r="D35" s="161" t="n">
        <v>1116323</v>
      </c>
      <c r="E35" s="162" t="n">
        <v>1116324</v>
      </c>
      <c r="F35" s="162" t="n">
        <v>1116325</v>
      </c>
      <c r="G35" s="162" t="n">
        <v>1116326</v>
      </c>
      <c r="H35" s="162" t="n">
        <v>1116327</v>
      </c>
      <c r="I35" s="162" t="n">
        <v>1116328</v>
      </c>
      <c r="J35" s="162" t="n">
        <v>1116329</v>
      </c>
      <c r="K35" s="162"/>
      <c r="L35" s="161" t="n">
        <v>1116330</v>
      </c>
      <c r="M35" s="162" t="n">
        <v>1116331</v>
      </c>
      <c r="N35" s="134" t="n">
        <v>1116332</v>
      </c>
      <c r="O35" s="167" t="s">
        <v>101</v>
      </c>
      <c r="P35" s="166" t="n">
        <f aca="false">A36</f>
        <v>25</v>
      </c>
      <c r="Q35" s="167" t="str">
        <f aca="false">O35</f>
        <v>1-</v>
      </c>
      <c r="R35" s="167" t="n">
        <f aca="false">P35</f>
        <v>25</v>
      </c>
      <c r="S35" s="167" t="n">
        <f aca="false">R35</f>
        <v>25</v>
      </c>
      <c r="T35" s="167" t="s">
        <v>102</v>
      </c>
      <c r="U35" s="167" t="n">
        <f aca="false">P35</f>
        <v>25</v>
      </c>
      <c r="V35" s="161" t="n">
        <v>1116333</v>
      </c>
      <c r="W35" s="167"/>
      <c r="X35" s="135" t="s">
        <v>50</v>
      </c>
      <c r="Y35" s="135" t="s">
        <v>50</v>
      </c>
      <c r="Z35" s="135" t="s">
        <v>50</v>
      </c>
      <c r="AA35" s="134" t="n">
        <v>1116334</v>
      </c>
      <c r="AB35" s="134" t="n">
        <v>1116335</v>
      </c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DAY(C35)</f>
        <v>25</v>
      </c>
      <c r="B36" s="12"/>
      <c r="C36" s="160" t="n">
        <v>37007</v>
      </c>
      <c r="D36" s="161" t="n">
        <v>1117981</v>
      </c>
      <c r="E36" s="162" t="n">
        <v>1117982</v>
      </c>
      <c r="F36" s="162" t="n">
        <v>1117983</v>
      </c>
      <c r="G36" s="162" t="n">
        <v>1117984</v>
      </c>
      <c r="H36" s="162" t="n">
        <v>1117985</v>
      </c>
      <c r="I36" s="162" t="n">
        <v>1117986</v>
      </c>
      <c r="J36" s="162" t="n">
        <v>1117987</v>
      </c>
      <c r="K36" s="162"/>
      <c r="L36" s="161" t="n">
        <v>1117988</v>
      </c>
      <c r="M36" s="162" t="n">
        <v>1117989</v>
      </c>
      <c r="N36" s="134" t="n">
        <v>1117990</v>
      </c>
      <c r="O36" s="167" t="s">
        <v>101</v>
      </c>
      <c r="P36" s="166" t="n">
        <f aca="false">A37</f>
        <v>26</v>
      </c>
      <c r="Q36" s="167" t="str">
        <f aca="false">O36</f>
        <v>1-</v>
      </c>
      <c r="R36" s="167" t="n">
        <f aca="false">P36</f>
        <v>26</v>
      </c>
      <c r="S36" s="167" t="n">
        <f aca="false">R36</f>
        <v>26</v>
      </c>
      <c r="T36" s="167" t="s">
        <v>102</v>
      </c>
      <c r="U36" s="167" t="n">
        <f aca="false">P36</f>
        <v>26</v>
      </c>
      <c r="V36" s="161" t="n">
        <v>1117991</v>
      </c>
      <c r="W36" s="167"/>
      <c r="X36" s="135" t="s">
        <v>50</v>
      </c>
      <c r="Y36" s="135" t="s">
        <v>50</v>
      </c>
      <c r="Z36" s="135" t="s">
        <v>50</v>
      </c>
      <c r="AA36" s="134" t="n">
        <v>1117992</v>
      </c>
      <c r="AB36" s="134" t="n">
        <v>1117993</v>
      </c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DAY(C36)</f>
        <v>26</v>
      </c>
      <c r="B37" s="12"/>
      <c r="C37" s="160" t="n">
        <v>37008</v>
      </c>
      <c r="D37" s="161" t="n">
        <v>1119152</v>
      </c>
      <c r="E37" s="162" t="n">
        <v>1119153</v>
      </c>
      <c r="F37" s="162" t="n">
        <v>1119156</v>
      </c>
      <c r="G37" s="162" t="n">
        <v>1119157</v>
      </c>
      <c r="H37" s="162" t="n">
        <v>1119158</v>
      </c>
      <c r="I37" s="162" t="n">
        <v>1119159</v>
      </c>
      <c r="J37" s="162" t="n">
        <v>1119160</v>
      </c>
      <c r="K37" s="162"/>
      <c r="L37" s="161" t="n">
        <v>1119161</v>
      </c>
      <c r="M37" s="162" t="n">
        <v>1119162</v>
      </c>
      <c r="N37" s="134" t="n">
        <v>1119163</v>
      </c>
      <c r="O37" s="167" t="s">
        <v>101</v>
      </c>
      <c r="P37" s="166" t="n">
        <f aca="false">A38</f>
        <v>27</v>
      </c>
      <c r="Q37" s="167" t="str">
        <f aca="false">O37</f>
        <v>1-</v>
      </c>
      <c r="R37" s="167" t="n">
        <f aca="false">P37</f>
        <v>27</v>
      </c>
      <c r="S37" s="167" t="n">
        <f aca="false">R37</f>
        <v>27</v>
      </c>
      <c r="T37" s="167" t="s">
        <v>103</v>
      </c>
      <c r="U37" s="167" t="n">
        <f aca="false">P37</f>
        <v>27</v>
      </c>
      <c r="V37" s="161" t="n">
        <v>1119164</v>
      </c>
      <c r="W37" s="167"/>
      <c r="X37" s="135" t="s">
        <v>50</v>
      </c>
      <c r="Y37" s="135" t="s">
        <v>50</v>
      </c>
      <c r="Z37" s="135" t="s">
        <v>50</v>
      </c>
      <c r="AA37" s="134" t="n">
        <v>1119165</v>
      </c>
      <c r="AB37" s="134" t="n">
        <v>1119166</v>
      </c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7.75" hidden="false" customHeight="true" outlineLevel="0" collapsed="false">
      <c r="A38" s="170" t="n">
        <f aca="false">DAY(C37)</f>
        <v>27</v>
      </c>
      <c r="B38" s="170"/>
      <c r="C38" s="360" t="n">
        <v>37011</v>
      </c>
      <c r="D38" s="172" t="n">
        <v>1122369</v>
      </c>
      <c r="E38" s="173" t="n">
        <v>1122408</v>
      </c>
      <c r="F38" s="172" t="n">
        <v>1122409</v>
      </c>
      <c r="G38" s="173" t="n">
        <v>1122453</v>
      </c>
      <c r="H38" s="173" t="n">
        <v>1122455</v>
      </c>
      <c r="I38" s="173" t="n">
        <v>1122456</v>
      </c>
      <c r="J38" s="173" t="n">
        <v>1122458</v>
      </c>
      <c r="K38" s="173"/>
      <c r="L38" s="173" t="n">
        <v>1122460</v>
      </c>
      <c r="M38" s="172" t="n">
        <v>1122462</v>
      </c>
      <c r="N38" s="173" t="n">
        <v>1122463</v>
      </c>
      <c r="O38" s="173" t="s">
        <v>101</v>
      </c>
      <c r="P38" s="175" t="n">
        <f aca="false">A39</f>
        <v>30</v>
      </c>
      <c r="Q38" s="173" t="str">
        <f aca="false">O38</f>
        <v>1-</v>
      </c>
      <c r="R38" s="173" t="n">
        <f aca="false">P38</f>
        <v>30</v>
      </c>
      <c r="S38" s="173" t="n">
        <f aca="false">R38</f>
        <v>30</v>
      </c>
      <c r="T38" s="173" t="s">
        <v>104</v>
      </c>
      <c r="U38" s="173" t="n">
        <f aca="false">P38</f>
        <v>30</v>
      </c>
      <c r="V38" s="172" t="n">
        <v>1122464</v>
      </c>
      <c r="W38" s="173"/>
      <c r="X38" s="173" t="s">
        <v>50</v>
      </c>
      <c r="Y38" s="176" t="s">
        <v>50</v>
      </c>
      <c r="Z38" s="176" t="s">
        <v>50</v>
      </c>
      <c r="AA38" s="176" t="n">
        <v>1122465</v>
      </c>
      <c r="AB38" s="176" t="n">
        <v>1122466</v>
      </c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78"/>
      <c r="BE38" s="178"/>
      <c r="BF38" s="178"/>
      <c r="BG38" s="178"/>
      <c r="BH38" s="178"/>
      <c r="BI38" s="178"/>
      <c r="BJ38" s="178"/>
      <c r="BK38" s="178"/>
      <c r="BL38" s="178"/>
      <c r="BM38" s="178"/>
      <c r="BN38" s="178"/>
      <c r="BO38" s="178"/>
      <c r="BP38" s="178"/>
      <c r="BQ38" s="178"/>
      <c r="BR38" s="178"/>
      <c r="BS38" s="178"/>
      <c r="BT38" s="178"/>
      <c r="BU38" s="178"/>
      <c r="BV38" s="178"/>
      <c r="BW38" s="178"/>
      <c r="BX38" s="178"/>
      <c r="BY38" s="178"/>
      <c r="BZ38" s="178"/>
      <c r="CA38" s="178"/>
      <c r="CB38" s="178"/>
      <c r="CC38" s="178"/>
      <c r="CD38" s="178"/>
      <c r="CE38" s="178"/>
      <c r="CF38" s="178"/>
      <c r="CG38" s="178"/>
      <c r="CH38" s="178"/>
      <c r="CI38" s="178"/>
      <c r="CJ38" s="178"/>
      <c r="CK38" s="178"/>
      <c r="CL38" s="178"/>
      <c r="CM38" s="178"/>
      <c r="CN38" s="178"/>
      <c r="CO38" s="178"/>
      <c r="CP38" s="178"/>
      <c r="CQ38" s="178"/>
      <c r="CR38" s="178"/>
      <c r="CS38" s="178"/>
      <c r="CT38" s="178"/>
      <c r="CU38" s="178"/>
      <c r="CV38" s="178"/>
      <c r="CW38" s="178"/>
      <c r="CX38" s="178"/>
      <c r="CY38" s="178"/>
      <c r="CZ38" s="178"/>
      <c r="DA38" s="178"/>
      <c r="DB38" s="178"/>
      <c r="DC38" s="178"/>
      <c r="DD38" s="178"/>
      <c r="DE38" s="178"/>
      <c r="DF38" s="178"/>
      <c r="DG38" s="178"/>
      <c r="DH38" s="178"/>
      <c r="DI38" s="178"/>
      <c r="DJ38" s="178"/>
      <c r="DK38" s="178"/>
      <c r="DL38" s="178"/>
      <c r="DM38" s="178"/>
      <c r="DN38" s="178"/>
      <c r="DO38" s="178"/>
      <c r="DP38" s="178"/>
      <c r="DQ38" s="178"/>
      <c r="DR38" s="178"/>
      <c r="DS38" s="178"/>
      <c r="DT38" s="178"/>
      <c r="DU38" s="178"/>
      <c r="DV38" s="178"/>
      <c r="DW38" s="178"/>
      <c r="DX38" s="178"/>
      <c r="DY38" s="178"/>
      <c r="DZ38" s="178"/>
      <c r="EA38" s="178"/>
      <c r="EB38" s="178"/>
      <c r="EC38" s="178"/>
      <c r="ED38" s="178"/>
      <c r="EE38" s="178"/>
      <c r="EF38" s="178"/>
      <c r="EG38" s="178"/>
      <c r="EH38" s="178"/>
      <c r="EI38" s="178"/>
      <c r="EJ38" s="178"/>
      <c r="EK38" s="178"/>
      <c r="EL38" s="178"/>
      <c r="EM38" s="178"/>
      <c r="EN38" s="178"/>
      <c r="EO38" s="178"/>
      <c r="EP38" s="178"/>
      <c r="EQ38" s="178"/>
      <c r="ER38" s="178"/>
      <c r="ES38" s="178"/>
      <c r="ET38" s="178"/>
      <c r="EU38" s="178"/>
      <c r="EV38" s="178"/>
      <c r="EW38" s="178"/>
      <c r="EX38" s="178"/>
      <c r="EY38" s="178"/>
      <c r="EZ38" s="178"/>
      <c r="FA38" s="178"/>
      <c r="FB38" s="178"/>
      <c r="FC38" s="178"/>
      <c r="FD38" s="178"/>
      <c r="FE38" s="178"/>
      <c r="FF38" s="178"/>
      <c r="FG38" s="178"/>
      <c r="FH38" s="178"/>
      <c r="FI38" s="178"/>
      <c r="FJ38" s="178"/>
      <c r="FK38" s="178"/>
      <c r="FL38" s="178"/>
      <c r="FM38" s="178"/>
      <c r="FN38" s="178"/>
      <c r="FO38" s="178"/>
      <c r="FP38" s="178"/>
      <c r="FQ38" s="178"/>
      <c r="FR38" s="178"/>
      <c r="FS38" s="178"/>
      <c r="FT38" s="178"/>
      <c r="FU38" s="178"/>
      <c r="FV38" s="178"/>
      <c r="FW38" s="178"/>
      <c r="FX38" s="178"/>
      <c r="FY38" s="178"/>
      <c r="FZ38" s="178"/>
      <c r="GA38" s="178"/>
      <c r="GB38" s="178"/>
      <c r="GC38" s="178"/>
      <c r="GD38" s="178"/>
      <c r="GE38" s="178"/>
      <c r="GF38" s="178"/>
      <c r="GG38" s="178"/>
      <c r="GH38" s="178"/>
      <c r="GI38" s="178"/>
      <c r="GJ38" s="178"/>
      <c r="GK38" s="178"/>
      <c r="GL38" s="178"/>
      <c r="GM38" s="178"/>
      <c r="GN38" s="178"/>
      <c r="GO38" s="178"/>
      <c r="GP38" s="178"/>
      <c r="GQ38" s="178"/>
      <c r="GR38" s="178"/>
      <c r="GS38" s="178"/>
      <c r="GT38" s="178"/>
      <c r="GU38" s="178"/>
      <c r="GV38" s="178"/>
      <c r="GW38" s="178"/>
      <c r="GX38" s="178"/>
      <c r="GY38" s="178"/>
      <c r="GZ38" s="178"/>
      <c r="HA38" s="178"/>
      <c r="HB38" s="178"/>
      <c r="HC38" s="178"/>
      <c r="HD38" s="178"/>
      <c r="HE38" s="178"/>
      <c r="HF38" s="178"/>
      <c r="HG38" s="178"/>
      <c r="HH38" s="178"/>
      <c r="HI38" s="178"/>
      <c r="HJ38" s="178"/>
      <c r="HK38" s="178"/>
      <c r="HL38" s="178"/>
      <c r="HM38" s="178"/>
      <c r="HN38" s="178"/>
      <c r="HO38" s="178"/>
      <c r="HP38" s="178"/>
      <c r="HQ38" s="178"/>
      <c r="HR38" s="178"/>
      <c r="HS38" s="178"/>
      <c r="HT38" s="178"/>
      <c r="HU38" s="178"/>
      <c r="HV38" s="178"/>
      <c r="HW38" s="178"/>
      <c r="HX38" s="178"/>
      <c r="HY38" s="178"/>
      <c r="HZ38" s="178"/>
      <c r="IA38" s="178"/>
      <c r="IB38" s="178"/>
      <c r="IC38" s="178"/>
      <c r="ID38" s="178"/>
      <c r="IE38" s="178"/>
      <c r="IF38" s="178"/>
      <c r="IG38" s="178"/>
      <c r="IH38" s="178"/>
      <c r="II38" s="178"/>
      <c r="IJ38" s="178"/>
      <c r="IK38" s="178"/>
      <c r="IL38" s="178"/>
      <c r="IM38" s="178"/>
      <c r="IN38" s="178"/>
      <c r="IO38" s="178"/>
      <c r="IP38" s="178"/>
      <c r="IQ38" s="178"/>
      <c r="IR38" s="178"/>
      <c r="IS38" s="178"/>
      <c r="IT38" s="178"/>
      <c r="IU38" s="178"/>
      <c r="IV38" s="178"/>
      <c r="IW38" s="178"/>
    </row>
    <row r="39" customFormat="false" ht="26.25" hidden="false" customHeight="true" outlineLevel="0" collapsed="false">
      <c r="A39" s="3" t="n">
        <f aca="false">DAY(C38)</f>
        <v>30</v>
      </c>
      <c r="B39" s="12"/>
      <c r="C39" s="3"/>
      <c r="D39" s="385"/>
      <c r="E39" s="386"/>
      <c r="F39" s="386"/>
      <c r="G39" s="386"/>
      <c r="H39" s="386"/>
      <c r="I39" s="386"/>
      <c r="J39" s="386"/>
      <c r="K39" s="386"/>
      <c r="L39" s="385"/>
      <c r="M39" s="386"/>
      <c r="N39" s="387"/>
      <c r="O39" s="167" t="s">
        <v>101</v>
      </c>
      <c r="P39" s="166" t="n">
        <f aca="false">A40</f>
        <v>0</v>
      </c>
      <c r="Q39" s="167" t="str">
        <f aca="false">O39</f>
        <v>1-</v>
      </c>
      <c r="R39" s="167" t="n">
        <f aca="false">P39</f>
        <v>0</v>
      </c>
      <c r="S39" s="167" t="n">
        <f aca="false">R39</f>
        <v>0</v>
      </c>
      <c r="T39" s="167" t="s">
        <v>105</v>
      </c>
      <c r="U39" s="167" t="n">
        <f aca="false">P39</f>
        <v>0</v>
      </c>
      <c r="V39" s="388"/>
      <c r="W39" s="167"/>
      <c r="X39" s="135" t="s">
        <v>50</v>
      </c>
      <c r="Y39" s="135" t="s">
        <v>50</v>
      </c>
      <c r="Z39" s="136" t="s">
        <v>50</v>
      </c>
      <c r="AA39" s="385"/>
      <c r="AB39" s="387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6.25" hidden="false" customHeight="true" outlineLevel="0" collapsed="false">
      <c r="A40" s="3"/>
      <c r="B40" s="12"/>
      <c r="C40" s="160"/>
      <c r="D40" s="336"/>
      <c r="E40" s="337"/>
      <c r="F40" s="337"/>
      <c r="G40" s="337"/>
      <c r="H40" s="337"/>
      <c r="I40" s="337"/>
      <c r="J40" s="337"/>
      <c r="K40" s="337"/>
      <c r="L40" s="336"/>
      <c r="M40" s="337"/>
      <c r="N40" s="340"/>
      <c r="O40" s="167"/>
      <c r="P40" s="166"/>
      <c r="Q40" s="167"/>
      <c r="R40" s="167"/>
      <c r="S40" s="167"/>
      <c r="T40" s="167"/>
      <c r="U40" s="167"/>
      <c r="V40" s="336"/>
      <c r="W40" s="167"/>
      <c r="X40" s="135" t="s">
        <v>50</v>
      </c>
      <c r="Y40" s="135" t="s">
        <v>50</v>
      </c>
      <c r="Z40" s="135" t="s">
        <v>50</v>
      </c>
      <c r="AA40" s="340"/>
      <c r="AB40" s="340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1.75" hidden="false" customHeight="true" outlineLevel="0" collapsed="false">
      <c r="B41" s="11" t="s">
        <v>55</v>
      </c>
      <c r="D41" s="1"/>
      <c r="I41" s="182" t="n">
        <v>911512</v>
      </c>
      <c r="J41" s="182" t="n">
        <v>911513</v>
      </c>
      <c r="O41" s="1"/>
      <c r="P41" s="187"/>
      <c r="Q41" s="1"/>
      <c r="R41" s="1"/>
      <c r="S41" s="1"/>
      <c r="T41" s="1"/>
      <c r="U41" s="1"/>
    </row>
    <row r="42" customFormat="false" ht="20.25" hidden="false" customHeight="false" outlineLevel="0" collapsed="false">
      <c r="C42" s="188" t="s">
        <v>56</v>
      </c>
      <c r="D42" s="189"/>
      <c r="E42" s="191"/>
      <c r="F42" s="191"/>
      <c r="G42" s="191"/>
      <c r="H42" s="323"/>
      <c r="I42" s="193" t="n">
        <v>1045755</v>
      </c>
      <c r="J42" s="193" t="n">
        <v>657386</v>
      </c>
      <c r="K42" s="199"/>
      <c r="L42" s="324" t="n">
        <v>518553</v>
      </c>
      <c r="M42" s="190" t="n">
        <v>498336</v>
      </c>
      <c r="N42" s="361" t="n">
        <v>498337</v>
      </c>
      <c r="O42" s="200"/>
      <c r="P42" s="201"/>
      <c r="Q42" s="200"/>
      <c r="R42" s="200"/>
      <c r="S42" s="202"/>
      <c r="T42" s="202"/>
      <c r="U42" s="203"/>
      <c r="V42" s="204" t="n">
        <v>557026</v>
      </c>
      <c r="W42" s="193" t="n">
        <v>579262</v>
      </c>
      <c r="X42" s="190"/>
      <c r="Y42" s="206"/>
      <c r="Z42" s="206"/>
      <c r="AA42" s="206" t="n">
        <v>717858</v>
      </c>
      <c r="AB42" s="206" t="n">
        <v>688617</v>
      </c>
    </row>
    <row r="43" customFormat="false" ht="21" hidden="false" customHeight="false" outlineLevel="0" collapsed="false">
      <c r="C43" s="188" t="s">
        <v>57</v>
      </c>
      <c r="D43" s="209"/>
      <c r="E43" s="211"/>
      <c r="F43" s="211"/>
      <c r="G43" s="211"/>
      <c r="H43" s="325"/>
      <c r="I43" s="213" t="n">
        <v>736140</v>
      </c>
      <c r="J43" s="213" t="n">
        <v>657387</v>
      </c>
      <c r="K43" s="218"/>
      <c r="L43" s="326" t="n">
        <v>518548</v>
      </c>
      <c r="M43" s="307" t="n">
        <v>481999</v>
      </c>
      <c r="N43" s="362" t="n">
        <v>498338</v>
      </c>
      <c r="O43" s="219"/>
      <c r="P43" s="220"/>
      <c r="Q43" s="219"/>
      <c r="R43" s="219"/>
      <c r="S43" s="221"/>
      <c r="T43" s="221"/>
      <c r="U43" s="222"/>
      <c r="V43" s="223"/>
      <c r="W43" s="219"/>
      <c r="X43" s="213" t="n">
        <v>957071</v>
      </c>
      <c r="Y43" s="225" t="n">
        <v>564151</v>
      </c>
      <c r="Z43" s="225"/>
      <c r="AA43" s="225"/>
      <c r="AB43" s="225"/>
    </row>
    <row r="44" customFormat="false" ht="12" hidden="false" customHeight="false" outlineLevel="0" collapsed="false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30"/>
      <c r="Q44" s="29"/>
      <c r="R44" s="29"/>
      <c r="U44" s="29"/>
      <c r="V44" s="231"/>
      <c r="W44" s="29"/>
    </row>
    <row r="45" customFormat="false" ht="19.5" hidden="false" customHeight="false" outlineLevel="0" collapsed="false">
      <c r="B45" s="11" t="s">
        <v>58</v>
      </c>
      <c r="D45" s="29"/>
      <c r="E45" s="29"/>
      <c r="F45" s="29"/>
      <c r="G45" s="29"/>
      <c r="H45" s="29"/>
      <c r="I45" s="29"/>
      <c r="J45" s="29"/>
      <c r="K45" s="29"/>
      <c r="L45" s="29" t="s">
        <v>59</v>
      </c>
      <c r="M45" s="29"/>
      <c r="N45" s="29"/>
      <c r="O45" s="29"/>
      <c r="P45" s="230"/>
      <c r="Q45" s="29"/>
      <c r="R45" s="29"/>
      <c r="U45" s="29"/>
      <c r="V45" s="231"/>
      <c r="W45" s="29"/>
    </row>
    <row r="46" customFormat="false" ht="21" hidden="false" customHeight="false" outlineLevel="0" collapsed="false">
      <c r="D46" s="233" t="n">
        <v>874318</v>
      </c>
      <c r="E46" s="234" t="n">
        <v>874350</v>
      </c>
      <c r="F46" s="234" t="n">
        <v>874352</v>
      </c>
      <c r="G46" s="234" t="n">
        <v>874356</v>
      </c>
      <c r="H46" s="234" t="n">
        <v>874358</v>
      </c>
      <c r="I46" s="234" t="n">
        <v>874366</v>
      </c>
      <c r="J46" s="234" t="n">
        <v>874367</v>
      </c>
      <c r="K46" s="238"/>
      <c r="L46" s="246" t="n">
        <v>836704</v>
      </c>
      <c r="M46" s="234" t="n">
        <v>419031</v>
      </c>
      <c r="N46" s="363" t="n">
        <v>419032</v>
      </c>
      <c r="O46" s="241"/>
      <c r="P46" s="242"/>
      <c r="Q46" s="243"/>
      <c r="R46" s="243"/>
      <c r="S46" s="244"/>
      <c r="T46" s="244"/>
      <c r="U46" s="245"/>
      <c r="V46" s="246" t="n">
        <v>566076</v>
      </c>
      <c r="W46" s="247" t="n">
        <v>574094</v>
      </c>
      <c r="X46" s="249" t="n">
        <v>947999</v>
      </c>
      <c r="Y46" s="250" t="n">
        <v>948000</v>
      </c>
      <c r="Z46" s="327"/>
    </row>
    <row r="47" customFormat="false" ht="12" hidden="false" customHeight="false" outlineLevel="0" collapsed="false">
      <c r="D47" s="1"/>
      <c r="O47" s="1"/>
      <c r="P47" s="187"/>
      <c r="Q47" s="1"/>
      <c r="R47" s="1"/>
      <c r="S47" s="1"/>
      <c r="T47" s="1"/>
      <c r="U47" s="1"/>
    </row>
    <row r="48" customFormat="false" ht="18.75" hidden="false" customHeight="false" outlineLevel="0" collapsed="false">
      <c r="B48" s="11" t="s">
        <v>61</v>
      </c>
      <c r="D48" s="251"/>
      <c r="E48" s="5"/>
      <c r="J48" s="29"/>
      <c r="K48" s="29"/>
      <c r="L48" s="29"/>
      <c r="M48" s="29"/>
      <c r="N48" s="29"/>
      <c r="O48" s="252"/>
      <c r="P48" s="253"/>
      <c r="Q48" s="29"/>
      <c r="R48" s="29"/>
      <c r="U48" s="1"/>
    </row>
    <row r="49" customFormat="false" ht="16.5" hidden="false" customHeight="false" outlineLevel="0" collapsed="false">
      <c r="F49" s="254" t="s">
        <v>23</v>
      </c>
      <c r="G49" s="254"/>
      <c r="H49" s="328" t="s">
        <v>25</v>
      </c>
      <c r="I49" s="252"/>
      <c r="J49" s="29"/>
      <c r="K49" s="29"/>
      <c r="L49" s="188"/>
      <c r="M49" s="188"/>
      <c r="N49" s="188"/>
      <c r="O49" s="252"/>
      <c r="P49" s="253"/>
      <c r="Q49" s="29"/>
      <c r="R49" s="29"/>
      <c r="U49" s="1"/>
    </row>
    <row r="50" customFormat="false" ht="19.5" hidden="false" customHeight="false" outlineLevel="0" collapsed="false">
      <c r="D50" s="258" t="s">
        <v>62</v>
      </c>
      <c r="E50" s="259"/>
      <c r="F50" s="260" t="n">
        <v>506912</v>
      </c>
      <c r="G50" s="260"/>
      <c r="H50" s="329" t="n">
        <v>675654</v>
      </c>
      <c r="I50" s="262" t="n">
        <v>707550</v>
      </c>
      <c r="L50" s="330" t="n">
        <v>767737</v>
      </c>
      <c r="M50" s="263" t="s">
        <v>63</v>
      </c>
      <c r="O50" s="1"/>
      <c r="P50" s="187"/>
      <c r="Q50" s="1"/>
      <c r="R50" s="1"/>
      <c r="S50" s="1"/>
      <c r="T50" s="1"/>
      <c r="U50" s="1"/>
    </row>
    <row r="51" customFormat="false" ht="12.75" hidden="false" customHeight="false" outlineLevel="0" collapsed="false">
      <c r="D51" s="264" t="s">
        <v>64</v>
      </c>
      <c r="E51" s="5"/>
      <c r="F51" s="265" t="n">
        <v>506915</v>
      </c>
      <c r="G51" s="265"/>
      <c r="H51" s="331" t="n">
        <v>506917</v>
      </c>
      <c r="L51" s="332" t="n">
        <v>770656</v>
      </c>
      <c r="M51" s="263" t="s">
        <v>65</v>
      </c>
      <c r="O51" s="1"/>
      <c r="P51" s="187"/>
      <c r="Q51" s="1"/>
      <c r="R51" s="1"/>
      <c r="S51" s="1"/>
      <c r="T51" s="1"/>
      <c r="U51" s="1"/>
    </row>
    <row r="52" customFormat="false" ht="13.5" hidden="false" customHeight="true" outlineLevel="0" collapsed="false">
      <c r="D52" s="268" t="s">
        <v>66</v>
      </c>
      <c r="E52" s="269" t="s">
        <v>67</v>
      </c>
      <c r="F52" s="269"/>
      <c r="G52" s="269"/>
      <c r="H52" s="269"/>
      <c r="I52" s="269" t="s">
        <v>68</v>
      </c>
      <c r="J52" s="269" t="s">
        <v>69</v>
      </c>
      <c r="K52" s="269"/>
      <c r="L52" s="269" t="s">
        <v>71</v>
      </c>
      <c r="M52" s="269" t="s">
        <v>72</v>
      </c>
      <c r="N52" s="269" t="s">
        <v>73</v>
      </c>
      <c r="O52" s="269"/>
      <c r="P52" s="275"/>
      <c r="Q52" s="269"/>
      <c r="R52" s="269"/>
      <c r="S52" s="276"/>
      <c r="T52" s="276"/>
      <c r="U52" s="276"/>
      <c r="V52" s="269" t="s">
        <v>75</v>
      </c>
      <c r="W52" s="269"/>
      <c r="X52" s="269" t="s">
        <v>77</v>
      </c>
      <c r="Y52" s="269" t="s">
        <v>78</v>
      </c>
      <c r="Z52" s="269" t="s">
        <v>79</v>
      </c>
      <c r="AA52" s="279" t="s">
        <v>80</v>
      </c>
      <c r="AB52" s="279" t="s">
        <v>82</v>
      </c>
    </row>
    <row r="53" customFormat="false" ht="24.75" hidden="false" customHeight="true" outlineLevel="0" collapsed="false">
      <c r="A53" s="280" t="s">
        <v>83</v>
      </c>
      <c r="B53" s="280"/>
      <c r="C53" s="280"/>
      <c r="D53" s="281" t="s">
        <v>84</v>
      </c>
      <c r="E53" s="282" t="s">
        <v>84</v>
      </c>
      <c r="F53" s="282"/>
      <c r="G53" s="282"/>
      <c r="H53" s="282"/>
      <c r="I53" s="282" t="s">
        <v>85</v>
      </c>
      <c r="J53" s="282" t="s">
        <v>86</v>
      </c>
      <c r="K53" s="282"/>
      <c r="L53" s="282" t="s">
        <v>87</v>
      </c>
      <c r="M53" s="282" t="s">
        <v>88</v>
      </c>
      <c r="N53" s="282" t="s">
        <v>89</v>
      </c>
      <c r="O53" s="282"/>
      <c r="P53" s="282"/>
      <c r="Q53" s="282"/>
      <c r="R53" s="282"/>
      <c r="S53" s="282"/>
      <c r="T53" s="282"/>
      <c r="U53" s="282"/>
      <c r="V53" s="282" t="s">
        <v>91</v>
      </c>
      <c r="W53" s="282"/>
      <c r="X53" s="282" t="s">
        <v>92</v>
      </c>
      <c r="Y53" s="282" t="s">
        <v>93</v>
      </c>
      <c r="Z53" s="282" t="s">
        <v>94</v>
      </c>
      <c r="AA53" s="290" t="s">
        <v>95</v>
      </c>
      <c r="AB53" s="290" t="s">
        <v>96</v>
      </c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21" hidden="false" customHeight="false" outlineLevel="0" collapsed="false">
      <c r="B54" s="12"/>
      <c r="C54" s="160" t="n">
        <v>36983</v>
      </c>
      <c r="D54" s="292" t="s">
        <v>50</v>
      </c>
      <c r="E54" s="293" t="n">
        <v>1093323</v>
      </c>
      <c r="F54" s="293" t="s">
        <v>50</v>
      </c>
      <c r="G54" s="293" t="s">
        <v>50</v>
      </c>
      <c r="H54" s="293" t="s">
        <v>50</v>
      </c>
      <c r="I54" s="293" t="n">
        <v>1093326</v>
      </c>
      <c r="J54" s="293" t="n">
        <v>1093329</v>
      </c>
      <c r="K54" s="293"/>
      <c r="L54" s="293" t="n">
        <v>1091213</v>
      </c>
      <c r="M54" s="293" t="n">
        <v>1091214</v>
      </c>
      <c r="N54" s="293" t="n">
        <v>1091215</v>
      </c>
      <c r="O54" s="293" t="s">
        <v>50</v>
      </c>
      <c r="P54" s="293" t="s">
        <v>50</v>
      </c>
      <c r="Q54" s="293" t="s">
        <v>50</v>
      </c>
      <c r="R54" s="293" t="s">
        <v>50</v>
      </c>
      <c r="S54" s="293" t="s">
        <v>50</v>
      </c>
      <c r="T54" s="293" t="s">
        <v>50</v>
      </c>
      <c r="U54" s="293" t="s">
        <v>50</v>
      </c>
      <c r="V54" s="293" t="n">
        <v>1091222</v>
      </c>
      <c r="W54" s="293"/>
      <c r="X54" s="293" t="n">
        <v>1091223</v>
      </c>
      <c r="Y54" s="293" t="n">
        <v>1091224</v>
      </c>
      <c r="Z54" s="293" t="n">
        <v>1091226</v>
      </c>
      <c r="AA54" s="300" t="n">
        <v>1091227</v>
      </c>
      <c r="AB54" s="300"/>
      <c r="AC54" s="301"/>
    </row>
    <row r="55" customFormat="false" ht="21" hidden="false" customHeight="false" outlineLevel="0" collapsed="false">
      <c r="B55" s="12" t="s">
        <v>97</v>
      </c>
      <c r="C55" s="160" t="n">
        <v>36984</v>
      </c>
      <c r="D55" s="292" t="s">
        <v>50</v>
      </c>
      <c r="E55" s="293" t="n">
        <v>1095266</v>
      </c>
      <c r="F55" s="293" t="s">
        <v>50</v>
      </c>
      <c r="G55" s="293" t="s">
        <v>50</v>
      </c>
      <c r="H55" s="293" t="s">
        <v>50</v>
      </c>
      <c r="I55" s="293" t="n">
        <v>1095267</v>
      </c>
      <c r="J55" s="293" t="n">
        <v>1095268</v>
      </c>
      <c r="K55" s="293"/>
      <c r="L55" s="293" t="n">
        <v>1094705</v>
      </c>
      <c r="M55" s="293" t="n">
        <v>1094706</v>
      </c>
      <c r="N55" s="293" t="n">
        <v>1094707</v>
      </c>
      <c r="O55" s="293" t="s">
        <v>50</v>
      </c>
      <c r="P55" s="293" t="s">
        <v>50</v>
      </c>
      <c r="Q55" s="293" t="s">
        <v>50</v>
      </c>
      <c r="R55" s="293" t="s">
        <v>50</v>
      </c>
      <c r="S55" s="293" t="s">
        <v>50</v>
      </c>
      <c r="T55" s="293" t="s">
        <v>50</v>
      </c>
      <c r="U55" s="293" t="s">
        <v>50</v>
      </c>
      <c r="V55" s="293" t="n">
        <v>1094708</v>
      </c>
      <c r="W55" s="293"/>
      <c r="X55" s="293" t="s">
        <v>50</v>
      </c>
      <c r="Y55" s="293" t="s">
        <v>50</v>
      </c>
      <c r="Z55" s="293" t="s">
        <v>50</v>
      </c>
      <c r="AA55" s="300" t="n">
        <v>1094710</v>
      </c>
      <c r="AB55" s="300"/>
      <c r="AC55" s="301"/>
    </row>
    <row r="56" customFormat="false" ht="21" hidden="false" customHeight="false" outlineLevel="0" collapsed="false">
      <c r="B56" s="12" t="n">
        <v>912115</v>
      </c>
      <c r="C56" s="160" t="n">
        <v>36985</v>
      </c>
      <c r="D56" s="292" t="s">
        <v>50</v>
      </c>
      <c r="E56" s="293" t="n">
        <v>1096195</v>
      </c>
      <c r="F56" s="293" t="s">
        <v>50</v>
      </c>
      <c r="G56" s="293" t="s">
        <v>50</v>
      </c>
      <c r="H56" s="293" t="s">
        <v>50</v>
      </c>
      <c r="I56" s="293" t="n">
        <v>1096199</v>
      </c>
      <c r="J56" s="293" t="n">
        <v>1096201</v>
      </c>
      <c r="K56" s="293"/>
      <c r="L56" s="293" t="n">
        <v>1096005</v>
      </c>
      <c r="M56" s="293" t="n">
        <v>1096006</v>
      </c>
      <c r="N56" s="293" t="n">
        <v>1096007</v>
      </c>
      <c r="O56" s="293" t="s">
        <v>50</v>
      </c>
      <c r="P56" s="293" t="s">
        <v>50</v>
      </c>
      <c r="Q56" s="293" t="s">
        <v>50</v>
      </c>
      <c r="R56" s="293" t="s">
        <v>50</v>
      </c>
      <c r="S56" s="293" t="s">
        <v>50</v>
      </c>
      <c r="T56" s="293" t="s">
        <v>50</v>
      </c>
      <c r="U56" s="293" t="s">
        <v>50</v>
      </c>
      <c r="V56" s="293" t="n">
        <v>1096008</v>
      </c>
      <c r="W56" s="293"/>
      <c r="X56" s="293" t="s">
        <v>50</v>
      </c>
      <c r="Y56" s="293" t="s">
        <v>50</v>
      </c>
      <c r="Z56" s="293" t="s">
        <v>50</v>
      </c>
      <c r="AA56" s="300" t="n">
        <v>1096009</v>
      </c>
      <c r="AB56" s="300"/>
      <c r="AC56" s="301"/>
    </row>
    <row r="57" customFormat="false" ht="19.5" hidden="false" customHeight="false" outlineLevel="0" collapsed="false">
      <c r="B57" s="12" t="n">
        <v>913148</v>
      </c>
      <c r="C57" s="160" t="n">
        <v>36986</v>
      </c>
      <c r="D57" s="292" t="s">
        <v>50</v>
      </c>
      <c r="E57" s="293" t="n">
        <v>1097426</v>
      </c>
      <c r="F57" s="293" t="s">
        <v>50</v>
      </c>
      <c r="G57" s="293" t="s">
        <v>50</v>
      </c>
      <c r="H57" s="293" t="s">
        <v>50</v>
      </c>
      <c r="I57" s="293" t="n">
        <v>1097428</v>
      </c>
      <c r="J57" s="293" t="n">
        <v>1097429</v>
      </c>
      <c r="K57" s="293"/>
      <c r="L57" s="293" t="n">
        <v>1097412</v>
      </c>
      <c r="M57" s="293" t="n">
        <v>1097413</v>
      </c>
      <c r="N57" s="293" t="n">
        <v>1097414</v>
      </c>
      <c r="O57" s="293" t="s">
        <v>50</v>
      </c>
      <c r="P57" s="293" t="s">
        <v>50</v>
      </c>
      <c r="Q57" s="293" t="s">
        <v>50</v>
      </c>
      <c r="R57" s="293" t="s">
        <v>50</v>
      </c>
      <c r="S57" s="293" t="s">
        <v>50</v>
      </c>
      <c r="T57" s="293" t="s">
        <v>50</v>
      </c>
      <c r="U57" s="293" t="s">
        <v>50</v>
      </c>
      <c r="V57" s="293" t="n">
        <v>1097415</v>
      </c>
      <c r="W57" s="293"/>
      <c r="X57" s="293" t="s">
        <v>50</v>
      </c>
      <c r="Y57" s="293" t="s">
        <v>50</v>
      </c>
      <c r="Z57" s="293" t="s">
        <v>50</v>
      </c>
      <c r="AA57" s="300" t="n">
        <v>1097416</v>
      </c>
      <c r="AB57" s="300"/>
    </row>
    <row r="58" customFormat="false" ht="19.5" hidden="false" customHeight="false" outlineLevel="0" collapsed="false">
      <c r="B58" s="12" t="n">
        <v>912116</v>
      </c>
      <c r="C58" s="160" t="n">
        <v>36987</v>
      </c>
      <c r="D58" s="292" t="s">
        <v>50</v>
      </c>
      <c r="E58" s="293" t="n">
        <v>1098747</v>
      </c>
      <c r="F58" s="293" t="s">
        <v>50</v>
      </c>
      <c r="G58" s="293" t="s">
        <v>50</v>
      </c>
      <c r="H58" s="293" t="s">
        <v>50</v>
      </c>
      <c r="I58" s="293" t="n">
        <v>1098755</v>
      </c>
      <c r="J58" s="293" t="n">
        <v>1098763</v>
      </c>
      <c r="K58" s="293"/>
      <c r="L58" s="293" t="n">
        <v>1098442</v>
      </c>
      <c r="M58" s="293" t="n">
        <v>1098443</v>
      </c>
      <c r="N58" s="293" t="n">
        <v>1098444</v>
      </c>
      <c r="O58" s="293" t="s">
        <v>50</v>
      </c>
      <c r="P58" s="293" t="s">
        <v>50</v>
      </c>
      <c r="Q58" s="293" t="s">
        <v>50</v>
      </c>
      <c r="R58" s="293" t="s">
        <v>50</v>
      </c>
      <c r="S58" s="293" t="s">
        <v>50</v>
      </c>
      <c r="T58" s="293" t="s">
        <v>50</v>
      </c>
      <c r="U58" s="293" t="s">
        <v>50</v>
      </c>
      <c r="V58" s="293" t="n">
        <v>1098445</v>
      </c>
      <c r="W58" s="293"/>
      <c r="X58" s="293" t="s">
        <v>50</v>
      </c>
      <c r="Y58" s="293" t="s">
        <v>50</v>
      </c>
      <c r="Z58" s="293" t="s">
        <v>50</v>
      </c>
      <c r="AA58" s="300" t="n">
        <v>1098447</v>
      </c>
      <c r="AB58" s="300"/>
    </row>
    <row r="59" customFormat="false" ht="19.5" hidden="false" customHeight="false" outlineLevel="0" collapsed="false">
      <c r="B59" s="12"/>
      <c r="C59" s="160" t="n">
        <v>36990</v>
      </c>
      <c r="D59" s="292" t="s">
        <v>50</v>
      </c>
      <c r="E59" s="293" t="n">
        <v>1100390</v>
      </c>
      <c r="F59" s="293" t="s">
        <v>50</v>
      </c>
      <c r="G59" s="293" t="s">
        <v>50</v>
      </c>
      <c r="H59" s="293" t="s">
        <v>50</v>
      </c>
      <c r="I59" s="293" t="n">
        <v>1100391</v>
      </c>
      <c r="J59" s="293" t="n">
        <v>1100399</v>
      </c>
      <c r="K59" s="293"/>
      <c r="L59" s="293" t="n">
        <v>1100343</v>
      </c>
      <c r="M59" s="293" t="n">
        <v>1100345</v>
      </c>
      <c r="N59" s="293" t="n">
        <v>1100347</v>
      </c>
      <c r="O59" s="293" t="s">
        <v>50</v>
      </c>
      <c r="P59" s="293" t="s">
        <v>50</v>
      </c>
      <c r="Q59" s="293" t="s">
        <v>50</v>
      </c>
      <c r="R59" s="293" t="s">
        <v>50</v>
      </c>
      <c r="S59" s="293" t="s">
        <v>50</v>
      </c>
      <c r="T59" s="293" t="s">
        <v>50</v>
      </c>
      <c r="U59" s="293" t="s">
        <v>50</v>
      </c>
      <c r="V59" s="293" t="n">
        <v>1100348</v>
      </c>
      <c r="W59" s="293"/>
      <c r="X59" s="293" t="s">
        <v>50</v>
      </c>
      <c r="Y59" s="293" t="s">
        <v>50</v>
      </c>
      <c r="Z59" s="293" t="s">
        <v>50</v>
      </c>
      <c r="AA59" s="300" t="n">
        <v>1100349</v>
      </c>
      <c r="AB59" s="300"/>
    </row>
    <row r="60" customFormat="false" ht="19.5" hidden="false" customHeight="false" outlineLevel="0" collapsed="false">
      <c r="B60" s="12" t="s">
        <v>98</v>
      </c>
      <c r="C60" s="160" t="n">
        <v>36991</v>
      </c>
      <c r="D60" s="292" t="s">
        <v>50</v>
      </c>
      <c r="E60" s="293" t="n">
        <v>1101537</v>
      </c>
      <c r="F60" s="293" t="s">
        <v>50</v>
      </c>
      <c r="G60" s="293" t="s">
        <v>50</v>
      </c>
      <c r="H60" s="293" t="s">
        <v>50</v>
      </c>
      <c r="I60" s="293" t="n">
        <v>1101544</v>
      </c>
      <c r="J60" s="293" t="n">
        <v>1101548</v>
      </c>
      <c r="K60" s="293"/>
      <c r="L60" s="293" t="n">
        <v>1101559</v>
      </c>
      <c r="M60" s="293" t="n">
        <v>1101562</v>
      </c>
      <c r="N60" s="293" t="n">
        <v>1101565</v>
      </c>
      <c r="O60" s="293" t="s">
        <v>50</v>
      </c>
      <c r="P60" s="293" t="s">
        <v>50</v>
      </c>
      <c r="Q60" s="293" t="s">
        <v>50</v>
      </c>
      <c r="R60" s="293" t="s">
        <v>50</v>
      </c>
      <c r="S60" s="293" t="s">
        <v>50</v>
      </c>
      <c r="T60" s="293" t="s">
        <v>50</v>
      </c>
      <c r="U60" s="293" t="s">
        <v>50</v>
      </c>
      <c r="V60" s="293" t="n">
        <v>1101567</v>
      </c>
      <c r="W60" s="293"/>
      <c r="X60" s="293" t="s">
        <v>50</v>
      </c>
      <c r="Y60" s="293" t="s">
        <v>50</v>
      </c>
      <c r="Z60" s="293" t="s">
        <v>50</v>
      </c>
      <c r="AA60" s="300" t="n">
        <v>1101570</v>
      </c>
      <c r="AB60" s="300" t="n">
        <v>1102315</v>
      </c>
    </row>
    <row r="61" customFormat="false" ht="19.5" hidden="false" customHeight="false" outlineLevel="0" collapsed="false">
      <c r="B61" s="12" t="n">
        <v>1080389</v>
      </c>
      <c r="C61" s="160" t="n">
        <v>36992</v>
      </c>
      <c r="D61" s="292" t="s">
        <v>50</v>
      </c>
      <c r="E61" s="293" t="n">
        <v>1102892</v>
      </c>
      <c r="F61" s="293" t="s">
        <v>50</v>
      </c>
      <c r="G61" s="293" t="s">
        <v>50</v>
      </c>
      <c r="H61" s="293" t="s">
        <v>50</v>
      </c>
      <c r="I61" s="293" t="n">
        <v>1102903</v>
      </c>
      <c r="J61" s="293" t="n">
        <v>1102904</v>
      </c>
      <c r="K61" s="293"/>
      <c r="L61" s="293" t="n">
        <v>1102906</v>
      </c>
      <c r="M61" s="293" t="n">
        <v>1102908</v>
      </c>
      <c r="N61" s="293" t="n">
        <v>1102910</v>
      </c>
      <c r="O61" s="293" t="s">
        <v>50</v>
      </c>
      <c r="P61" s="293" t="s">
        <v>50</v>
      </c>
      <c r="Q61" s="293" t="s">
        <v>50</v>
      </c>
      <c r="R61" s="293" t="s">
        <v>50</v>
      </c>
      <c r="S61" s="293" t="s">
        <v>50</v>
      </c>
      <c r="T61" s="293" t="s">
        <v>50</v>
      </c>
      <c r="U61" s="293" t="s">
        <v>50</v>
      </c>
      <c r="V61" s="293" t="n">
        <v>1102913</v>
      </c>
      <c r="W61" s="293"/>
      <c r="X61" s="293" t="s">
        <v>50</v>
      </c>
      <c r="Y61" s="293" t="s">
        <v>50</v>
      </c>
      <c r="Z61" s="293" t="s">
        <v>50</v>
      </c>
      <c r="AA61" s="300" t="n">
        <v>1102916</v>
      </c>
      <c r="AB61" s="300" t="n">
        <v>1103722</v>
      </c>
    </row>
    <row r="62" customFormat="false" ht="19.5" hidden="false" customHeight="false" outlineLevel="0" collapsed="false">
      <c r="B62" s="12" t="n">
        <v>1080390</v>
      </c>
      <c r="C62" s="160" t="n">
        <v>36993</v>
      </c>
      <c r="D62" s="292" t="s">
        <v>50</v>
      </c>
      <c r="E62" s="293" t="n">
        <v>1104698</v>
      </c>
      <c r="F62" s="293" t="s">
        <v>50</v>
      </c>
      <c r="G62" s="293" t="s">
        <v>50</v>
      </c>
      <c r="H62" s="293" t="s">
        <v>50</v>
      </c>
      <c r="I62" s="293" t="n">
        <v>1104699</v>
      </c>
      <c r="J62" s="293" t="n">
        <v>1104700</v>
      </c>
      <c r="K62" s="293"/>
      <c r="L62" s="293" t="n">
        <v>1104707</v>
      </c>
      <c r="M62" s="293" t="n">
        <v>1104708</v>
      </c>
      <c r="N62" s="293" t="n">
        <v>1104709</v>
      </c>
      <c r="O62" s="293" t="s">
        <v>50</v>
      </c>
      <c r="P62" s="293" t="s">
        <v>50</v>
      </c>
      <c r="Q62" s="293" t="s">
        <v>50</v>
      </c>
      <c r="R62" s="293" t="s">
        <v>50</v>
      </c>
      <c r="S62" s="293" t="s">
        <v>50</v>
      </c>
      <c r="T62" s="293" t="s">
        <v>50</v>
      </c>
      <c r="U62" s="293" t="s">
        <v>50</v>
      </c>
      <c r="V62" s="293" t="n">
        <v>1104710</v>
      </c>
      <c r="W62" s="293"/>
      <c r="X62" s="293" t="s">
        <v>50</v>
      </c>
      <c r="Y62" s="293" t="s">
        <v>50</v>
      </c>
      <c r="Z62" s="293" t="s">
        <v>50</v>
      </c>
      <c r="AA62" s="300" t="n">
        <v>1104711</v>
      </c>
      <c r="AB62" s="300" t="n">
        <v>1104712</v>
      </c>
    </row>
    <row r="63" customFormat="false" ht="19.5" hidden="false" customHeight="false" outlineLevel="0" collapsed="false">
      <c r="B63" s="12" t="n">
        <v>1080391</v>
      </c>
      <c r="C63" s="160" t="n">
        <v>36997</v>
      </c>
      <c r="D63" s="292" t="s">
        <v>50</v>
      </c>
      <c r="E63" s="293" t="n">
        <v>1105613</v>
      </c>
      <c r="F63" s="293" t="s">
        <v>50</v>
      </c>
      <c r="G63" s="293" t="s">
        <v>50</v>
      </c>
      <c r="H63" s="293" t="s">
        <v>50</v>
      </c>
      <c r="I63" s="293" t="n">
        <v>1105614</v>
      </c>
      <c r="J63" s="293" t="n">
        <v>1105622</v>
      </c>
      <c r="K63" s="293"/>
      <c r="L63" s="293" t="n">
        <v>1105540</v>
      </c>
      <c r="M63" s="293" t="n">
        <v>1105541</v>
      </c>
      <c r="N63" s="293" t="n">
        <v>1105542</v>
      </c>
      <c r="O63" s="293" t="s">
        <v>50</v>
      </c>
      <c r="P63" s="293" t="s">
        <v>50</v>
      </c>
      <c r="Q63" s="293" t="s">
        <v>50</v>
      </c>
      <c r="R63" s="293" t="s">
        <v>50</v>
      </c>
      <c r="S63" s="293" t="s">
        <v>50</v>
      </c>
      <c r="T63" s="293" t="s">
        <v>50</v>
      </c>
      <c r="U63" s="293" t="s">
        <v>50</v>
      </c>
      <c r="V63" s="293" t="n">
        <v>1105543</v>
      </c>
      <c r="W63" s="293"/>
      <c r="X63" s="293" t="s">
        <v>50</v>
      </c>
      <c r="Y63" s="293" t="s">
        <v>50</v>
      </c>
      <c r="Z63" s="293" t="s">
        <v>50</v>
      </c>
      <c r="AA63" s="300" t="n">
        <v>1105544</v>
      </c>
      <c r="AB63" s="300" t="n">
        <v>1105545</v>
      </c>
    </row>
    <row r="64" customFormat="false" ht="19.5" hidden="false" customHeight="false" outlineLevel="0" collapsed="false">
      <c r="B64" s="12"/>
      <c r="C64" s="160" t="n">
        <v>36998</v>
      </c>
      <c r="D64" s="292" t="s">
        <v>50</v>
      </c>
      <c r="E64" s="293" t="n">
        <v>1107910</v>
      </c>
      <c r="F64" s="293" t="s">
        <v>50</v>
      </c>
      <c r="G64" s="293" t="s">
        <v>50</v>
      </c>
      <c r="H64" s="293" t="s">
        <v>50</v>
      </c>
      <c r="I64" s="293" t="n">
        <v>1107915</v>
      </c>
      <c r="J64" s="293" t="n">
        <v>1107916</v>
      </c>
      <c r="K64" s="293"/>
      <c r="L64" s="293" t="n">
        <v>1107917</v>
      </c>
      <c r="M64" s="293" t="n">
        <v>1107918</v>
      </c>
      <c r="N64" s="293" t="n">
        <v>1107919</v>
      </c>
      <c r="O64" s="293" t="s">
        <v>50</v>
      </c>
      <c r="P64" s="293" t="s">
        <v>50</v>
      </c>
      <c r="Q64" s="293" t="s">
        <v>50</v>
      </c>
      <c r="R64" s="293" t="s">
        <v>50</v>
      </c>
      <c r="S64" s="293" t="s">
        <v>50</v>
      </c>
      <c r="T64" s="293" t="s">
        <v>50</v>
      </c>
      <c r="U64" s="293" t="s">
        <v>50</v>
      </c>
      <c r="V64" s="293" t="n">
        <v>1107920</v>
      </c>
      <c r="W64" s="293"/>
      <c r="X64" s="293" t="s">
        <v>50</v>
      </c>
      <c r="Y64" s="293" t="s">
        <v>50</v>
      </c>
      <c r="Z64" s="293" t="s">
        <v>50</v>
      </c>
      <c r="AA64" s="300" t="n">
        <v>1107921</v>
      </c>
      <c r="AB64" s="300" t="n">
        <v>1107940</v>
      </c>
    </row>
    <row r="65" customFormat="false" ht="19.5" hidden="false" customHeight="false" outlineLevel="0" collapsed="false">
      <c r="B65" s="12"/>
      <c r="C65" s="160" t="n">
        <v>36999</v>
      </c>
      <c r="D65" s="292" t="s">
        <v>50</v>
      </c>
      <c r="E65" s="293" t="n">
        <v>1108972</v>
      </c>
      <c r="F65" s="293" t="s">
        <v>50</v>
      </c>
      <c r="G65" s="293" t="s">
        <v>50</v>
      </c>
      <c r="H65" s="293" t="s">
        <v>50</v>
      </c>
      <c r="I65" s="293" t="n">
        <v>1108973</v>
      </c>
      <c r="J65" s="293" t="n">
        <v>1108974</v>
      </c>
      <c r="K65" s="293"/>
      <c r="L65" s="293" t="n">
        <v>1108975</v>
      </c>
      <c r="M65" s="293" t="n">
        <v>1108976</v>
      </c>
      <c r="N65" s="293" t="n">
        <v>1108977</v>
      </c>
      <c r="O65" s="293" t="s">
        <v>50</v>
      </c>
      <c r="P65" s="293" t="s">
        <v>50</v>
      </c>
      <c r="Q65" s="293" t="s">
        <v>50</v>
      </c>
      <c r="R65" s="293" t="s">
        <v>50</v>
      </c>
      <c r="S65" s="293" t="s">
        <v>50</v>
      </c>
      <c r="T65" s="293" t="s">
        <v>50</v>
      </c>
      <c r="U65" s="293" t="s">
        <v>50</v>
      </c>
      <c r="V65" s="293" t="n">
        <v>1108978</v>
      </c>
      <c r="W65" s="293"/>
      <c r="X65" s="293" t="s">
        <v>50</v>
      </c>
      <c r="Y65" s="293" t="s">
        <v>50</v>
      </c>
      <c r="Z65" s="293" t="s">
        <v>50</v>
      </c>
      <c r="AA65" s="300" t="n">
        <v>1108979</v>
      </c>
      <c r="AB65" s="300" t="n">
        <v>1108980</v>
      </c>
    </row>
    <row r="66" customFormat="false" ht="19.5" hidden="false" customHeight="false" outlineLevel="0" collapsed="false">
      <c r="B66" s="12"/>
      <c r="C66" s="160" t="n">
        <v>37000</v>
      </c>
      <c r="D66" s="292" t="s">
        <v>50</v>
      </c>
      <c r="E66" s="293" t="n">
        <v>1110766</v>
      </c>
      <c r="F66" s="293" t="s">
        <v>50</v>
      </c>
      <c r="G66" s="293" t="s">
        <v>50</v>
      </c>
      <c r="H66" s="293" t="s">
        <v>50</v>
      </c>
      <c r="I66" s="293" t="n">
        <v>1110768</v>
      </c>
      <c r="J66" s="293" t="n">
        <v>1110769</v>
      </c>
      <c r="K66" s="293"/>
      <c r="L66" s="293" t="n">
        <v>1110770</v>
      </c>
      <c r="M66" s="293" t="n">
        <v>1110772</v>
      </c>
      <c r="N66" s="293" t="n">
        <v>1110773</v>
      </c>
      <c r="O66" s="293" t="s">
        <v>50</v>
      </c>
      <c r="P66" s="293" t="s">
        <v>50</v>
      </c>
      <c r="Q66" s="293" t="s">
        <v>50</v>
      </c>
      <c r="R66" s="293" t="s">
        <v>50</v>
      </c>
      <c r="S66" s="293" t="s">
        <v>50</v>
      </c>
      <c r="T66" s="293" t="s">
        <v>50</v>
      </c>
      <c r="U66" s="293" t="s">
        <v>50</v>
      </c>
      <c r="V66" s="293" t="n">
        <v>1110774</v>
      </c>
      <c r="W66" s="293"/>
      <c r="X66" s="293" t="s">
        <v>50</v>
      </c>
      <c r="Y66" s="293" t="s">
        <v>50</v>
      </c>
      <c r="Z66" s="293" t="s">
        <v>50</v>
      </c>
      <c r="AA66" s="300" t="n">
        <v>1110775</v>
      </c>
      <c r="AB66" s="300" t="n">
        <v>1110777</v>
      </c>
    </row>
    <row r="67" customFormat="false" ht="19.5" hidden="false" customHeight="false" outlineLevel="0" collapsed="false">
      <c r="B67" s="12"/>
      <c r="C67" s="160" t="n">
        <v>37001</v>
      </c>
      <c r="D67" s="292" t="s">
        <v>50</v>
      </c>
      <c r="E67" s="293" t="n">
        <v>1111978</v>
      </c>
      <c r="F67" s="293" t="s">
        <v>50</v>
      </c>
      <c r="G67" s="293" t="s">
        <v>50</v>
      </c>
      <c r="H67" s="293" t="s">
        <v>50</v>
      </c>
      <c r="I67" s="293" t="n">
        <v>1111979</v>
      </c>
      <c r="J67" s="293" t="n">
        <v>1111980</v>
      </c>
      <c r="K67" s="293"/>
      <c r="L67" s="293" t="n">
        <v>1111981</v>
      </c>
      <c r="M67" s="293" t="n">
        <v>1111982</v>
      </c>
      <c r="N67" s="293" t="n">
        <v>1111983</v>
      </c>
      <c r="O67" s="293" t="s">
        <v>50</v>
      </c>
      <c r="P67" s="293" t="s">
        <v>50</v>
      </c>
      <c r="Q67" s="293" t="s">
        <v>50</v>
      </c>
      <c r="R67" s="293" t="s">
        <v>50</v>
      </c>
      <c r="S67" s="293" t="s">
        <v>50</v>
      </c>
      <c r="T67" s="293" t="s">
        <v>50</v>
      </c>
      <c r="U67" s="293" t="s">
        <v>50</v>
      </c>
      <c r="V67" s="293" t="n">
        <v>1111984</v>
      </c>
      <c r="W67" s="293"/>
      <c r="X67" s="293" t="s">
        <v>50</v>
      </c>
      <c r="Y67" s="293" t="s">
        <v>50</v>
      </c>
      <c r="Z67" s="293" t="s">
        <v>50</v>
      </c>
      <c r="AA67" s="300" t="n">
        <v>1111985</v>
      </c>
      <c r="AB67" s="300" t="n">
        <v>1111986</v>
      </c>
    </row>
    <row r="68" customFormat="false" ht="19.5" hidden="false" customHeight="false" outlineLevel="0" collapsed="false">
      <c r="B68" s="12"/>
      <c r="C68" s="160" t="n">
        <v>37004</v>
      </c>
      <c r="D68" s="292" t="s">
        <v>50</v>
      </c>
      <c r="E68" s="293" t="n">
        <v>1113101</v>
      </c>
      <c r="F68" s="293" t="s">
        <v>50</v>
      </c>
      <c r="G68" s="293" t="s">
        <v>50</v>
      </c>
      <c r="H68" s="293" t="s">
        <v>50</v>
      </c>
      <c r="I68" s="293" t="n">
        <v>1113102</v>
      </c>
      <c r="J68" s="293" t="n">
        <v>1113103</v>
      </c>
      <c r="K68" s="293"/>
      <c r="L68" s="293" t="n">
        <v>1113104</v>
      </c>
      <c r="M68" s="293" t="n">
        <v>1113105</v>
      </c>
      <c r="N68" s="293" t="n">
        <v>1113114</v>
      </c>
      <c r="O68" s="293" t="s">
        <v>50</v>
      </c>
      <c r="P68" s="293" t="s">
        <v>50</v>
      </c>
      <c r="Q68" s="293" t="s">
        <v>50</v>
      </c>
      <c r="R68" s="293" t="s">
        <v>50</v>
      </c>
      <c r="S68" s="293" t="s">
        <v>50</v>
      </c>
      <c r="T68" s="293" t="s">
        <v>50</v>
      </c>
      <c r="U68" s="293" t="s">
        <v>50</v>
      </c>
      <c r="V68" s="293" t="n">
        <v>1113117</v>
      </c>
      <c r="W68" s="293"/>
      <c r="X68" s="293" t="s">
        <v>50</v>
      </c>
      <c r="Y68" s="293" t="s">
        <v>50</v>
      </c>
      <c r="Z68" s="293" t="s">
        <v>50</v>
      </c>
      <c r="AA68" s="300" t="n">
        <v>1113118</v>
      </c>
      <c r="AB68" s="300" t="n">
        <v>1113119</v>
      </c>
    </row>
    <row r="69" customFormat="false" ht="19.5" hidden="false" customHeight="false" outlineLevel="0" collapsed="false">
      <c r="B69" s="12"/>
      <c r="C69" s="160" t="n">
        <v>37005</v>
      </c>
      <c r="D69" s="292" t="s">
        <v>50</v>
      </c>
      <c r="E69" s="293" t="n">
        <v>1115162</v>
      </c>
      <c r="F69" s="293" t="s">
        <v>50</v>
      </c>
      <c r="G69" s="293" t="s">
        <v>50</v>
      </c>
      <c r="H69" s="293" t="s">
        <v>50</v>
      </c>
      <c r="I69" s="293" t="n">
        <v>1115163</v>
      </c>
      <c r="J69" s="293" t="n">
        <v>1115164</v>
      </c>
      <c r="K69" s="293"/>
      <c r="L69" s="293" t="n">
        <v>1115165</v>
      </c>
      <c r="M69" s="293" t="n">
        <v>1115197</v>
      </c>
      <c r="N69" s="293" t="n">
        <v>1115198</v>
      </c>
      <c r="O69" s="293" t="s">
        <v>50</v>
      </c>
      <c r="P69" s="293" t="s">
        <v>50</v>
      </c>
      <c r="Q69" s="293" t="s">
        <v>50</v>
      </c>
      <c r="R69" s="293" t="s">
        <v>50</v>
      </c>
      <c r="S69" s="293" t="s">
        <v>50</v>
      </c>
      <c r="T69" s="293" t="s">
        <v>50</v>
      </c>
      <c r="U69" s="293" t="s">
        <v>50</v>
      </c>
      <c r="V69" s="293" t="n">
        <v>1115199</v>
      </c>
      <c r="W69" s="293"/>
      <c r="X69" s="293" t="s">
        <v>50</v>
      </c>
      <c r="Y69" s="293" t="s">
        <v>50</v>
      </c>
      <c r="Z69" s="293" t="s">
        <v>50</v>
      </c>
      <c r="AA69" s="300" t="n">
        <v>1115201</v>
      </c>
      <c r="AB69" s="300" t="n">
        <v>1115202</v>
      </c>
    </row>
    <row r="70" customFormat="false" ht="19.5" hidden="false" customHeight="false" outlineLevel="0" collapsed="false">
      <c r="B70" s="12"/>
      <c r="C70" s="160" t="n">
        <v>37006</v>
      </c>
      <c r="D70" s="292" t="s">
        <v>50</v>
      </c>
      <c r="E70" s="293" t="n">
        <v>1116336</v>
      </c>
      <c r="F70" s="293" t="s">
        <v>50</v>
      </c>
      <c r="G70" s="293" t="s">
        <v>50</v>
      </c>
      <c r="H70" s="293" t="s">
        <v>50</v>
      </c>
      <c r="I70" s="293" t="n">
        <v>1116337</v>
      </c>
      <c r="J70" s="293" t="n">
        <v>1116339</v>
      </c>
      <c r="K70" s="293"/>
      <c r="L70" s="293" t="n">
        <v>1116340</v>
      </c>
      <c r="M70" s="293" t="n">
        <v>1116341</v>
      </c>
      <c r="N70" s="293" t="n">
        <v>1116342</v>
      </c>
      <c r="O70" s="293" t="s">
        <v>50</v>
      </c>
      <c r="P70" s="293" t="s">
        <v>50</v>
      </c>
      <c r="Q70" s="293" t="s">
        <v>50</v>
      </c>
      <c r="R70" s="293" t="s">
        <v>50</v>
      </c>
      <c r="S70" s="293" t="s">
        <v>50</v>
      </c>
      <c r="T70" s="293" t="s">
        <v>50</v>
      </c>
      <c r="U70" s="293" t="s">
        <v>50</v>
      </c>
      <c r="V70" s="293" t="n">
        <v>1116343</v>
      </c>
      <c r="W70" s="293"/>
      <c r="X70" s="293" t="s">
        <v>50</v>
      </c>
      <c r="Y70" s="293" t="s">
        <v>50</v>
      </c>
      <c r="Z70" s="293" t="s">
        <v>50</v>
      </c>
      <c r="AA70" s="300" t="n">
        <v>1116344</v>
      </c>
      <c r="AB70" s="300" t="n">
        <v>1116345</v>
      </c>
    </row>
    <row r="71" customFormat="false" ht="19.5" hidden="false" customHeight="false" outlineLevel="0" collapsed="false">
      <c r="B71" s="12"/>
      <c r="C71" s="160" t="n">
        <v>37007</v>
      </c>
      <c r="D71" s="292" t="s">
        <v>50</v>
      </c>
      <c r="E71" s="293" t="n">
        <v>1117994</v>
      </c>
      <c r="F71" s="293" t="s">
        <v>50</v>
      </c>
      <c r="G71" s="293" t="s">
        <v>50</v>
      </c>
      <c r="H71" s="293" t="s">
        <v>50</v>
      </c>
      <c r="I71" s="293" t="n">
        <v>1117995</v>
      </c>
      <c r="J71" s="293" t="n">
        <v>1117996</v>
      </c>
      <c r="K71" s="293"/>
      <c r="L71" s="293" t="n">
        <v>1117997</v>
      </c>
      <c r="M71" s="293" t="n">
        <v>1117998</v>
      </c>
      <c r="N71" s="293" t="n">
        <v>1117999</v>
      </c>
      <c r="O71" s="293" t="s">
        <v>50</v>
      </c>
      <c r="P71" s="293" t="s">
        <v>50</v>
      </c>
      <c r="Q71" s="293" t="s">
        <v>50</v>
      </c>
      <c r="R71" s="293" t="s">
        <v>50</v>
      </c>
      <c r="S71" s="293" t="s">
        <v>50</v>
      </c>
      <c r="T71" s="293" t="s">
        <v>50</v>
      </c>
      <c r="U71" s="293" t="s">
        <v>50</v>
      </c>
      <c r="V71" s="293" t="n">
        <v>1118000</v>
      </c>
      <c r="W71" s="293"/>
      <c r="X71" s="293" t="s">
        <v>50</v>
      </c>
      <c r="Y71" s="293" t="s">
        <v>50</v>
      </c>
      <c r="Z71" s="293" t="s">
        <v>50</v>
      </c>
      <c r="AA71" s="300" t="n">
        <v>1118001</v>
      </c>
      <c r="AB71" s="300" t="n">
        <v>1118002</v>
      </c>
    </row>
    <row r="72" customFormat="false" ht="19.5" hidden="false" customHeight="false" outlineLevel="0" collapsed="false">
      <c r="B72" s="12"/>
      <c r="C72" s="160" t="n">
        <v>37008</v>
      </c>
      <c r="D72" s="292" t="s">
        <v>50</v>
      </c>
      <c r="E72" s="293" t="n">
        <v>1119167</v>
      </c>
      <c r="F72" s="293" t="s">
        <v>50</v>
      </c>
      <c r="G72" s="293" t="s">
        <v>50</v>
      </c>
      <c r="H72" s="293" t="s">
        <v>50</v>
      </c>
      <c r="I72" s="293" t="n">
        <v>1119168</v>
      </c>
      <c r="J72" s="293" t="n">
        <v>1119169</v>
      </c>
      <c r="K72" s="293"/>
      <c r="L72" s="293" t="n">
        <v>1119170</v>
      </c>
      <c r="M72" s="293" t="n">
        <v>1119172</v>
      </c>
      <c r="N72" s="293" t="n">
        <v>1119180</v>
      </c>
      <c r="O72" s="293" t="s">
        <v>50</v>
      </c>
      <c r="P72" s="293" t="s">
        <v>50</v>
      </c>
      <c r="Q72" s="293" t="s">
        <v>50</v>
      </c>
      <c r="R72" s="293" t="s">
        <v>50</v>
      </c>
      <c r="S72" s="293" t="s">
        <v>50</v>
      </c>
      <c r="T72" s="293" t="s">
        <v>50</v>
      </c>
      <c r="U72" s="293" t="s">
        <v>50</v>
      </c>
      <c r="V72" s="293" t="n">
        <v>1119191</v>
      </c>
      <c r="W72" s="293"/>
      <c r="X72" s="293" t="s">
        <v>50</v>
      </c>
      <c r="Y72" s="293" t="s">
        <v>50</v>
      </c>
      <c r="Z72" s="293" t="s">
        <v>50</v>
      </c>
      <c r="AA72" s="300" t="n">
        <v>1119193</v>
      </c>
      <c r="AB72" s="300" t="n">
        <v>1119203</v>
      </c>
    </row>
    <row r="73" customFormat="false" ht="28.5" hidden="false" customHeight="false" outlineLevel="0" collapsed="false">
      <c r="A73" s="375"/>
      <c r="B73" s="375"/>
      <c r="C73" s="376" t="n">
        <v>37011</v>
      </c>
      <c r="D73" s="377" t="n">
        <v>1125174</v>
      </c>
      <c r="E73" s="378" t="n">
        <v>1122467</v>
      </c>
      <c r="F73" s="378" t="n">
        <v>1125175</v>
      </c>
      <c r="G73" s="378" t="n">
        <v>1125176</v>
      </c>
      <c r="H73" s="378" t="n">
        <v>1125177</v>
      </c>
      <c r="I73" s="378" t="n">
        <v>1122468</v>
      </c>
      <c r="J73" s="378" t="n">
        <v>1122479</v>
      </c>
      <c r="K73" s="378"/>
      <c r="L73" s="378" t="n">
        <v>1122485</v>
      </c>
      <c r="M73" s="378" t="n">
        <v>1122494</v>
      </c>
      <c r="N73" s="378" t="n">
        <v>1122495</v>
      </c>
      <c r="O73" s="378" t="s">
        <v>50</v>
      </c>
      <c r="P73" s="378" t="s">
        <v>50</v>
      </c>
      <c r="Q73" s="378" t="s">
        <v>50</v>
      </c>
      <c r="R73" s="378" t="s">
        <v>50</v>
      </c>
      <c r="S73" s="378" t="s">
        <v>50</v>
      </c>
      <c r="T73" s="378" t="s">
        <v>50</v>
      </c>
      <c r="U73" s="378" t="s">
        <v>50</v>
      </c>
      <c r="V73" s="378" t="n">
        <v>1122496</v>
      </c>
      <c r="W73" s="378"/>
      <c r="X73" s="378" t="s">
        <v>50</v>
      </c>
      <c r="Y73" s="378" t="s">
        <v>50</v>
      </c>
      <c r="Z73" s="378" t="s">
        <v>50</v>
      </c>
      <c r="AA73" s="379" t="n">
        <v>1122497</v>
      </c>
      <c r="AB73" s="379" t="n">
        <v>1122498</v>
      </c>
      <c r="AC73" s="375"/>
      <c r="AD73" s="375"/>
      <c r="AE73" s="375"/>
      <c r="AF73" s="375"/>
      <c r="AG73" s="375"/>
      <c r="AH73" s="375"/>
      <c r="AI73" s="375"/>
      <c r="AJ73" s="375"/>
      <c r="AK73" s="375"/>
      <c r="AL73" s="375"/>
      <c r="AM73" s="375"/>
      <c r="AN73" s="375"/>
      <c r="AO73" s="375"/>
      <c r="AP73" s="375"/>
      <c r="AQ73" s="375"/>
      <c r="AR73" s="375"/>
      <c r="AS73" s="375"/>
      <c r="AT73" s="375"/>
      <c r="AU73" s="375"/>
      <c r="AV73" s="375"/>
      <c r="AW73" s="375"/>
      <c r="AX73" s="375"/>
      <c r="AY73" s="375"/>
      <c r="AZ73" s="375"/>
      <c r="BA73" s="375"/>
      <c r="BB73" s="375"/>
      <c r="BC73" s="375"/>
      <c r="BD73" s="375"/>
      <c r="BE73" s="375"/>
      <c r="BF73" s="375"/>
      <c r="BG73" s="375"/>
      <c r="BH73" s="375"/>
      <c r="BI73" s="375"/>
      <c r="BJ73" s="375"/>
      <c r="BK73" s="375"/>
      <c r="BL73" s="375"/>
      <c r="BM73" s="375"/>
      <c r="BN73" s="375"/>
      <c r="BO73" s="375"/>
      <c r="BP73" s="375"/>
      <c r="BQ73" s="375"/>
      <c r="BR73" s="375"/>
      <c r="BS73" s="375"/>
      <c r="BT73" s="375"/>
      <c r="BU73" s="375"/>
      <c r="BV73" s="375"/>
      <c r="BW73" s="375"/>
      <c r="BX73" s="375"/>
      <c r="BY73" s="375"/>
      <c r="BZ73" s="375"/>
      <c r="CA73" s="375"/>
      <c r="CB73" s="375"/>
      <c r="CC73" s="375"/>
      <c r="CD73" s="375"/>
      <c r="CE73" s="375"/>
      <c r="CF73" s="375"/>
      <c r="CG73" s="375"/>
      <c r="CH73" s="375"/>
      <c r="CI73" s="375"/>
      <c r="CJ73" s="375"/>
      <c r="CK73" s="375"/>
      <c r="CL73" s="375"/>
      <c r="CM73" s="375"/>
      <c r="CN73" s="375"/>
      <c r="CO73" s="375"/>
      <c r="CP73" s="375"/>
      <c r="CQ73" s="375"/>
      <c r="CR73" s="375"/>
      <c r="CS73" s="375"/>
      <c r="CT73" s="375"/>
      <c r="CU73" s="375"/>
      <c r="CV73" s="375"/>
      <c r="CW73" s="375"/>
      <c r="CX73" s="375"/>
      <c r="CY73" s="375"/>
      <c r="CZ73" s="375"/>
      <c r="DA73" s="375"/>
      <c r="DB73" s="375"/>
      <c r="DC73" s="375"/>
      <c r="DD73" s="375"/>
      <c r="DE73" s="375"/>
      <c r="DF73" s="375"/>
      <c r="DG73" s="375"/>
      <c r="DH73" s="375"/>
      <c r="DI73" s="375"/>
      <c r="DJ73" s="375"/>
      <c r="DK73" s="375"/>
      <c r="DL73" s="375"/>
      <c r="DM73" s="375"/>
      <c r="DN73" s="375"/>
      <c r="DO73" s="375"/>
      <c r="DP73" s="375"/>
      <c r="DQ73" s="375"/>
      <c r="DR73" s="375"/>
      <c r="DS73" s="375"/>
      <c r="DT73" s="375"/>
      <c r="DU73" s="375"/>
      <c r="DV73" s="375"/>
      <c r="DW73" s="375"/>
      <c r="DX73" s="375"/>
      <c r="DY73" s="375"/>
      <c r="DZ73" s="375"/>
      <c r="EA73" s="375"/>
      <c r="EB73" s="375"/>
      <c r="EC73" s="375"/>
      <c r="ED73" s="375"/>
      <c r="EE73" s="375"/>
      <c r="EF73" s="375"/>
      <c r="EG73" s="375"/>
      <c r="EH73" s="375"/>
      <c r="EI73" s="375"/>
      <c r="EJ73" s="375"/>
      <c r="EK73" s="375"/>
      <c r="EL73" s="375"/>
      <c r="EM73" s="375"/>
      <c r="EN73" s="375"/>
      <c r="EO73" s="375"/>
      <c r="EP73" s="375"/>
      <c r="EQ73" s="375"/>
      <c r="ER73" s="375"/>
      <c r="ES73" s="375"/>
      <c r="ET73" s="375"/>
      <c r="EU73" s="375"/>
      <c r="EV73" s="375"/>
      <c r="EW73" s="375"/>
      <c r="EX73" s="375"/>
      <c r="EY73" s="375"/>
      <c r="EZ73" s="375"/>
      <c r="FA73" s="375"/>
      <c r="FB73" s="375"/>
      <c r="FC73" s="375"/>
      <c r="FD73" s="375"/>
      <c r="FE73" s="375"/>
      <c r="FF73" s="375"/>
      <c r="FG73" s="375"/>
      <c r="FH73" s="375"/>
      <c r="FI73" s="375"/>
      <c r="FJ73" s="375"/>
      <c r="FK73" s="375"/>
      <c r="FL73" s="375"/>
      <c r="FM73" s="375"/>
      <c r="FN73" s="375"/>
      <c r="FO73" s="375"/>
      <c r="FP73" s="375"/>
      <c r="FQ73" s="375"/>
      <c r="FR73" s="375"/>
      <c r="FS73" s="375"/>
      <c r="FT73" s="375"/>
      <c r="FU73" s="375"/>
      <c r="FV73" s="375"/>
      <c r="FW73" s="375"/>
      <c r="FX73" s="375"/>
      <c r="FY73" s="375"/>
      <c r="FZ73" s="375"/>
      <c r="GA73" s="375"/>
      <c r="GB73" s="375"/>
      <c r="GC73" s="375"/>
      <c r="GD73" s="375"/>
      <c r="GE73" s="375"/>
      <c r="GF73" s="375"/>
      <c r="GG73" s="375"/>
      <c r="GH73" s="375"/>
      <c r="GI73" s="375"/>
      <c r="GJ73" s="375"/>
      <c r="GK73" s="375"/>
      <c r="GL73" s="375"/>
      <c r="GM73" s="375"/>
      <c r="GN73" s="375"/>
      <c r="GO73" s="375"/>
      <c r="GP73" s="375"/>
      <c r="GQ73" s="375"/>
      <c r="GR73" s="375"/>
      <c r="GS73" s="375"/>
      <c r="GT73" s="375"/>
      <c r="GU73" s="375"/>
      <c r="GV73" s="375"/>
      <c r="GW73" s="375"/>
      <c r="GX73" s="375"/>
      <c r="GY73" s="375"/>
      <c r="GZ73" s="375"/>
      <c r="HA73" s="375"/>
      <c r="HB73" s="375"/>
      <c r="HC73" s="375"/>
      <c r="HD73" s="375"/>
      <c r="HE73" s="375"/>
      <c r="HF73" s="375"/>
      <c r="HG73" s="375"/>
      <c r="HH73" s="375"/>
      <c r="HI73" s="375"/>
      <c r="HJ73" s="375"/>
      <c r="HK73" s="375"/>
      <c r="HL73" s="375"/>
      <c r="HM73" s="375"/>
      <c r="HN73" s="375"/>
      <c r="HO73" s="375"/>
      <c r="HP73" s="375"/>
      <c r="HQ73" s="375"/>
      <c r="HR73" s="375"/>
      <c r="HS73" s="375"/>
      <c r="HT73" s="375"/>
      <c r="HU73" s="375"/>
      <c r="HV73" s="375"/>
      <c r="HW73" s="375"/>
      <c r="HX73" s="375"/>
      <c r="HY73" s="375"/>
      <c r="HZ73" s="375"/>
      <c r="IA73" s="375"/>
      <c r="IB73" s="375"/>
      <c r="IC73" s="375"/>
      <c r="ID73" s="375"/>
      <c r="IE73" s="375"/>
      <c r="IF73" s="375"/>
      <c r="IG73" s="375"/>
      <c r="IH73" s="375"/>
      <c r="II73" s="375"/>
      <c r="IJ73" s="375"/>
      <c r="IK73" s="375"/>
      <c r="IL73" s="375"/>
      <c r="IM73" s="375"/>
      <c r="IN73" s="375"/>
      <c r="IO73" s="375"/>
      <c r="IP73" s="375"/>
      <c r="IQ73" s="375"/>
      <c r="IR73" s="375"/>
      <c r="IS73" s="375"/>
      <c r="IT73" s="375"/>
      <c r="IU73" s="375"/>
      <c r="IV73" s="375"/>
      <c r="IW73" s="375"/>
    </row>
    <row r="74" customFormat="false" ht="26.25" hidden="false" customHeight="false" outlineLevel="0" collapsed="false">
      <c r="B74" s="12"/>
      <c r="C74" s="389"/>
      <c r="D74" s="342" t="s">
        <v>50</v>
      </c>
      <c r="E74" s="390"/>
      <c r="F74" s="344" t="s">
        <v>50</v>
      </c>
      <c r="G74" s="345" t="s">
        <v>50</v>
      </c>
      <c r="H74" s="346" t="s">
        <v>50</v>
      </c>
      <c r="I74" s="391"/>
      <c r="J74" s="392"/>
      <c r="K74" s="390"/>
      <c r="L74" s="392"/>
      <c r="M74" s="392"/>
      <c r="N74" s="393"/>
      <c r="O74" s="351" t="s">
        <v>50</v>
      </c>
      <c r="P74" s="352" t="s">
        <v>50</v>
      </c>
      <c r="Q74" s="352" t="s">
        <v>50</v>
      </c>
      <c r="R74" s="352" t="s">
        <v>50</v>
      </c>
      <c r="S74" s="352" t="s">
        <v>50</v>
      </c>
      <c r="T74" s="352" t="s">
        <v>50</v>
      </c>
      <c r="U74" s="353" t="s">
        <v>50</v>
      </c>
      <c r="V74" s="394"/>
      <c r="W74" s="344"/>
      <c r="X74" s="352" t="s">
        <v>50</v>
      </c>
      <c r="Y74" s="352" t="s">
        <v>50</v>
      </c>
      <c r="Z74" s="353" t="s">
        <v>50</v>
      </c>
      <c r="AA74" s="395"/>
      <c r="AB74" s="394"/>
    </row>
    <row r="75" customFormat="false" ht="23.25" hidden="false" customHeight="false" outlineLevel="0" collapsed="false">
      <c r="D75" s="342" t="s">
        <v>50</v>
      </c>
      <c r="E75" s="343"/>
      <c r="F75" s="344" t="s">
        <v>50</v>
      </c>
      <c r="G75" s="345" t="s">
        <v>50</v>
      </c>
      <c r="H75" s="346" t="s">
        <v>50</v>
      </c>
      <c r="I75" s="347"/>
      <c r="J75" s="348"/>
      <c r="K75" s="343"/>
      <c r="L75" s="348"/>
      <c r="M75" s="348"/>
      <c r="N75" s="364"/>
      <c r="O75" s="351" t="s">
        <v>50</v>
      </c>
      <c r="P75" s="352" t="s">
        <v>50</v>
      </c>
      <c r="Q75" s="352" t="s">
        <v>50</v>
      </c>
      <c r="R75" s="352" t="s">
        <v>50</v>
      </c>
      <c r="S75" s="352" t="s">
        <v>50</v>
      </c>
      <c r="T75" s="352" t="s">
        <v>50</v>
      </c>
      <c r="U75" s="353" t="s">
        <v>50</v>
      </c>
      <c r="V75" s="354"/>
      <c r="W75" s="351"/>
      <c r="X75" s="352" t="s">
        <v>50</v>
      </c>
      <c r="Y75" s="352" t="s">
        <v>50</v>
      </c>
      <c r="Z75" s="353" t="s">
        <v>50</v>
      </c>
      <c r="AA75" s="356"/>
      <c r="AB75" s="354"/>
    </row>
  </sheetData>
  <mergeCells count="13">
    <mergeCell ref="B1:F1"/>
    <mergeCell ref="D11:K11"/>
    <mergeCell ref="O11:U11"/>
    <mergeCell ref="V11:Z11"/>
    <mergeCell ref="O12:P12"/>
    <mergeCell ref="Q12:R12"/>
    <mergeCell ref="S12:T12"/>
    <mergeCell ref="V12:W12"/>
    <mergeCell ref="X12:Z12"/>
    <mergeCell ref="O16:P16"/>
    <mergeCell ref="Q16:R16"/>
    <mergeCell ref="S16:T16"/>
    <mergeCell ref="A53:C53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5"/>
  <sheetViews>
    <sheetView showFormulas="false" showGridLines="false" showRowColHeaders="true" showZeros="true" rightToLeft="false" tabSelected="false" showOutlineSymbols="true" defaultGridColor="true" view="normal" topLeftCell="A10" colorId="64" zoomScale="66" zoomScaleNormal="66" zoomScalePageLayoutView="100" workbookViewId="0">
      <selection pane="topLeft" activeCell="D19" activeCellId="0" sqref="D19:J33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18.15"/>
    <col collapsed="false" customWidth="true" hidden="false" outlineLevel="0" max="3" min="3" style="1" width="19.32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2.32"/>
    <col collapsed="false" customWidth="true" hidden="true" outlineLevel="0" max="23" min="23" style="1" width="15.82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1.65"/>
    <col collapsed="false" customWidth="true" hidden="false" outlineLevel="0" max="28" min="28" style="1" width="23.99"/>
    <col collapsed="false" customWidth="true" hidden="false" outlineLevel="0" max="29" min="29" style="1" width="17.32"/>
    <col collapsed="false" customWidth="false" hidden="false" outlineLevel="0" max="257" min="30" style="1" width="9.32"/>
  </cols>
  <sheetData>
    <row r="1" customFormat="false" ht="45" hidden="false" customHeight="false" outlineLevel="0" collapsed="false">
      <c r="B1" s="7" t="s">
        <v>116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30</v>
      </c>
      <c r="E4" s="14" t="n">
        <f aca="false">VLOOKUP($N$4,$C$19:$Y$40,16)</f>
        <v>30</v>
      </c>
      <c r="F4" s="14" t="n">
        <f aca="false">VLOOKUP($N$4,$C$19:$Y$40,16)</f>
        <v>30</v>
      </c>
      <c r="G4" s="15" t="n">
        <f aca="true">NOW()</f>
        <v>45926.9106167908</v>
      </c>
      <c r="H4" s="16" t="n">
        <v>37012</v>
      </c>
      <c r="K4" s="10"/>
      <c r="N4" s="17" t="n">
        <f aca="true">NOW()</f>
        <v>45926.9106167903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  <c r="AC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  <c r="AC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303" t="n">
        <v>889986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61" t="s">
        <v>18</v>
      </c>
      <c r="AB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B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B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B14" s="102" t="s">
        <v>45</v>
      </c>
    </row>
    <row r="15" customFormat="false" ht="15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22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36950</v>
      </c>
      <c r="D16" s="125" t="n">
        <v>1054442</v>
      </c>
      <c r="E16" s="126" t="n">
        <v>1054443</v>
      </c>
      <c r="F16" s="126" t="n">
        <v>1054444</v>
      </c>
      <c r="G16" s="126" t="n">
        <v>1054445</v>
      </c>
      <c r="H16" s="126" t="n">
        <v>1054446</v>
      </c>
      <c r="I16" s="126" t="n">
        <v>1054447</v>
      </c>
      <c r="J16" s="126" t="n">
        <v>1054448</v>
      </c>
      <c r="K16" s="322"/>
      <c r="L16" s="126" t="n">
        <v>1054449</v>
      </c>
      <c r="M16" s="126" t="n">
        <v>1054450</v>
      </c>
      <c r="N16" s="126" t="n">
        <v>1054451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1054452</v>
      </c>
      <c r="W16" s="126" t="s">
        <v>114</v>
      </c>
      <c r="X16" s="126" t="n">
        <v>1054453</v>
      </c>
      <c r="Y16" s="322" t="n">
        <v>1054454</v>
      </c>
      <c r="Z16" s="126" t="n">
        <v>1054455</v>
      </c>
      <c r="AA16" s="126" t="n">
        <v>1054456</v>
      </c>
      <c r="AB16" s="126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5.75" hidden="false" customHeight="false" outlineLevel="0" collapsed="false">
      <c r="C17" s="140" t="s">
        <v>117</v>
      </c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B17" s="154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0"/>
      <c r="W18" s="381"/>
      <c r="X18" s="381"/>
      <c r="Y18" s="382"/>
      <c r="Z18" s="382"/>
      <c r="AA18" s="382"/>
      <c r="AB18" s="382"/>
    </row>
    <row r="19" customFormat="false" ht="26.25" hidden="false" customHeight="true" outlineLevel="0" collapsed="false">
      <c r="A19" s="3" t="n">
        <f aca="false">DAY(C19)</f>
        <v>2</v>
      </c>
      <c r="B19" s="12"/>
      <c r="C19" s="160" t="n">
        <v>36983</v>
      </c>
      <c r="D19" s="161"/>
      <c r="E19" s="162"/>
      <c r="F19" s="162"/>
      <c r="G19" s="162"/>
      <c r="H19" s="162"/>
      <c r="I19" s="162"/>
      <c r="J19" s="162"/>
      <c r="K19" s="162"/>
      <c r="L19" s="161" t="n">
        <v>1091151</v>
      </c>
      <c r="M19" s="162" t="n">
        <v>1091189</v>
      </c>
      <c r="N19" s="134" t="n">
        <v>1091190</v>
      </c>
      <c r="O19" s="167" t="s">
        <v>101</v>
      </c>
      <c r="P19" s="166" t="n">
        <f aca="false">A20</f>
        <v>3</v>
      </c>
      <c r="Q19" s="167" t="str">
        <f aca="false">O19</f>
        <v>1-</v>
      </c>
      <c r="R19" s="167" t="n">
        <f aca="false">P19</f>
        <v>3</v>
      </c>
      <c r="S19" s="167" t="n">
        <f aca="false">R19</f>
        <v>3</v>
      </c>
      <c r="T19" s="167" t="s">
        <v>102</v>
      </c>
      <c r="U19" s="167" t="n">
        <f aca="false">P19</f>
        <v>3</v>
      </c>
      <c r="V19" s="161" t="n">
        <v>1091191</v>
      </c>
      <c r="W19" s="167"/>
      <c r="X19" s="384" t="n">
        <v>1091192</v>
      </c>
      <c r="Y19" s="384" t="n">
        <v>1091209</v>
      </c>
      <c r="Z19" s="384" t="n">
        <v>1091211</v>
      </c>
      <c r="AA19" s="134" t="n">
        <v>1091212</v>
      </c>
      <c r="AB19" s="134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6.25" hidden="false" customHeight="true" outlineLevel="0" collapsed="false">
      <c r="A20" s="3" t="n">
        <f aca="false">DAY(C20)</f>
        <v>3</v>
      </c>
      <c r="B20" s="12"/>
      <c r="C20" s="160" t="n">
        <v>36984</v>
      </c>
      <c r="D20" s="161"/>
      <c r="E20" s="162"/>
      <c r="F20" s="162"/>
      <c r="G20" s="162"/>
      <c r="H20" s="162"/>
      <c r="I20" s="162"/>
      <c r="J20" s="162"/>
      <c r="K20" s="162"/>
      <c r="L20" s="161" t="n">
        <v>1094555</v>
      </c>
      <c r="M20" s="162" t="n">
        <v>1094598</v>
      </c>
      <c r="N20" s="134" t="n">
        <v>1094655</v>
      </c>
      <c r="O20" s="167" t="s">
        <v>101</v>
      </c>
      <c r="P20" s="166" t="n">
        <f aca="false">A21</f>
        <v>4</v>
      </c>
      <c r="Q20" s="167" t="str">
        <f aca="false">O20</f>
        <v>1-</v>
      </c>
      <c r="R20" s="167" t="n">
        <f aca="false">P20</f>
        <v>4</v>
      </c>
      <c r="S20" s="167" t="n">
        <f aca="false">R20</f>
        <v>4</v>
      </c>
      <c r="T20" s="167" t="s">
        <v>102</v>
      </c>
      <c r="U20" s="167" t="n">
        <f aca="false">P20</f>
        <v>4</v>
      </c>
      <c r="V20" s="161" t="n">
        <v>1094656</v>
      </c>
      <c r="W20" s="167"/>
      <c r="X20" s="135" t="s">
        <v>50</v>
      </c>
      <c r="Y20" s="135" t="s">
        <v>50</v>
      </c>
      <c r="Z20" s="135" t="s">
        <v>50</v>
      </c>
      <c r="AA20" s="134" t="n">
        <v>1094660</v>
      </c>
      <c r="AB20" s="134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4</v>
      </c>
      <c r="B21" s="12"/>
      <c r="C21" s="160" t="n">
        <v>36985</v>
      </c>
      <c r="D21" s="161"/>
      <c r="E21" s="162"/>
      <c r="F21" s="162"/>
      <c r="G21" s="162"/>
      <c r="H21" s="162"/>
      <c r="I21" s="162"/>
      <c r="J21" s="162"/>
      <c r="K21" s="162"/>
      <c r="L21" s="161" t="n">
        <v>1095991</v>
      </c>
      <c r="M21" s="162" t="n">
        <v>1095994</v>
      </c>
      <c r="N21" s="134" t="n">
        <v>1095995</v>
      </c>
      <c r="O21" s="167" t="s">
        <v>101</v>
      </c>
      <c r="P21" s="166" t="n">
        <f aca="false">A22</f>
        <v>5</v>
      </c>
      <c r="Q21" s="167" t="str">
        <f aca="false">O21</f>
        <v>1-</v>
      </c>
      <c r="R21" s="167" t="n">
        <f aca="false">P21</f>
        <v>5</v>
      </c>
      <c r="S21" s="167" t="n">
        <f aca="false">R21</f>
        <v>5</v>
      </c>
      <c r="T21" s="167" t="s">
        <v>102</v>
      </c>
      <c r="U21" s="167" t="n">
        <f aca="false">P21</f>
        <v>5</v>
      </c>
      <c r="V21" s="161" t="n">
        <v>1095996</v>
      </c>
      <c r="W21" s="167"/>
      <c r="X21" s="135" t="s">
        <v>50</v>
      </c>
      <c r="Y21" s="135" t="s">
        <v>50</v>
      </c>
      <c r="Z21" s="135" t="s">
        <v>50</v>
      </c>
      <c r="AA21" s="134" t="n">
        <v>1096004</v>
      </c>
      <c r="AB21" s="134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DAY(C22)</f>
        <v>5</v>
      </c>
      <c r="B22" s="12"/>
      <c r="C22" s="160" t="n">
        <v>36986</v>
      </c>
      <c r="D22" s="161"/>
      <c r="E22" s="162"/>
      <c r="F22" s="162"/>
      <c r="G22" s="162"/>
      <c r="H22" s="162"/>
      <c r="I22" s="162"/>
      <c r="J22" s="162"/>
      <c r="K22" s="162"/>
      <c r="L22" s="161" t="n">
        <v>1097407</v>
      </c>
      <c r="M22" s="162" t="n">
        <v>1097408</v>
      </c>
      <c r="N22" s="134" t="n">
        <v>1097409</v>
      </c>
      <c r="O22" s="167" t="s">
        <v>101</v>
      </c>
      <c r="P22" s="166" t="n">
        <f aca="false">A23</f>
        <v>6</v>
      </c>
      <c r="Q22" s="167" t="str">
        <f aca="false">O22</f>
        <v>1-</v>
      </c>
      <c r="R22" s="167" t="n">
        <f aca="false">P22</f>
        <v>6</v>
      </c>
      <c r="S22" s="167" t="n">
        <f aca="false">R22</f>
        <v>6</v>
      </c>
      <c r="T22" s="167" t="s">
        <v>102</v>
      </c>
      <c r="U22" s="167" t="n">
        <f aca="false">P22</f>
        <v>6</v>
      </c>
      <c r="V22" s="161" t="n">
        <v>1097410</v>
      </c>
      <c r="W22" s="167"/>
      <c r="X22" s="135" t="s">
        <v>50</v>
      </c>
      <c r="Y22" s="135" t="s">
        <v>50</v>
      </c>
      <c r="Z22" s="135" t="s">
        <v>50</v>
      </c>
      <c r="AA22" s="134" t="n">
        <v>1097411</v>
      </c>
      <c r="AB22" s="134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DAY(C23)</f>
        <v>6</v>
      </c>
      <c r="B23" s="12"/>
      <c r="C23" s="160" t="n">
        <v>36987</v>
      </c>
      <c r="D23" s="161"/>
      <c r="E23" s="162"/>
      <c r="F23" s="162"/>
      <c r="G23" s="162"/>
      <c r="H23" s="162"/>
      <c r="I23" s="162"/>
      <c r="J23" s="162"/>
      <c r="K23" s="162"/>
      <c r="L23" s="161" t="n">
        <v>1098437</v>
      </c>
      <c r="M23" s="162" t="n">
        <v>1098438</v>
      </c>
      <c r="N23" s="134" t="n">
        <v>1098439</v>
      </c>
      <c r="O23" s="167" t="s">
        <v>101</v>
      </c>
      <c r="P23" s="166" t="n">
        <f aca="false">A24</f>
        <v>9</v>
      </c>
      <c r="Q23" s="167" t="str">
        <f aca="false">O23</f>
        <v>1-</v>
      </c>
      <c r="R23" s="167" t="n">
        <f aca="false">P23</f>
        <v>9</v>
      </c>
      <c r="S23" s="167" t="n">
        <f aca="false">R23</f>
        <v>9</v>
      </c>
      <c r="T23" s="167" t="s">
        <v>102</v>
      </c>
      <c r="U23" s="167" t="n">
        <f aca="false">P23</f>
        <v>9</v>
      </c>
      <c r="V23" s="161" t="n">
        <v>1098440</v>
      </c>
      <c r="W23" s="167"/>
      <c r="X23" s="135" t="s">
        <v>50</v>
      </c>
      <c r="Y23" s="135" t="s">
        <v>50</v>
      </c>
      <c r="Z23" s="135" t="s">
        <v>50</v>
      </c>
      <c r="AA23" s="134" t="n">
        <v>1098441</v>
      </c>
      <c r="AB23" s="134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DAY(C24)</f>
        <v>9</v>
      </c>
      <c r="B24" s="12"/>
      <c r="C24" s="160" t="n">
        <v>36990</v>
      </c>
      <c r="D24" s="161"/>
      <c r="E24" s="162"/>
      <c r="F24" s="162"/>
      <c r="G24" s="162"/>
      <c r="H24" s="162"/>
      <c r="I24" s="162"/>
      <c r="J24" s="162"/>
      <c r="K24" s="162"/>
      <c r="L24" s="161" t="n">
        <v>1100332</v>
      </c>
      <c r="M24" s="162" t="n">
        <v>1100334</v>
      </c>
      <c r="N24" s="134" t="n">
        <v>1100336</v>
      </c>
      <c r="O24" s="167" t="s">
        <v>101</v>
      </c>
      <c r="P24" s="166" t="n">
        <f aca="false">A25</f>
        <v>10</v>
      </c>
      <c r="Q24" s="167" t="str">
        <f aca="false">O24</f>
        <v>1-</v>
      </c>
      <c r="R24" s="167" t="n">
        <f aca="false">P24</f>
        <v>10</v>
      </c>
      <c r="S24" s="167" t="n">
        <f aca="false">R24</f>
        <v>10</v>
      </c>
      <c r="T24" s="167" t="s">
        <v>102</v>
      </c>
      <c r="U24" s="167" t="n">
        <f aca="false">P24</f>
        <v>10</v>
      </c>
      <c r="V24" s="161" t="n">
        <v>1100338</v>
      </c>
      <c r="W24" s="167"/>
      <c r="X24" s="135" t="s">
        <v>50</v>
      </c>
      <c r="Y24" s="135" t="s">
        <v>50</v>
      </c>
      <c r="Z24" s="135" t="s">
        <v>50</v>
      </c>
      <c r="AA24" s="134" t="n">
        <v>1100340</v>
      </c>
      <c r="AB24" s="134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DAY(C25)</f>
        <v>10</v>
      </c>
      <c r="B25" s="12"/>
      <c r="C25" s="160" t="n">
        <v>36991</v>
      </c>
      <c r="D25" s="161"/>
      <c r="E25" s="162"/>
      <c r="F25" s="162"/>
      <c r="G25" s="162"/>
      <c r="H25" s="162"/>
      <c r="I25" s="162"/>
      <c r="J25" s="162"/>
      <c r="K25" s="162"/>
      <c r="L25" s="161" t="n">
        <v>1101506</v>
      </c>
      <c r="M25" s="162" t="n">
        <v>1101509</v>
      </c>
      <c r="N25" s="134" t="n">
        <v>1101510</v>
      </c>
      <c r="O25" s="167" t="s">
        <v>101</v>
      </c>
      <c r="P25" s="166" t="n">
        <f aca="false">A26</f>
        <v>11</v>
      </c>
      <c r="Q25" s="167" t="str">
        <f aca="false">O25</f>
        <v>1-</v>
      </c>
      <c r="R25" s="167" t="n">
        <f aca="false">P25</f>
        <v>11</v>
      </c>
      <c r="S25" s="167" t="n">
        <f aca="false">R25</f>
        <v>11</v>
      </c>
      <c r="T25" s="167" t="s">
        <v>102</v>
      </c>
      <c r="U25" s="167" t="n">
        <f aca="false">P25</f>
        <v>11</v>
      </c>
      <c r="V25" s="161" t="n">
        <v>1101530</v>
      </c>
      <c r="W25" s="167"/>
      <c r="X25" s="135" t="s">
        <v>50</v>
      </c>
      <c r="Y25" s="135" t="s">
        <v>50</v>
      </c>
      <c r="Z25" s="135" t="s">
        <v>50</v>
      </c>
      <c r="AA25" s="134" t="n">
        <v>1101533</v>
      </c>
      <c r="AB25" s="134" t="n">
        <v>1102283</v>
      </c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DAY(C26)</f>
        <v>11</v>
      </c>
      <c r="B26" s="12"/>
      <c r="C26" s="160" t="n">
        <v>36992</v>
      </c>
      <c r="D26" s="161"/>
      <c r="E26" s="162"/>
      <c r="F26" s="162"/>
      <c r="G26" s="162"/>
      <c r="H26" s="162"/>
      <c r="I26" s="162"/>
      <c r="J26" s="162"/>
      <c r="K26" s="162"/>
      <c r="L26" s="161" t="n">
        <v>1102851</v>
      </c>
      <c r="M26" s="162" t="n">
        <v>1102852</v>
      </c>
      <c r="N26" s="134" t="n">
        <v>1102853</v>
      </c>
      <c r="O26" s="167" t="s">
        <v>101</v>
      </c>
      <c r="P26" s="166" t="n">
        <f aca="false">A27</f>
        <v>12</v>
      </c>
      <c r="Q26" s="167" t="str">
        <f aca="false">O26</f>
        <v>1-</v>
      </c>
      <c r="R26" s="167" t="n">
        <f aca="false">P26</f>
        <v>12</v>
      </c>
      <c r="S26" s="167" t="n">
        <f aca="false">R26</f>
        <v>12</v>
      </c>
      <c r="T26" s="167" t="s">
        <v>102</v>
      </c>
      <c r="U26" s="167" t="n">
        <f aca="false">P26</f>
        <v>12</v>
      </c>
      <c r="V26" s="161" t="n">
        <v>1102872</v>
      </c>
      <c r="W26" s="167"/>
      <c r="X26" s="135" t="s">
        <v>50</v>
      </c>
      <c r="Y26" s="135" t="s">
        <v>50</v>
      </c>
      <c r="Z26" s="135" t="s">
        <v>50</v>
      </c>
      <c r="AA26" s="134" t="n">
        <v>1102873</v>
      </c>
      <c r="AB26" s="134" t="n">
        <v>1102874</v>
      </c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DAY(C27)</f>
        <v>12</v>
      </c>
      <c r="B27" s="12"/>
      <c r="C27" s="160" t="n">
        <v>36993</v>
      </c>
      <c r="D27" s="161"/>
      <c r="E27" s="162"/>
      <c r="F27" s="162"/>
      <c r="G27" s="162"/>
      <c r="H27" s="162"/>
      <c r="I27" s="162"/>
      <c r="J27" s="162"/>
      <c r="K27" s="162"/>
      <c r="L27" s="161" t="n">
        <v>1104692</v>
      </c>
      <c r="M27" s="162" t="n">
        <v>1104693</v>
      </c>
      <c r="N27" s="134" t="n">
        <v>1104694</v>
      </c>
      <c r="O27" s="167" t="s">
        <v>101</v>
      </c>
      <c r="P27" s="166" t="e">
        <f aca="false">A28</f>
        <v>#REF!</v>
      </c>
      <c r="Q27" s="167" t="str">
        <f aca="false">O27</f>
        <v>1-</v>
      </c>
      <c r="R27" s="167" t="e">
        <f aca="false">P27</f>
        <v>#REF!</v>
      </c>
      <c r="S27" s="167" t="e">
        <f aca="false">R27</f>
        <v>#REF!</v>
      </c>
      <c r="T27" s="167" t="s">
        <v>102</v>
      </c>
      <c r="U27" s="167" t="e">
        <f aca="false">P27</f>
        <v>#REF!</v>
      </c>
      <c r="V27" s="161" t="n">
        <v>1104695</v>
      </c>
      <c r="W27" s="167"/>
      <c r="X27" s="135" t="s">
        <v>50</v>
      </c>
      <c r="Y27" s="135" t="s">
        <v>50</v>
      </c>
      <c r="Z27" s="135" t="s">
        <v>50</v>
      </c>
      <c r="AA27" s="134" t="n">
        <v>1104696</v>
      </c>
      <c r="AB27" s="134" t="n">
        <v>1104697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e">
        <f aca="false">DAY(#REF!)</f>
        <v>#REF!</v>
      </c>
      <c r="B28" s="12"/>
      <c r="C28" s="160" t="n">
        <v>36997</v>
      </c>
      <c r="D28" s="161"/>
      <c r="E28" s="162"/>
      <c r="F28" s="162"/>
      <c r="G28" s="162"/>
      <c r="H28" s="162"/>
      <c r="I28" s="162"/>
      <c r="J28" s="162"/>
      <c r="K28" s="162"/>
      <c r="L28" s="161" t="n">
        <v>1105533</v>
      </c>
      <c r="M28" s="162" t="n">
        <v>1105534</v>
      </c>
      <c r="N28" s="134" t="n">
        <v>1105535</v>
      </c>
      <c r="O28" s="167" t="s">
        <v>101</v>
      </c>
      <c r="P28" s="166" t="n">
        <f aca="false">A29</f>
        <v>16</v>
      </c>
      <c r="Q28" s="167" t="str">
        <f aca="false">O28</f>
        <v>1-</v>
      </c>
      <c r="R28" s="167" t="n">
        <f aca="false">P28</f>
        <v>16</v>
      </c>
      <c r="S28" s="167" t="n">
        <f aca="false">R28</f>
        <v>16</v>
      </c>
      <c r="T28" s="167" t="s">
        <v>102</v>
      </c>
      <c r="U28" s="167" t="n">
        <f aca="false">P28</f>
        <v>16</v>
      </c>
      <c r="V28" s="161" t="n">
        <v>1105536</v>
      </c>
      <c r="W28" s="167"/>
      <c r="X28" s="135" t="s">
        <v>50</v>
      </c>
      <c r="Y28" s="135" t="s">
        <v>50</v>
      </c>
      <c r="Z28" s="135" t="s">
        <v>50</v>
      </c>
      <c r="AA28" s="134" t="n">
        <v>1105537</v>
      </c>
      <c r="AB28" s="134" t="n">
        <v>1105539</v>
      </c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DAY(C28)</f>
        <v>16</v>
      </c>
      <c r="B29" s="12"/>
      <c r="C29" s="160" t="n">
        <v>36998</v>
      </c>
      <c r="D29" s="161"/>
      <c r="E29" s="162"/>
      <c r="F29" s="162"/>
      <c r="G29" s="162"/>
      <c r="H29" s="162"/>
      <c r="I29" s="162"/>
      <c r="J29" s="162"/>
      <c r="K29" s="162"/>
      <c r="L29" s="161" t="n">
        <v>1107682</v>
      </c>
      <c r="M29" s="162" t="n">
        <v>1107686</v>
      </c>
      <c r="N29" s="134" t="n">
        <v>1107687</v>
      </c>
      <c r="O29" s="167" t="s">
        <v>101</v>
      </c>
      <c r="P29" s="166" t="n">
        <f aca="false">A30</f>
        <v>17</v>
      </c>
      <c r="Q29" s="167" t="str">
        <f aca="false">O29</f>
        <v>1-</v>
      </c>
      <c r="R29" s="167" t="n">
        <f aca="false">P29</f>
        <v>17</v>
      </c>
      <c r="S29" s="167" t="n">
        <f aca="false">R29</f>
        <v>17</v>
      </c>
      <c r="T29" s="167" t="s">
        <v>102</v>
      </c>
      <c r="U29" s="167" t="n">
        <f aca="false">P29</f>
        <v>17</v>
      </c>
      <c r="V29" s="161" t="n">
        <v>1107857</v>
      </c>
      <c r="W29" s="167"/>
      <c r="X29" s="135" t="s">
        <v>50</v>
      </c>
      <c r="Y29" s="135" t="s">
        <v>50</v>
      </c>
      <c r="Z29" s="135" t="s">
        <v>50</v>
      </c>
      <c r="AA29" s="134" t="n">
        <v>1107891</v>
      </c>
      <c r="AB29" s="134" t="n">
        <v>1107900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DAY(C29)</f>
        <v>17</v>
      </c>
      <c r="B30" s="12"/>
      <c r="C30" s="160" t="n">
        <v>36999</v>
      </c>
      <c r="D30" s="161"/>
      <c r="E30" s="162"/>
      <c r="F30" s="162"/>
      <c r="G30" s="162"/>
      <c r="H30" s="162"/>
      <c r="I30" s="162"/>
      <c r="J30" s="162"/>
      <c r="K30" s="162"/>
      <c r="L30" s="161" t="n">
        <v>1108966</v>
      </c>
      <c r="M30" s="162" t="n">
        <v>1108967</v>
      </c>
      <c r="N30" s="134" t="n">
        <v>1108968</v>
      </c>
      <c r="O30" s="167" t="s">
        <v>101</v>
      </c>
      <c r="P30" s="166" t="n">
        <f aca="false">A31</f>
        <v>18</v>
      </c>
      <c r="Q30" s="167" t="str">
        <f aca="false">O30</f>
        <v>1-</v>
      </c>
      <c r="R30" s="167" t="n">
        <f aca="false">P30</f>
        <v>18</v>
      </c>
      <c r="S30" s="167" t="n">
        <f aca="false">R30</f>
        <v>18</v>
      </c>
      <c r="T30" s="167" t="s">
        <v>102</v>
      </c>
      <c r="U30" s="167" t="n">
        <f aca="false">P30</f>
        <v>18</v>
      </c>
      <c r="V30" s="161" t="n">
        <v>1108969</v>
      </c>
      <c r="W30" s="167"/>
      <c r="X30" s="135" t="s">
        <v>50</v>
      </c>
      <c r="Y30" s="135" t="s">
        <v>50</v>
      </c>
      <c r="Z30" s="135" t="s">
        <v>50</v>
      </c>
      <c r="AA30" s="134" t="n">
        <v>1108970</v>
      </c>
      <c r="AB30" s="134" t="n">
        <v>1108971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DAY(C30)</f>
        <v>18</v>
      </c>
      <c r="B31" s="12"/>
      <c r="C31" s="160" t="n">
        <v>37000</v>
      </c>
      <c r="D31" s="161"/>
      <c r="E31" s="162"/>
      <c r="F31" s="162"/>
      <c r="G31" s="162"/>
      <c r="H31" s="162"/>
      <c r="I31" s="162"/>
      <c r="J31" s="162"/>
      <c r="K31" s="162"/>
      <c r="L31" s="161" t="n">
        <v>1110760</v>
      </c>
      <c r="M31" s="162" t="n">
        <v>1110761</v>
      </c>
      <c r="N31" s="134" t="n">
        <v>1110762</v>
      </c>
      <c r="O31" s="167" t="s">
        <v>101</v>
      </c>
      <c r="P31" s="166" t="n">
        <f aca="false">A32</f>
        <v>19</v>
      </c>
      <c r="Q31" s="167" t="str">
        <f aca="false">O31</f>
        <v>1-</v>
      </c>
      <c r="R31" s="167" t="n">
        <f aca="false">P31</f>
        <v>19</v>
      </c>
      <c r="S31" s="167" t="n">
        <f aca="false">R31</f>
        <v>19</v>
      </c>
      <c r="T31" s="167" t="s">
        <v>102</v>
      </c>
      <c r="U31" s="167" t="n">
        <f aca="false">P31</f>
        <v>19</v>
      </c>
      <c r="V31" s="161" t="n">
        <v>1110763</v>
      </c>
      <c r="W31" s="167"/>
      <c r="X31" s="135" t="s">
        <v>50</v>
      </c>
      <c r="Y31" s="135" t="s">
        <v>50</v>
      </c>
      <c r="Z31" s="135" t="s">
        <v>50</v>
      </c>
      <c r="AA31" s="134" t="n">
        <v>1110764</v>
      </c>
      <c r="AB31" s="134" t="n">
        <v>1110765</v>
      </c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DAY(C31)</f>
        <v>19</v>
      </c>
      <c r="B32" s="12"/>
      <c r="C32" s="160" t="n">
        <v>37001</v>
      </c>
      <c r="D32" s="161"/>
      <c r="E32" s="162"/>
      <c r="F32" s="162"/>
      <c r="G32" s="162"/>
      <c r="H32" s="162"/>
      <c r="I32" s="162"/>
      <c r="J32" s="162"/>
      <c r="K32" s="162"/>
      <c r="L32" s="161" t="n">
        <v>1111972</v>
      </c>
      <c r="M32" s="162" t="n">
        <v>1111973</v>
      </c>
      <c r="N32" s="134" t="n">
        <v>1111974</v>
      </c>
      <c r="O32" s="167" t="s">
        <v>101</v>
      </c>
      <c r="P32" s="166" t="n">
        <f aca="false">A33</f>
        <v>20</v>
      </c>
      <c r="Q32" s="167" t="str">
        <f aca="false">O32</f>
        <v>1-</v>
      </c>
      <c r="R32" s="167" t="n">
        <f aca="false">P32</f>
        <v>20</v>
      </c>
      <c r="S32" s="167" t="n">
        <f aca="false">R32</f>
        <v>20</v>
      </c>
      <c r="T32" s="167" t="s">
        <v>102</v>
      </c>
      <c r="U32" s="167" t="n">
        <f aca="false">P32</f>
        <v>20</v>
      </c>
      <c r="V32" s="161" t="n">
        <v>1111975</v>
      </c>
      <c r="W32" s="167"/>
      <c r="X32" s="135" t="s">
        <v>50</v>
      </c>
      <c r="Y32" s="135" t="s">
        <v>50</v>
      </c>
      <c r="Z32" s="135" t="s">
        <v>50</v>
      </c>
      <c r="AA32" s="134" t="n">
        <v>1111976</v>
      </c>
      <c r="AB32" s="134" t="n">
        <v>1111977</v>
      </c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7.75" hidden="false" customHeight="true" outlineLevel="0" collapsed="false">
      <c r="A33" s="170" t="n">
        <f aca="false">DAY(C32)</f>
        <v>20</v>
      </c>
      <c r="B33" s="170"/>
      <c r="C33" s="360" t="n">
        <v>37004</v>
      </c>
      <c r="D33" s="172"/>
      <c r="E33" s="173"/>
      <c r="F33" s="172"/>
      <c r="G33" s="173"/>
      <c r="H33" s="173"/>
      <c r="I33" s="173"/>
      <c r="J33" s="173"/>
      <c r="K33" s="173"/>
      <c r="L33" s="173" t="n">
        <v>1113095</v>
      </c>
      <c r="M33" s="172" t="n">
        <v>1113096</v>
      </c>
      <c r="N33" s="173" t="n">
        <v>1113097</v>
      </c>
      <c r="O33" s="173" t="s">
        <v>101</v>
      </c>
      <c r="P33" s="175" t="n">
        <f aca="false">A34</f>
        <v>23</v>
      </c>
      <c r="Q33" s="173" t="str">
        <f aca="false">O33</f>
        <v>1-</v>
      </c>
      <c r="R33" s="173" t="n">
        <f aca="false">P33</f>
        <v>23</v>
      </c>
      <c r="S33" s="173" t="n">
        <f aca="false">R33</f>
        <v>23</v>
      </c>
      <c r="T33" s="173" t="s">
        <v>102</v>
      </c>
      <c r="U33" s="173" t="n">
        <f aca="false">P33</f>
        <v>23</v>
      </c>
      <c r="V33" s="172" t="n">
        <v>1113098</v>
      </c>
      <c r="W33" s="173"/>
      <c r="X33" s="173" t="s">
        <v>50</v>
      </c>
      <c r="Y33" s="176" t="s">
        <v>50</v>
      </c>
      <c r="Z33" s="176" t="s">
        <v>50</v>
      </c>
      <c r="AA33" s="176" t="n">
        <v>1113099</v>
      </c>
      <c r="AB33" s="176" t="n">
        <v>1113100</v>
      </c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78"/>
      <c r="BI33" s="178"/>
      <c r="BJ33" s="178"/>
      <c r="BK33" s="178"/>
      <c r="BL33" s="178"/>
      <c r="BM33" s="178"/>
      <c r="BN33" s="178"/>
      <c r="BO33" s="178"/>
      <c r="BP33" s="178"/>
      <c r="BQ33" s="178"/>
      <c r="BR33" s="178"/>
      <c r="BS33" s="178"/>
      <c r="BT33" s="178"/>
      <c r="BU33" s="178"/>
      <c r="BV33" s="178"/>
      <c r="BW33" s="178"/>
      <c r="BX33" s="178"/>
      <c r="BY33" s="178"/>
      <c r="BZ33" s="178"/>
      <c r="CA33" s="178"/>
      <c r="CB33" s="178"/>
      <c r="CC33" s="178"/>
      <c r="CD33" s="178"/>
      <c r="CE33" s="178"/>
      <c r="CF33" s="178"/>
      <c r="CG33" s="178"/>
      <c r="CH33" s="178"/>
      <c r="CI33" s="178"/>
      <c r="CJ33" s="178"/>
      <c r="CK33" s="178"/>
      <c r="CL33" s="178"/>
      <c r="CM33" s="178"/>
      <c r="CN33" s="178"/>
      <c r="CO33" s="178"/>
      <c r="CP33" s="178"/>
      <c r="CQ33" s="178"/>
      <c r="CR33" s="178"/>
      <c r="CS33" s="178"/>
      <c r="CT33" s="178"/>
      <c r="CU33" s="178"/>
      <c r="CV33" s="178"/>
      <c r="CW33" s="178"/>
      <c r="CX33" s="178"/>
      <c r="CY33" s="178"/>
      <c r="CZ33" s="178"/>
      <c r="DA33" s="178"/>
      <c r="DB33" s="178"/>
      <c r="DC33" s="178"/>
      <c r="DD33" s="178"/>
      <c r="DE33" s="178"/>
      <c r="DF33" s="178"/>
      <c r="DG33" s="178"/>
      <c r="DH33" s="178"/>
      <c r="DI33" s="178"/>
      <c r="DJ33" s="178"/>
      <c r="DK33" s="178"/>
      <c r="DL33" s="178"/>
      <c r="DM33" s="178"/>
      <c r="DN33" s="178"/>
      <c r="DO33" s="178"/>
      <c r="DP33" s="178"/>
      <c r="DQ33" s="178"/>
      <c r="DR33" s="178"/>
      <c r="DS33" s="178"/>
      <c r="DT33" s="178"/>
      <c r="DU33" s="178"/>
      <c r="DV33" s="178"/>
      <c r="DW33" s="178"/>
      <c r="DX33" s="178"/>
      <c r="DY33" s="178"/>
      <c r="DZ33" s="178"/>
      <c r="EA33" s="178"/>
      <c r="EB33" s="178"/>
      <c r="EC33" s="178"/>
      <c r="ED33" s="178"/>
      <c r="EE33" s="178"/>
      <c r="EF33" s="178"/>
      <c r="EG33" s="178"/>
      <c r="EH33" s="178"/>
      <c r="EI33" s="178"/>
      <c r="EJ33" s="178"/>
      <c r="EK33" s="178"/>
      <c r="EL33" s="178"/>
      <c r="EM33" s="178"/>
      <c r="EN33" s="178"/>
      <c r="EO33" s="178"/>
      <c r="EP33" s="178"/>
      <c r="EQ33" s="178"/>
      <c r="ER33" s="178"/>
      <c r="ES33" s="178"/>
      <c r="ET33" s="178"/>
      <c r="EU33" s="178"/>
      <c r="EV33" s="178"/>
      <c r="EW33" s="178"/>
      <c r="EX33" s="178"/>
      <c r="EY33" s="178"/>
      <c r="EZ33" s="178"/>
      <c r="FA33" s="178"/>
      <c r="FB33" s="178"/>
      <c r="FC33" s="178"/>
      <c r="FD33" s="178"/>
      <c r="FE33" s="178"/>
      <c r="FF33" s="178"/>
      <c r="FG33" s="178"/>
      <c r="FH33" s="178"/>
      <c r="FI33" s="178"/>
      <c r="FJ33" s="178"/>
      <c r="FK33" s="178"/>
      <c r="FL33" s="178"/>
      <c r="FM33" s="178"/>
      <c r="FN33" s="178"/>
      <c r="FO33" s="178"/>
      <c r="FP33" s="178"/>
      <c r="FQ33" s="178"/>
      <c r="FR33" s="178"/>
      <c r="FS33" s="178"/>
      <c r="FT33" s="178"/>
      <c r="FU33" s="178"/>
      <c r="FV33" s="178"/>
      <c r="FW33" s="178"/>
      <c r="FX33" s="178"/>
      <c r="FY33" s="178"/>
      <c r="FZ33" s="178"/>
      <c r="GA33" s="178"/>
      <c r="GB33" s="178"/>
      <c r="GC33" s="178"/>
      <c r="GD33" s="178"/>
      <c r="GE33" s="178"/>
      <c r="GF33" s="178"/>
      <c r="GG33" s="178"/>
      <c r="GH33" s="178"/>
      <c r="GI33" s="178"/>
      <c r="GJ33" s="178"/>
      <c r="GK33" s="178"/>
      <c r="GL33" s="178"/>
      <c r="GM33" s="178"/>
      <c r="GN33" s="178"/>
      <c r="GO33" s="178"/>
      <c r="GP33" s="178"/>
      <c r="GQ33" s="178"/>
      <c r="GR33" s="178"/>
      <c r="GS33" s="178"/>
      <c r="GT33" s="178"/>
      <c r="GU33" s="178"/>
      <c r="GV33" s="178"/>
      <c r="GW33" s="178"/>
      <c r="GX33" s="178"/>
      <c r="GY33" s="178"/>
      <c r="GZ33" s="178"/>
      <c r="HA33" s="178"/>
      <c r="HB33" s="178"/>
      <c r="HC33" s="178"/>
      <c r="HD33" s="178"/>
      <c r="HE33" s="178"/>
      <c r="HF33" s="178"/>
      <c r="HG33" s="178"/>
      <c r="HH33" s="178"/>
      <c r="HI33" s="178"/>
      <c r="HJ33" s="178"/>
      <c r="HK33" s="178"/>
      <c r="HL33" s="178"/>
      <c r="HM33" s="178"/>
      <c r="HN33" s="178"/>
      <c r="HO33" s="178"/>
      <c r="HP33" s="178"/>
      <c r="HQ33" s="178"/>
      <c r="HR33" s="178"/>
      <c r="HS33" s="178"/>
      <c r="HT33" s="178"/>
      <c r="HU33" s="178"/>
      <c r="HV33" s="178"/>
      <c r="HW33" s="178"/>
      <c r="HX33" s="178"/>
      <c r="HY33" s="178"/>
      <c r="HZ33" s="178"/>
      <c r="IA33" s="178"/>
      <c r="IB33" s="178"/>
      <c r="IC33" s="178"/>
      <c r="ID33" s="178"/>
      <c r="IE33" s="178"/>
      <c r="IF33" s="178"/>
      <c r="IG33" s="178"/>
      <c r="IH33" s="178"/>
      <c r="II33" s="178"/>
      <c r="IJ33" s="178"/>
      <c r="IK33" s="178"/>
      <c r="IL33" s="178"/>
      <c r="IM33" s="178"/>
      <c r="IN33" s="178"/>
      <c r="IO33" s="178"/>
      <c r="IP33" s="178"/>
      <c r="IQ33" s="178"/>
      <c r="IR33" s="178"/>
      <c r="IS33" s="178"/>
      <c r="IT33" s="178"/>
      <c r="IU33" s="178"/>
      <c r="IV33" s="178"/>
      <c r="IW33" s="178"/>
    </row>
    <row r="34" customFormat="false" ht="26.25" hidden="false" customHeight="true" outlineLevel="0" collapsed="false">
      <c r="A34" s="3" t="n">
        <f aca="false">DAY(C33)</f>
        <v>23</v>
      </c>
      <c r="B34" s="12"/>
      <c r="C34" s="160" t="n">
        <v>37005</v>
      </c>
      <c r="D34" s="336"/>
      <c r="E34" s="337"/>
      <c r="F34" s="337"/>
      <c r="G34" s="337"/>
      <c r="H34" s="337"/>
      <c r="I34" s="337"/>
      <c r="J34" s="337"/>
      <c r="K34" s="337"/>
      <c r="L34" s="336"/>
      <c r="M34" s="337"/>
      <c r="N34" s="340"/>
      <c r="O34" s="167" t="s">
        <v>101</v>
      </c>
      <c r="P34" s="166" t="n">
        <f aca="false">A35</f>
        <v>24</v>
      </c>
      <c r="Q34" s="167" t="str">
        <f aca="false">O34</f>
        <v>1-</v>
      </c>
      <c r="R34" s="167" t="n">
        <f aca="false">P34</f>
        <v>24</v>
      </c>
      <c r="S34" s="167" t="n">
        <f aca="false">R34</f>
        <v>24</v>
      </c>
      <c r="T34" s="167" t="s">
        <v>102</v>
      </c>
      <c r="U34" s="167" t="n">
        <f aca="false">P34</f>
        <v>24</v>
      </c>
      <c r="V34" s="397"/>
      <c r="W34" s="167"/>
      <c r="X34" s="135" t="s">
        <v>50</v>
      </c>
      <c r="Y34" s="135" t="s">
        <v>50</v>
      </c>
      <c r="Z34" s="136" t="s">
        <v>50</v>
      </c>
      <c r="AA34" s="336"/>
      <c r="AB34" s="340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DAY(C34)</f>
        <v>24</v>
      </c>
      <c r="B35" s="12"/>
      <c r="C35" s="160" t="n">
        <v>37006</v>
      </c>
      <c r="D35" s="336"/>
      <c r="E35" s="337"/>
      <c r="F35" s="337"/>
      <c r="G35" s="337"/>
      <c r="H35" s="337"/>
      <c r="I35" s="337"/>
      <c r="J35" s="337"/>
      <c r="K35" s="337"/>
      <c r="L35" s="336"/>
      <c r="M35" s="337"/>
      <c r="N35" s="340"/>
      <c r="O35" s="167" t="s">
        <v>101</v>
      </c>
      <c r="P35" s="166" t="n">
        <f aca="false">A36</f>
        <v>25</v>
      </c>
      <c r="Q35" s="167" t="str">
        <f aca="false">O35</f>
        <v>1-</v>
      </c>
      <c r="R35" s="167" t="n">
        <f aca="false">P35</f>
        <v>25</v>
      </c>
      <c r="S35" s="167" t="n">
        <f aca="false">R35</f>
        <v>25</v>
      </c>
      <c r="T35" s="167" t="s">
        <v>102</v>
      </c>
      <c r="U35" s="167" t="n">
        <f aca="false">P35</f>
        <v>25</v>
      </c>
      <c r="V35" s="397"/>
      <c r="W35" s="167"/>
      <c r="X35" s="135" t="s">
        <v>50</v>
      </c>
      <c r="Y35" s="135" t="s">
        <v>50</v>
      </c>
      <c r="Z35" s="136" t="s">
        <v>50</v>
      </c>
      <c r="AA35" s="336"/>
      <c r="AB35" s="340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DAY(C35)</f>
        <v>25</v>
      </c>
      <c r="B36" s="12"/>
      <c r="C36" s="160" t="n">
        <v>37007</v>
      </c>
      <c r="D36" s="336"/>
      <c r="E36" s="337"/>
      <c r="F36" s="337"/>
      <c r="G36" s="337"/>
      <c r="H36" s="337"/>
      <c r="I36" s="337"/>
      <c r="J36" s="337"/>
      <c r="K36" s="337"/>
      <c r="L36" s="336"/>
      <c r="M36" s="337"/>
      <c r="N36" s="340"/>
      <c r="O36" s="167" t="s">
        <v>101</v>
      </c>
      <c r="P36" s="166" t="n">
        <f aca="false">A37</f>
        <v>26</v>
      </c>
      <c r="Q36" s="167" t="str">
        <f aca="false">O36</f>
        <v>1-</v>
      </c>
      <c r="R36" s="167" t="n">
        <f aca="false">P36</f>
        <v>26</v>
      </c>
      <c r="S36" s="167" t="n">
        <f aca="false">R36</f>
        <v>26</v>
      </c>
      <c r="T36" s="167" t="s">
        <v>102</v>
      </c>
      <c r="U36" s="167" t="n">
        <f aca="false">P36</f>
        <v>26</v>
      </c>
      <c r="V36" s="397"/>
      <c r="W36" s="167"/>
      <c r="X36" s="135" t="s">
        <v>50</v>
      </c>
      <c r="Y36" s="135" t="s">
        <v>50</v>
      </c>
      <c r="Z36" s="136" t="s">
        <v>50</v>
      </c>
      <c r="AA36" s="336"/>
      <c r="AB36" s="340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DAY(C36)</f>
        <v>26</v>
      </c>
      <c r="B37" s="12"/>
      <c r="C37" s="160" t="n">
        <v>37008</v>
      </c>
      <c r="D37" s="336"/>
      <c r="E37" s="337"/>
      <c r="F37" s="337"/>
      <c r="G37" s="337"/>
      <c r="H37" s="337"/>
      <c r="I37" s="337"/>
      <c r="J37" s="337"/>
      <c r="K37" s="337"/>
      <c r="L37" s="336"/>
      <c r="M37" s="337"/>
      <c r="N37" s="340"/>
      <c r="O37" s="167" t="s">
        <v>101</v>
      </c>
      <c r="P37" s="166" t="n">
        <f aca="false">A38</f>
        <v>27</v>
      </c>
      <c r="Q37" s="167" t="str">
        <f aca="false">O37</f>
        <v>1-</v>
      </c>
      <c r="R37" s="167" t="n">
        <f aca="false">P37</f>
        <v>27</v>
      </c>
      <c r="S37" s="167" t="n">
        <f aca="false">R37</f>
        <v>27</v>
      </c>
      <c r="T37" s="167" t="s">
        <v>103</v>
      </c>
      <c r="U37" s="167" t="n">
        <f aca="false">P37</f>
        <v>27</v>
      </c>
      <c r="V37" s="397"/>
      <c r="W37" s="167"/>
      <c r="X37" s="135" t="s">
        <v>50</v>
      </c>
      <c r="Y37" s="135" t="s">
        <v>50</v>
      </c>
      <c r="Z37" s="136" t="s">
        <v>50</v>
      </c>
      <c r="AA37" s="336"/>
      <c r="AB37" s="340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6.25" hidden="false" customHeight="true" outlineLevel="0" collapsed="false">
      <c r="A38" s="3" t="n">
        <f aca="false">DAY(C37)</f>
        <v>27</v>
      </c>
      <c r="B38" s="12"/>
      <c r="C38" s="160" t="n">
        <v>37011</v>
      </c>
      <c r="D38" s="336"/>
      <c r="E38" s="337"/>
      <c r="F38" s="337"/>
      <c r="G38" s="337"/>
      <c r="H38" s="337"/>
      <c r="I38" s="337"/>
      <c r="J38" s="337"/>
      <c r="K38" s="337"/>
      <c r="L38" s="336"/>
      <c r="M38" s="337"/>
      <c r="N38" s="340"/>
      <c r="O38" s="167" t="s">
        <v>101</v>
      </c>
      <c r="P38" s="166" t="n">
        <f aca="false">A39</f>
        <v>30</v>
      </c>
      <c r="Q38" s="167" t="str">
        <f aca="false">O38</f>
        <v>1-</v>
      </c>
      <c r="R38" s="167" t="n">
        <f aca="false">P38</f>
        <v>30</v>
      </c>
      <c r="S38" s="167" t="n">
        <f aca="false">R38</f>
        <v>30</v>
      </c>
      <c r="T38" s="167" t="s">
        <v>104</v>
      </c>
      <c r="U38" s="167" t="n">
        <f aca="false">P38</f>
        <v>30</v>
      </c>
      <c r="V38" s="397"/>
      <c r="W38" s="167"/>
      <c r="X38" s="135" t="s">
        <v>50</v>
      </c>
      <c r="Y38" s="135" t="s">
        <v>50</v>
      </c>
      <c r="Z38" s="136" t="s">
        <v>50</v>
      </c>
      <c r="AA38" s="336"/>
      <c r="AB38" s="340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6.25" hidden="false" customHeight="true" outlineLevel="0" collapsed="false">
      <c r="A39" s="3" t="n">
        <f aca="false">DAY(C38)</f>
        <v>30</v>
      </c>
      <c r="B39" s="12"/>
      <c r="C39" s="3"/>
      <c r="D39" s="385"/>
      <c r="E39" s="386"/>
      <c r="F39" s="386"/>
      <c r="G39" s="386"/>
      <c r="H39" s="386"/>
      <c r="I39" s="386"/>
      <c r="J39" s="386"/>
      <c r="K39" s="386"/>
      <c r="L39" s="385"/>
      <c r="M39" s="386"/>
      <c r="N39" s="387"/>
      <c r="O39" s="167" t="s">
        <v>101</v>
      </c>
      <c r="P39" s="166" t="n">
        <f aca="false">A40</f>
        <v>0</v>
      </c>
      <c r="Q39" s="167" t="str">
        <f aca="false">O39</f>
        <v>1-</v>
      </c>
      <c r="R39" s="167" t="n">
        <f aca="false">P39</f>
        <v>0</v>
      </c>
      <c r="S39" s="167" t="n">
        <f aca="false">R39</f>
        <v>0</v>
      </c>
      <c r="T39" s="167" t="s">
        <v>105</v>
      </c>
      <c r="U39" s="167" t="n">
        <f aca="false">P39</f>
        <v>0</v>
      </c>
      <c r="V39" s="388"/>
      <c r="W39" s="167"/>
      <c r="X39" s="135" t="s">
        <v>50</v>
      </c>
      <c r="Y39" s="135" t="s">
        <v>50</v>
      </c>
      <c r="Z39" s="136" t="s">
        <v>50</v>
      </c>
      <c r="AA39" s="385"/>
      <c r="AB39" s="387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6.25" hidden="false" customHeight="true" outlineLevel="0" collapsed="false">
      <c r="A40" s="3"/>
      <c r="B40" s="12"/>
      <c r="C40" s="160"/>
      <c r="D40" s="336"/>
      <c r="E40" s="337"/>
      <c r="F40" s="337"/>
      <c r="G40" s="337"/>
      <c r="H40" s="337"/>
      <c r="I40" s="337"/>
      <c r="J40" s="337"/>
      <c r="K40" s="337"/>
      <c r="L40" s="336"/>
      <c r="M40" s="337"/>
      <c r="N40" s="340"/>
      <c r="O40" s="167"/>
      <c r="P40" s="166"/>
      <c r="Q40" s="167"/>
      <c r="R40" s="167"/>
      <c r="S40" s="167"/>
      <c r="T40" s="167"/>
      <c r="U40" s="167"/>
      <c r="V40" s="336"/>
      <c r="W40" s="167"/>
      <c r="X40" s="135" t="s">
        <v>50</v>
      </c>
      <c r="Y40" s="135" t="s">
        <v>50</v>
      </c>
      <c r="Z40" s="135" t="s">
        <v>50</v>
      </c>
      <c r="AA40" s="340"/>
      <c r="AB40" s="340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1.75" hidden="false" customHeight="true" outlineLevel="0" collapsed="false">
      <c r="B41" s="11" t="s">
        <v>55</v>
      </c>
      <c r="D41" s="1"/>
      <c r="I41" s="182" t="n">
        <v>911512</v>
      </c>
      <c r="J41" s="182" t="n">
        <v>911513</v>
      </c>
      <c r="O41" s="1"/>
      <c r="P41" s="187"/>
      <c r="Q41" s="1"/>
      <c r="R41" s="1"/>
      <c r="S41" s="1"/>
      <c r="T41" s="1"/>
      <c r="U41" s="1"/>
    </row>
    <row r="42" customFormat="false" ht="20.25" hidden="false" customHeight="false" outlineLevel="0" collapsed="false">
      <c r="C42" s="188" t="s">
        <v>56</v>
      </c>
      <c r="D42" s="189"/>
      <c r="E42" s="191"/>
      <c r="F42" s="191"/>
      <c r="G42" s="191"/>
      <c r="H42" s="323"/>
      <c r="I42" s="193" t="n">
        <v>1045755</v>
      </c>
      <c r="J42" s="193" t="n">
        <v>657386</v>
      </c>
      <c r="K42" s="199"/>
      <c r="L42" s="324" t="n">
        <v>518553</v>
      </c>
      <c r="M42" s="190" t="n">
        <v>498336</v>
      </c>
      <c r="N42" s="361" t="n">
        <v>498337</v>
      </c>
      <c r="O42" s="200"/>
      <c r="P42" s="201"/>
      <c r="Q42" s="200"/>
      <c r="R42" s="200"/>
      <c r="S42" s="202"/>
      <c r="T42" s="202"/>
      <c r="U42" s="203"/>
      <c r="V42" s="204" t="n">
        <v>557026</v>
      </c>
      <c r="W42" s="193" t="n">
        <v>579262</v>
      </c>
      <c r="X42" s="190"/>
      <c r="Y42" s="206"/>
      <c r="Z42" s="206"/>
      <c r="AA42" s="206" t="n">
        <v>717858</v>
      </c>
      <c r="AB42" s="206" t="n">
        <v>688617</v>
      </c>
    </row>
    <row r="43" customFormat="false" ht="21" hidden="false" customHeight="false" outlineLevel="0" collapsed="false">
      <c r="C43" s="188" t="s">
        <v>57</v>
      </c>
      <c r="D43" s="209"/>
      <c r="E43" s="211"/>
      <c r="F43" s="211"/>
      <c r="G43" s="211"/>
      <c r="H43" s="325"/>
      <c r="I43" s="213" t="n">
        <v>736140</v>
      </c>
      <c r="J43" s="213" t="n">
        <v>657387</v>
      </c>
      <c r="K43" s="218"/>
      <c r="L43" s="326" t="n">
        <v>518548</v>
      </c>
      <c r="M43" s="307" t="n">
        <v>481999</v>
      </c>
      <c r="N43" s="362" t="n">
        <v>498338</v>
      </c>
      <c r="O43" s="219"/>
      <c r="P43" s="220"/>
      <c r="Q43" s="219"/>
      <c r="R43" s="219"/>
      <c r="S43" s="221"/>
      <c r="T43" s="221"/>
      <c r="U43" s="222"/>
      <c r="V43" s="223"/>
      <c r="W43" s="219"/>
      <c r="X43" s="213" t="n">
        <v>957071</v>
      </c>
      <c r="Y43" s="225" t="n">
        <v>564151</v>
      </c>
      <c r="Z43" s="225"/>
      <c r="AA43" s="225"/>
      <c r="AB43" s="225"/>
    </row>
    <row r="44" customFormat="false" ht="12" hidden="false" customHeight="false" outlineLevel="0" collapsed="false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30"/>
      <c r="Q44" s="29"/>
      <c r="R44" s="29"/>
      <c r="U44" s="29"/>
      <c r="V44" s="231"/>
      <c r="W44" s="29"/>
    </row>
    <row r="45" customFormat="false" ht="19.5" hidden="false" customHeight="false" outlineLevel="0" collapsed="false">
      <c r="B45" s="11" t="s">
        <v>58</v>
      </c>
      <c r="D45" s="29"/>
      <c r="E45" s="29"/>
      <c r="F45" s="29"/>
      <c r="G45" s="29"/>
      <c r="H45" s="29"/>
      <c r="I45" s="29"/>
      <c r="J45" s="29"/>
      <c r="K45" s="29"/>
      <c r="L45" s="29" t="s">
        <v>59</v>
      </c>
      <c r="M45" s="29"/>
      <c r="N45" s="29"/>
      <c r="O45" s="29"/>
      <c r="P45" s="230"/>
      <c r="Q45" s="29"/>
      <c r="R45" s="29"/>
      <c r="U45" s="29"/>
      <c r="V45" s="231"/>
      <c r="W45" s="29"/>
    </row>
    <row r="46" customFormat="false" ht="21" hidden="false" customHeight="false" outlineLevel="0" collapsed="false">
      <c r="D46" s="233" t="n">
        <v>874318</v>
      </c>
      <c r="E46" s="234" t="n">
        <v>874350</v>
      </c>
      <c r="F46" s="234" t="n">
        <v>874352</v>
      </c>
      <c r="G46" s="234" t="n">
        <v>874356</v>
      </c>
      <c r="H46" s="234" t="n">
        <v>874358</v>
      </c>
      <c r="I46" s="234" t="n">
        <v>874366</v>
      </c>
      <c r="J46" s="234" t="n">
        <v>874367</v>
      </c>
      <c r="K46" s="238"/>
      <c r="L46" s="246" t="n">
        <v>836704</v>
      </c>
      <c r="M46" s="234" t="n">
        <v>419031</v>
      </c>
      <c r="N46" s="363" t="n">
        <v>419032</v>
      </c>
      <c r="O46" s="241"/>
      <c r="P46" s="242"/>
      <c r="Q46" s="243"/>
      <c r="R46" s="243"/>
      <c r="S46" s="244"/>
      <c r="T46" s="244"/>
      <c r="U46" s="245"/>
      <c r="V46" s="246" t="n">
        <v>566076</v>
      </c>
      <c r="W46" s="247" t="n">
        <v>574094</v>
      </c>
      <c r="X46" s="249" t="n">
        <v>947999</v>
      </c>
      <c r="Y46" s="250" t="n">
        <v>948000</v>
      </c>
      <c r="Z46" s="327"/>
    </row>
    <row r="47" customFormat="false" ht="12" hidden="false" customHeight="false" outlineLevel="0" collapsed="false">
      <c r="D47" s="1"/>
      <c r="O47" s="1"/>
      <c r="P47" s="187"/>
      <c r="Q47" s="1"/>
      <c r="R47" s="1"/>
      <c r="S47" s="1"/>
      <c r="T47" s="1"/>
      <c r="U47" s="1"/>
    </row>
    <row r="48" customFormat="false" ht="18.75" hidden="false" customHeight="false" outlineLevel="0" collapsed="false">
      <c r="B48" s="11" t="s">
        <v>61</v>
      </c>
      <c r="D48" s="251"/>
      <c r="E48" s="5"/>
      <c r="J48" s="29"/>
      <c r="K48" s="29"/>
      <c r="L48" s="29"/>
      <c r="M48" s="29"/>
      <c r="N48" s="29"/>
      <c r="O48" s="252"/>
      <c r="P48" s="253"/>
      <c r="Q48" s="29"/>
      <c r="R48" s="29"/>
      <c r="U48" s="1"/>
    </row>
    <row r="49" customFormat="false" ht="16.5" hidden="false" customHeight="false" outlineLevel="0" collapsed="false">
      <c r="F49" s="254" t="s">
        <v>23</v>
      </c>
      <c r="G49" s="254"/>
      <c r="H49" s="328" t="s">
        <v>25</v>
      </c>
      <c r="I49" s="252"/>
      <c r="J49" s="29"/>
      <c r="K49" s="29"/>
      <c r="L49" s="188"/>
      <c r="M49" s="188"/>
      <c r="N49" s="188"/>
      <c r="O49" s="252"/>
      <c r="P49" s="253"/>
      <c r="Q49" s="29"/>
      <c r="R49" s="29"/>
      <c r="U49" s="1"/>
    </row>
    <row r="50" customFormat="false" ht="19.5" hidden="false" customHeight="false" outlineLevel="0" collapsed="false">
      <c r="D50" s="258" t="s">
        <v>62</v>
      </c>
      <c r="E50" s="259"/>
      <c r="F50" s="260" t="n">
        <v>506912</v>
      </c>
      <c r="G50" s="260"/>
      <c r="H50" s="329" t="n">
        <v>675654</v>
      </c>
      <c r="I50" s="262" t="n">
        <v>707550</v>
      </c>
      <c r="L50" s="330" t="n">
        <v>767737</v>
      </c>
      <c r="M50" s="263" t="s">
        <v>63</v>
      </c>
      <c r="O50" s="1"/>
      <c r="P50" s="187"/>
      <c r="Q50" s="1"/>
      <c r="R50" s="1"/>
      <c r="S50" s="1"/>
      <c r="T50" s="1"/>
      <c r="U50" s="1"/>
    </row>
    <row r="51" customFormat="false" ht="12.75" hidden="false" customHeight="false" outlineLevel="0" collapsed="false">
      <c r="D51" s="264" t="s">
        <v>64</v>
      </c>
      <c r="E51" s="5"/>
      <c r="F51" s="265" t="n">
        <v>506915</v>
      </c>
      <c r="G51" s="265"/>
      <c r="H51" s="331" t="n">
        <v>506917</v>
      </c>
      <c r="L51" s="332" t="n">
        <v>770656</v>
      </c>
      <c r="M51" s="263" t="s">
        <v>65</v>
      </c>
      <c r="O51" s="1"/>
      <c r="P51" s="187"/>
      <c r="Q51" s="1"/>
      <c r="R51" s="1"/>
      <c r="S51" s="1"/>
      <c r="T51" s="1"/>
      <c r="U51" s="1"/>
    </row>
    <row r="52" customFormat="false" ht="13.5" hidden="false" customHeight="true" outlineLevel="0" collapsed="false">
      <c r="D52" s="268" t="s">
        <v>66</v>
      </c>
      <c r="E52" s="269" t="s">
        <v>67</v>
      </c>
      <c r="F52" s="269"/>
      <c r="G52" s="269"/>
      <c r="H52" s="269"/>
      <c r="I52" s="269" t="s">
        <v>68</v>
      </c>
      <c r="J52" s="269" t="s">
        <v>69</v>
      </c>
      <c r="K52" s="269"/>
      <c r="L52" s="269" t="s">
        <v>71</v>
      </c>
      <c r="M52" s="269" t="s">
        <v>72</v>
      </c>
      <c r="N52" s="269" t="s">
        <v>73</v>
      </c>
      <c r="O52" s="269"/>
      <c r="P52" s="275"/>
      <c r="Q52" s="269"/>
      <c r="R52" s="269"/>
      <c r="S52" s="276"/>
      <c r="T52" s="276"/>
      <c r="U52" s="276"/>
      <c r="V52" s="269" t="s">
        <v>75</v>
      </c>
      <c r="W52" s="269"/>
      <c r="X52" s="269" t="s">
        <v>77</v>
      </c>
      <c r="Y52" s="269" t="s">
        <v>78</v>
      </c>
      <c r="Z52" s="269" t="s">
        <v>79</v>
      </c>
      <c r="AA52" s="279" t="s">
        <v>80</v>
      </c>
      <c r="AB52" s="279" t="s">
        <v>82</v>
      </c>
    </row>
    <row r="53" customFormat="false" ht="24.75" hidden="false" customHeight="true" outlineLevel="0" collapsed="false">
      <c r="A53" s="280" t="s">
        <v>83</v>
      </c>
      <c r="B53" s="280"/>
      <c r="C53" s="280"/>
      <c r="D53" s="281" t="s">
        <v>84</v>
      </c>
      <c r="E53" s="282" t="s">
        <v>84</v>
      </c>
      <c r="F53" s="282"/>
      <c r="G53" s="282"/>
      <c r="H53" s="282"/>
      <c r="I53" s="282" t="s">
        <v>85</v>
      </c>
      <c r="J53" s="282" t="s">
        <v>86</v>
      </c>
      <c r="K53" s="282"/>
      <c r="L53" s="282" t="s">
        <v>87</v>
      </c>
      <c r="M53" s="282" t="s">
        <v>88</v>
      </c>
      <c r="N53" s="282" t="s">
        <v>89</v>
      </c>
      <c r="O53" s="282"/>
      <c r="P53" s="282"/>
      <c r="Q53" s="282"/>
      <c r="R53" s="282"/>
      <c r="S53" s="282"/>
      <c r="T53" s="282"/>
      <c r="U53" s="282"/>
      <c r="V53" s="282" t="s">
        <v>91</v>
      </c>
      <c r="W53" s="282"/>
      <c r="X53" s="282" t="s">
        <v>92</v>
      </c>
      <c r="Y53" s="282" t="s">
        <v>93</v>
      </c>
      <c r="Z53" s="282" t="s">
        <v>94</v>
      </c>
      <c r="AA53" s="290" t="s">
        <v>95</v>
      </c>
      <c r="AB53" s="290" t="s">
        <v>96</v>
      </c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21" hidden="false" customHeight="false" outlineLevel="0" collapsed="false">
      <c r="B54" s="12"/>
      <c r="C54" s="160" t="n">
        <v>36983</v>
      </c>
      <c r="D54" s="292" t="s">
        <v>50</v>
      </c>
      <c r="E54" s="293" t="n">
        <v>1093323</v>
      </c>
      <c r="F54" s="293" t="s">
        <v>50</v>
      </c>
      <c r="G54" s="293" t="s">
        <v>50</v>
      </c>
      <c r="H54" s="293" t="s">
        <v>50</v>
      </c>
      <c r="I54" s="293" t="n">
        <v>1093326</v>
      </c>
      <c r="J54" s="293" t="n">
        <v>1093329</v>
      </c>
      <c r="K54" s="293"/>
      <c r="L54" s="293" t="n">
        <v>1091213</v>
      </c>
      <c r="M54" s="293" t="n">
        <v>1091214</v>
      </c>
      <c r="N54" s="293" t="n">
        <v>1091215</v>
      </c>
      <c r="O54" s="293" t="s">
        <v>50</v>
      </c>
      <c r="P54" s="293" t="s">
        <v>50</v>
      </c>
      <c r="Q54" s="293" t="s">
        <v>50</v>
      </c>
      <c r="R54" s="293" t="s">
        <v>50</v>
      </c>
      <c r="S54" s="293" t="s">
        <v>50</v>
      </c>
      <c r="T54" s="293" t="s">
        <v>50</v>
      </c>
      <c r="U54" s="293" t="s">
        <v>50</v>
      </c>
      <c r="V54" s="293" t="n">
        <v>1091222</v>
      </c>
      <c r="W54" s="293"/>
      <c r="X54" s="293" t="n">
        <v>1091223</v>
      </c>
      <c r="Y54" s="293" t="n">
        <v>1091224</v>
      </c>
      <c r="Z54" s="293" t="n">
        <v>1091226</v>
      </c>
      <c r="AA54" s="300" t="n">
        <v>1091227</v>
      </c>
      <c r="AB54" s="300"/>
      <c r="AC54" s="301"/>
    </row>
    <row r="55" customFormat="false" ht="21" hidden="false" customHeight="false" outlineLevel="0" collapsed="false">
      <c r="B55" s="12" t="s">
        <v>97</v>
      </c>
      <c r="C55" s="160" t="n">
        <v>36984</v>
      </c>
      <c r="D55" s="292" t="s">
        <v>50</v>
      </c>
      <c r="E55" s="293" t="n">
        <v>1095266</v>
      </c>
      <c r="F55" s="293" t="s">
        <v>50</v>
      </c>
      <c r="G55" s="293" t="s">
        <v>50</v>
      </c>
      <c r="H55" s="293" t="s">
        <v>50</v>
      </c>
      <c r="I55" s="293" t="n">
        <v>1095267</v>
      </c>
      <c r="J55" s="293" t="n">
        <v>1095268</v>
      </c>
      <c r="K55" s="293"/>
      <c r="L55" s="293" t="n">
        <v>1094705</v>
      </c>
      <c r="M55" s="293" t="n">
        <v>1094706</v>
      </c>
      <c r="N55" s="293" t="n">
        <v>1094707</v>
      </c>
      <c r="O55" s="293" t="s">
        <v>50</v>
      </c>
      <c r="P55" s="293" t="s">
        <v>50</v>
      </c>
      <c r="Q55" s="293" t="s">
        <v>50</v>
      </c>
      <c r="R55" s="293" t="s">
        <v>50</v>
      </c>
      <c r="S55" s="293" t="s">
        <v>50</v>
      </c>
      <c r="T55" s="293" t="s">
        <v>50</v>
      </c>
      <c r="U55" s="293" t="s">
        <v>50</v>
      </c>
      <c r="V55" s="293" t="n">
        <v>1094708</v>
      </c>
      <c r="W55" s="293"/>
      <c r="X55" s="293" t="s">
        <v>50</v>
      </c>
      <c r="Y55" s="293" t="s">
        <v>50</v>
      </c>
      <c r="Z55" s="293" t="s">
        <v>50</v>
      </c>
      <c r="AA55" s="300" t="n">
        <v>1094710</v>
      </c>
      <c r="AB55" s="300"/>
      <c r="AC55" s="301"/>
    </row>
    <row r="56" customFormat="false" ht="21" hidden="false" customHeight="false" outlineLevel="0" collapsed="false">
      <c r="B56" s="12" t="n">
        <v>912115</v>
      </c>
      <c r="C56" s="160" t="n">
        <v>36985</v>
      </c>
      <c r="D56" s="292" t="s">
        <v>50</v>
      </c>
      <c r="E56" s="293" t="n">
        <v>1096195</v>
      </c>
      <c r="F56" s="293" t="s">
        <v>50</v>
      </c>
      <c r="G56" s="293" t="s">
        <v>50</v>
      </c>
      <c r="H56" s="293" t="s">
        <v>50</v>
      </c>
      <c r="I56" s="293" t="n">
        <v>1096199</v>
      </c>
      <c r="J56" s="293" t="n">
        <v>1096201</v>
      </c>
      <c r="K56" s="293"/>
      <c r="L56" s="293" t="n">
        <v>1096005</v>
      </c>
      <c r="M56" s="293" t="n">
        <v>1096006</v>
      </c>
      <c r="N56" s="293" t="n">
        <v>1096007</v>
      </c>
      <c r="O56" s="293" t="s">
        <v>50</v>
      </c>
      <c r="P56" s="293" t="s">
        <v>50</v>
      </c>
      <c r="Q56" s="293" t="s">
        <v>50</v>
      </c>
      <c r="R56" s="293" t="s">
        <v>50</v>
      </c>
      <c r="S56" s="293" t="s">
        <v>50</v>
      </c>
      <c r="T56" s="293" t="s">
        <v>50</v>
      </c>
      <c r="U56" s="293" t="s">
        <v>50</v>
      </c>
      <c r="V56" s="293" t="n">
        <v>1096008</v>
      </c>
      <c r="W56" s="293"/>
      <c r="X56" s="293" t="s">
        <v>50</v>
      </c>
      <c r="Y56" s="293" t="s">
        <v>50</v>
      </c>
      <c r="Z56" s="293" t="s">
        <v>50</v>
      </c>
      <c r="AA56" s="300" t="n">
        <v>1096009</v>
      </c>
      <c r="AB56" s="300"/>
      <c r="AC56" s="301"/>
    </row>
    <row r="57" customFormat="false" ht="19.5" hidden="false" customHeight="false" outlineLevel="0" collapsed="false">
      <c r="B57" s="12" t="n">
        <v>913148</v>
      </c>
      <c r="C57" s="160" t="n">
        <v>36986</v>
      </c>
      <c r="D57" s="292" t="s">
        <v>50</v>
      </c>
      <c r="E57" s="293" t="n">
        <v>1097426</v>
      </c>
      <c r="F57" s="293" t="s">
        <v>50</v>
      </c>
      <c r="G57" s="293" t="s">
        <v>50</v>
      </c>
      <c r="H57" s="293" t="s">
        <v>50</v>
      </c>
      <c r="I57" s="293" t="n">
        <v>1097428</v>
      </c>
      <c r="J57" s="293" t="n">
        <v>1097429</v>
      </c>
      <c r="K57" s="293"/>
      <c r="L57" s="293" t="n">
        <v>1097412</v>
      </c>
      <c r="M57" s="293" t="n">
        <v>1097413</v>
      </c>
      <c r="N57" s="293" t="n">
        <v>1097414</v>
      </c>
      <c r="O57" s="293" t="s">
        <v>50</v>
      </c>
      <c r="P57" s="293" t="s">
        <v>50</v>
      </c>
      <c r="Q57" s="293" t="s">
        <v>50</v>
      </c>
      <c r="R57" s="293" t="s">
        <v>50</v>
      </c>
      <c r="S57" s="293" t="s">
        <v>50</v>
      </c>
      <c r="T57" s="293" t="s">
        <v>50</v>
      </c>
      <c r="U57" s="293" t="s">
        <v>50</v>
      </c>
      <c r="V57" s="293" t="n">
        <v>1097415</v>
      </c>
      <c r="W57" s="293"/>
      <c r="X57" s="293" t="s">
        <v>50</v>
      </c>
      <c r="Y57" s="293" t="s">
        <v>50</v>
      </c>
      <c r="Z57" s="293" t="s">
        <v>50</v>
      </c>
      <c r="AA57" s="300" t="n">
        <v>1097416</v>
      </c>
      <c r="AB57" s="300"/>
    </row>
    <row r="58" customFormat="false" ht="19.5" hidden="false" customHeight="false" outlineLevel="0" collapsed="false">
      <c r="B58" s="12" t="n">
        <v>912116</v>
      </c>
      <c r="C58" s="160" t="n">
        <v>36987</v>
      </c>
      <c r="D58" s="292" t="s">
        <v>50</v>
      </c>
      <c r="E58" s="293" t="n">
        <v>1098747</v>
      </c>
      <c r="F58" s="293" t="s">
        <v>50</v>
      </c>
      <c r="G58" s="293" t="s">
        <v>50</v>
      </c>
      <c r="H58" s="293" t="s">
        <v>50</v>
      </c>
      <c r="I58" s="293" t="n">
        <v>1098755</v>
      </c>
      <c r="J58" s="293" t="n">
        <v>1098763</v>
      </c>
      <c r="K58" s="293"/>
      <c r="L58" s="293" t="n">
        <v>1098442</v>
      </c>
      <c r="M58" s="293" t="n">
        <v>1098443</v>
      </c>
      <c r="N58" s="293" t="n">
        <v>1098444</v>
      </c>
      <c r="O58" s="293" t="s">
        <v>50</v>
      </c>
      <c r="P58" s="293" t="s">
        <v>50</v>
      </c>
      <c r="Q58" s="293" t="s">
        <v>50</v>
      </c>
      <c r="R58" s="293" t="s">
        <v>50</v>
      </c>
      <c r="S58" s="293" t="s">
        <v>50</v>
      </c>
      <c r="T58" s="293" t="s">
        <v>50</v>
      </c>
      <c r="U58" s="293" t="s">
        <v>50</v>
      </c>
      <c r="V58" s="293" t="n">
        <v>1098445</v>
      </c>
      <c r="W58" s="293"/>
      <c r="X58" s="293" t="s">
        <v>50</v>
      </c>
      <c r="Y58" s="293" t="s">
        <v>50</v>
      </c>
      <c r="Z58" s="293" t="s">
        <v>50</v>
      </c>
      <c r="AA58" s="300" t="n">
        <v>1098447</v>
      </c>
      <c r="AB58" s="300"/>
    </row>
    <row r="59" customFormat="false" ht="19.5" hidden="false" customHeight="false" outlineLevel="0" collapsed="false">
      <c r="B59" s="12"/>
      <c r="C59" s="160" t="n">
        <v>36990</v>
      </c>
      <c r="D59" s="292" t="s">
        <v>50</v>
      </c>
      <c r="E59" s="293" t="n">
        <v>1100390</v>
      </c>
      <c r="F59" s="293" t="s">
        <v>50</v>
      </c>
      <c r="G59" s="293" t="s">
        <v>50</v>
      </c>
      <c r="H59" s="293" t="s">
        <v>50</v>
      </c>
      <c r="I59" s="293" t="n">
        <v>1100391</v>
      </c>
      <c r="J59" s="293" t="n">
        <v>1100399</v>
      </c>
      <c r="K59" s="293"/>
      <c r="L59" s="293" t="n">
        <v>1100343</v>
      </c>
      <c r="M59" s="293" t="n">
        <v>1100345</v>
      </c>
      <c r="N59" s="293" t="n">
        <v>1100347</v>
      </c>
      <c r="O59" s="293" t="s">
        <v>50</v>
      </c>
      <c r="P59" s="293" t="s">
        <v>50</v>
      </c>
      <c r="Q59" s="293" t="s">
        <v>50</v>
      </c>
      <c r="R59" s="293" t="s">
        <v>50</v>
      </c>
      <c r="S59" s="293" t="s">
        <v>50</v>
      </c>
      <c r="T59" s="293" t="s">
        <v>50</v>
      </c>
      <c r="U59" s="293" t="s">
        <v>50</v>
      </c>
      <c r="V59" s="293" t="n">
        <v>1100348</v>
      </c>
      <c r="W59" s="293"/>
      <c r="X59" s="293" t="s">
        <v>50</v>
      </c>
      <c r="Y59" s="293" t="s">
        <v>50</v>
      </c>
      <c r="Z59" s="293" t="s">
        <v>50</v>
      </c>
      <c r="AA59" s="300" t="n">
        <v>1100349</v>
      </c>
      <c r="AB59" s="300"/>
    </row>
    <row r="60" customFormat="false" ht="19.5" hidden="false" customHeight="false" outlineLevel="0" collapsed="false">
      <c r="B60" s="12" t="s">
        <v>98</v>
      </c>
      <c r="C60" s="160" t="n">
        <v>36991</v>
      </c>
      <c r="D60" s="292" t="s">
        <v>50</v>
      </c>
      <c r="E60" s="293" t="n">
        <v>1101537</v>
      </c>
      <c r="F60" s="293" t="s">
        <v>50</v>
      </c>
      <c r="G60" s="293" t="s">
        <v>50</v>
      </c>
      <c r="H60" s="293" t="s">
        <v>50</v>
      </c>
      <c r="I60" s="293" t="n">
        <v>1101544</v>
      </c>
      <c r="J60" s="293" t="n">
        <v>1101548</v>
      </c>
      <c r="K60" s="293"/>
      <c r="L60" s="293" t="n">
        <v>1101559</v>
      </c>
      <c r="M60" s="293" t="n">
        <v>1101562</v>
      </c>
      <c r="N60" s="293" t="n">
        <v>1101565</v>
      </c>
      <c r="O60" s="293" t="s">
        <v>50</v>
      </c>
      <c r="P60" s="293" t="s">
        <v>50</v>
      </c>
      <c r="Q60" s="293" t="s">
        <v>50</v>
      </c>
      <c r="R60" s="293" t="s">
        <v>50</v>
      </c>
      <c r="S60" s="293" t="s">
        <v>50</v>
      </c>
      <c r="T60" s="293" t="s">
        <v>50</v>
      </c>
      <c r="U60" s="293" t="s">
        <v>50</v>
      </c>
      <c r="V60" s="293" t="n">
        <v>1101567</v>
      </c>
      <c r="W60" s="293"/>
      <c r="X60" s="293" t="s">
        <v>50</v>
      </c>
      <c r="Y60" s="293" t="s">
        <v>50</v>
      </c>
      <c r="Z60" s="293" t="s">
        <v>50</v>
      </c>
      <c r="AA60" s="300" t="n">
        <v>1101570</v>
      </c>
      <c r="AB60" s="300" t="n">
        <v>1102315</v>
      </c>
    </row>
    <row r="61" customFormat="false" ht="19.5" hidden="false" customHeight="false" outlineLevel="0" collapsed="false">
      <c r="B61" s="12" t="n">
        <v>1080389</v>
      </c>
      <c r="C61" s="160" t="n">
        <v>36992</v>
      </c>
      <c r="D61" s="292" t="s">
        <v>50</v>
      </c>
      <c r="E61" s="293" t="n">
        <v>1102892</v>
      </c>
      <c r="F61" s="293" t="s">
        <v>50</v>
      </c>
      <c r="G61" s="293" t="s">
        <v>50</v>
      </c>
      <c r="H61" s="293" t="s">
        <v>50</v>
      </c>
      <c r="I61" s="293" t="n">
        <v>1102903</v>
      </c>
      <c r="J61" s="293" t="n">
        <v>1102904</v>
      </c>
      <c r="K61" s="293"/>
      <c r="L61" s="293" t="n">
        <v>1102906</v>
      </c>
      <c r="M61" s="293" t="n">
        <v>1102908</v>
      </c>
      <c r="N61" s="293" t="n">
        <v>1102910</v>
      </c>
      <c r="O61" s="293" t="s">
        <v>50</v>
      </c>
      <c r="P61" s="293" t="s">
        <v>50</v>
      </c>
      <c r="Q61" s="293" t="s">
        <v>50</v>
      </c>
      <c r="R61" s="293" t="s">
        <v>50</v>
      </c>
      <c r="S61" s="293" t="s">
        <v>50</v>
      </c>
      <c r="T61" s="293" t="s">
        <v>50</v>
      </c>
      <c r="U61" s="293" t="s">
        <v>50</v>
      </c>
      <c r="V61" s="293" t="n">
        <v>1102913</v>
      </c>
      <c r="W61" s="293"/>
      <c r="X61" s="293" t="s">
        <v>50</v>
      </c>
      <c r="Y61" s="293" t="s">
        <v>50</v>
      </c>
      <c r="Z61" s="293" t="s">
        <v>50</v>
      </c>
      <c r="AA61" s="300" t="n">
        <v>1102916</v>
      </c>
      <c r="AB61" s="300" t="n">
        <v>1103722</v>
      </c>
    </row>
    <row r="62" customFormat="false" ht="19.5" hidden="false" customHeight="false" outlineLevel="0" collapsed="false">
      <c r="B62" s="12" t="n">
        <v>1080390</v>
      </c>
      <c r="C62" s="160" t="n">
        <v>36993</v>
      </c>
      <c r="D62" s="292" t="s">
        <v>50</v>
      </c>
      <c r="E62" s="293" t="n">
        <v>1104698</v>
      </c>
      <c r="F62" s="293" t="s">
        <v>50</v>
      </c>
      <c r="G62" s="293" t="s">
        <v>50</v>
      </c>
      <c r="H62" s="293" t="s">
        <v>50</v>
      </c>
      <c r="I62" s="293" t="n">
        <v>1104699</v>
      </c>
      <c r="J62" s="293" t="n">
        <v>1104700</v>
      </c>
      <c r="K62" s="293"/>
      <c r="L62" s="293" t="n">
        <v>1104707</v>
      </c>
      <c r="M62" s="293" t="n">
        <v>1104708</v>
      </c>
      <c r="N62" s="293" t="n">
        <v>1104709</v>
      </c>
      <c r="O62" s="293" t="s">
        <v>50</v>
      </c>
      <c r="P62" s="293" t="s">
        <v>50</v>
      </c>
      <c r="Q62" s="293" t="s">
        <v>50</v>
      </c>
      <c r="R62" s="293" t="s">
        <v>50</v>
      </c>
      <c r="S62" s="293" t="s">
        <v>50</v>
      </c>
      <c r="T62" s="293" t="s">
        <v>50</v>
      </c>
      <c r="U62" s="293" t="s">
        <v>50</v>
      </c>
      <c r="V62" s="293" t="n">
        <v>1104710</v>
      </c>
      <c r="W62" s="293"/>
      <c r="X62" s="293" t="s">
        <v>50</v>
      </c>
      <c r="Y62" s="293" t="s">
        <v>50</v>
      </c>
      <c r="Z62" s="293" t="s">
        <v>50</v>
      </c>
      <c r="AA62" s="300" t="n">
        <v>1104711</v>
      </c>
      <c r="AB62" s="300" t="n">
        <v>1104712</v>
      </c>
    </row>
    <row r="63" customFormat="false" ht="19.5" hidden="false" customHeight="false" outlineLevel="0" collapsed="false">
      <c r="B63" s="12" t="n">
        <v>1080391</v>
      </c>
      <c r="C63" s="160" t="n">
        <v>36997</v>
      </c>
      <c r="D63" s="292" t="s">
        <v>50</v>
      </c>
      <c r="E63" s="293" t="n">
        <v>1105613</v>
      </c>
      <c r="F63" s="293" t="s">
        <v>50</v>
      </c>
      <c r="G63" s="293" t="s">
        <v>50</v>
      </c>
      <c r="H63" s="293" t="s">
        <v>50</v>
      </c>
      <c r="I63" s="293" t="n">
        <v>1105614</v>
      </c>
      <c r="J63" s="293" t="n">
        <v>1105622</v>
      </c>
      <c r="K63" s="293"/>
      <c r="L63" s="293" t="n">
        <v>1105540</v>
      </c>
      <c r="M63" s="293" t="n">
        <v>1105541</v>
      </c>
      <c r="N63" s="293" t="n">
        <v>1105542</v>
      </c>
      <c r="O63" s="293" t="s">
        <v>50</v>
      </c>
      <c r="P63" s="293" t="s">
        <v>50</v>
      </c>
      <c r="Q63" s="293" t="s">
        <v>50</v>
      </c>
      <c r="R63" s="293" t="s">
        <v>50</v>
      </c>
      <c r="S63" s="293" t="s">
        <v>50</v>
      </c>
      <c r="T63" s="293" t="s">
        <v>50</v>
      </c>
      <c r="U63" s="293" t="s">
        <v>50</v>
      </c>
      <c r="V63" s="293" t="n">
        <v>1105543</v>
      </c>
      <c r="W63" s="293"/>
      <c r="X63" s="293" t="s">
        <v>50</v>
      </c>
      <c r="Y63" s="293" t="s">
        <v>50</v>
      </c>
      <c r="Z63" s="293" t="s">
        <v>50</v>
      </c>
      <c r="AA63" s="300" t="n">
        <v>1105544</v>
      </c>
      <c r="AB63" s="300" t="n">
        <v>1105545</v>
      </c>
    </row>
    <row r="64" customFormat="false" ht="19.5" hidden="false" customHeight="false" outlineLevel="0" collapsed="false">
      <c r="B64" s="12"/>
      <c r="C64" s="160" t="n">
        <v>36998</v>
      </c>
      <c r="D64" s="292" t="s">
        <v>50</v>
      </c>
      <c r="E64" s="293" t="n">
        <v>1107910</v>
      </c>
      <c r="F64" s="293" t="s">
        <v>50</v>
      </c>
      <c r="G64" s="293" t="s">
        <v>50</v>
      </c>
      <c r="H64" s="293" t="s">
        <v>50</v>
      </c>
      <c r="I64" s="293" t="n">
        <v>1107915</v>
      </c>
      <c r="J64" s="293" t="n">
        <v>1107916</v>
      </c>
      <c r="K64" s="293"/>
      <c r="L64" s="293" t="n">
        <v>1107917</v>
      </c>
      <c r="M64" s="293" t="n">
        <v>1107918</v>
      </c>
      <c r="N64" s="293" t="n">
        <v>1107919</v>
      </c>
      <c r="O64" s="293" t="s">
        <v>50</v>
      </c>
      <c r="P64" s="293" t="s">
        <v>50</v>
      </c>
      <c r="Q64" s="293" t="s">
        <v>50</v>
      </c>
      <c r="R64" s="293" t="s">
        <v>50</v>
      </c>
      <c r="S64" s="293" t="s">
        <v>50</v>
      </c>
      <c r="T64" s="293" t="s">
        <v>50</v>
      </c>
      <c r="U64" s="293" t="s">
        <v>50</v>
      </c>
      <c r="V64" s="293" t="n">
        <v>1107920</v>
      </c>
      <c r="W64" s="293"/>
      <c r="X64" s="293" t="s">
        <v>50</v>
      </c>
      <c r="Y64" s="293" t="s">
        <v>50</v>
      </c>
      <c r="Z64" s="293" t="s">
        <v>50</v>
      </c>
      <c r="AA64" s="300" t="n">
        <v>1107921</v>
      </c>
      <c r="AB64" s="300" t="n">
        <v>1107940</v>
      </c>
    </row>
    <row r="65" customFormat="false" ht="19.5" hidden="false" customHeight="false" outlineLevel="0" collapsed="false">
      <c r="B65" s="12"/>
      <c r="C65" s="160" t="n">
        <v>36999</v>
      </c>
      <c r="D65" s="292" t="s">
        <v>50</v>
      </c>
      <c r="E65" s="293" t="n">
        <v>1108972</v>
      </c>
      <c r="F65" s="293" t="s">
        <v>50</v>
      </c>
      <c r="G65" s="293" t="s">
        <v>50</v>
      </c>
      <c r="H65" s="293" t="s">
        <v>50</v>
      </c>
      <c r="I65" s="293" t="n">
        <v>1108973</v>
      </c>
      <c r="J65" s="293" t="n">
        <v>1108974</v>
      </c>
      <c r="K65" s="293"/>
      <c r="L65" s="293" t="n">
        <v>1108975</v>
      </c>
      <c r="M65" s="293" t="n">
        <v>1108976</v>
      </c>
      <c r="N65" s="293" t="n">
        <v>1108977</v>
      </c>
      <c r="O65" s="293" t="s">
        <v>50</v>
      </c>
      <c r="P65" s="293" t="s">
        <v>50</v>
      </c>
      <c r="Q65" s="293" t="s">
        <v>50</v>
      </c>
      <c r="R65" s="293" t="s">
        <v>50</v>
      </c>
      <c r="S65" s="293" t="s">
        <v>50</v>
      </c>
      <c r="T65" s="293" t="s">
        <v>50</v>
      </c>
      <c r="U65" s="293" t="s">
        <v>50</v>
      </c>
      <c r="V65" s="293" t="n">
        <v>1108978</v>
      </c>
      <c r="W65" s="293"/>
      <c r="X65" s="293" t="s">
        <v>50</v>
      </c>
      <c r="Y65" s="293" t="s">
        <v>50</v>
      </c>
      <c r="Z65" s="293" t="s">
        <v>50</v>
      </c>
      <c r="AA65" s="300" t="n">
        <v>1108979</v>
      </c>
      <c r="AB65" s="300" t="n">
        <v>1108980</v>
      </c>
    </row>
    <row r="66" customFormat="false" ht="19.5" hidden="false" customHeight="false" outlineLevel="0" collapsed="false">
      <c r="B66" s="12"/>
      <c r="C66" s="160" t="n">
        <v>37000</v>
      </c>
      <c r="D66" s="292" t="s">
        <v>50</v>
      </c>
      <c r="E66" s="293" t="n">
        <v>1110766</v>
      </c>
      <c r="F66" s="293" t="s">
        <v>50</v>
      </c>
      <c r="G66" s="293" t="s">
        <v>50</v>
      </c>
      <c r="H66" s="293" t="s">
        <v>50</v>
      </c>
      <c r="I66" s="293" t="n">
        <v>1110768</v>
      </c>
      <c r="J66" s="293" t="n">
        <v>1110769</v>
      </c>
      <c r="K66" s="293"/>
      <c r="L66" s="293" t="n">
        <v>1110770</v>
      </c>
      <c r="M66" s="293" t="n">
        <v>1110772</v>
      </c>
      <c r="N66" s="293" t="n">
        <v>1110773</v>
      </c>
      <c r="O66" s="293" t="s">
        <v>50</v>
      </c>
      <c r="P66" s="293" t="s">
        <v>50</v>
      </c>
      <c r="Q66" s="293" t="s">
        <v>50</v>
      </c>
      <c r="R66" s="293" t="s">
        <v>50</v>
      </c>
      <c r="S66" s="293" t="s">
        <v>50</v>
      </c>
      <c r="T66" s="293" t="s">
        <v>50</v>
      </c>
      <c r="U66" s="293" t="s">
        <v>50</v>
      </c>
      <c r="V66" s="293" t="n">
        <v>1110774</v>
      </c>
      <c r="W66" s="293"/>
      <c r="X66" s="293" t="s">
        <v>50</v>
      </c>
      <c r="Y66" s="293" t="s">
        <v>50</v>
      </c>
      <c r="Z66" s="293" t="s">
        <v>50</v>
      </c>
      <c r="AA66" s="300" t="n">
        <v>1110775</v>
      </c>
      <c r="AB66" s="300" t="n">
        <v>1110777</v>
      </c>
    </row>
    <row r="67" customFormat="false" ht="19.5" hidden="false" customHeight="false" outlineLevel="0" collapsed="false">
      <c r="B67" s="12"/>
      <c r="C67" s="160" t="n">
        <v>37001</v>
      </c>
      <c r="D67" s="292" t="s">
        <v>50</v>
      </c>
      <c r="E67" s="293" t="n">
        <v>1111978</v>
      </c>
      <c r="F67" s="293" t="s">
        <v>50</v>
      </c>
      <c r="G67" s="293" t="s">
        <v>50</v>
      </c>
      <c r="H67" s="293" t="s">
        <v>50</v>
      </c>
      <c r="I67" s="293" t="n">
        <v>1111979</v>
      </c>
      <c r="J67" s="293" t="n">
        <v>1111980</v>
      </c>
      <c r="K67" s="293"/>
      <c r="L67" s="293" t="n">
        <v>1111981</v>
      </c>
      <c r="M67" s="293" t="n">
        <v>1111982</v>
      </c>
      <c r="N67" s="293" t="n">
        <v>1111983</v>
      </c>
      <c r="O67" s="293" t="s">
        <v>50</v>
      </c>
      <c r="P67" s="293" t="s">
        <v>50</v>
      </c>
      <c r="Q67" s="293" t="s">
        <v>50</v>
      </c>
      <c r="R67" s="293" t="s">
        <v>50</v>
      </c>
      <c r="S67" s="293" t="s">
        <v>50</v>
      </c>
      <c r="T67" s="293" t="s">
        <v>50</v>
      </c>
      <c r="U67" s="293" t="s">
        <v>50</v>
      </c>
      <c r="V67" s="293" t="n">
        <v>1111984</v>
      </c>
      <c r="W67" s="293"/>
      <c r="X67" s="293" t="s">
        <v>50</v>
      </c>
      <c r="Y67" s="293" t="s">
        <v>50</v>
      </c>
      <c r="Z67" s="293" t="s">
        <v>50</v>
      </c>
      <c r="AA67" s="300" t="n">
        <v>1111985</v>
      </c>
      <c r="AB67" s="300" t="n">
        <v>1111986</v>
      </c>
    </row>
    <row r="68" customFormat="false" ht="28.5" hidden="false" customHeight="false" outlineLevel="0" collapsed="false">
      <c r="A68" s="375"/>
      <c r="B68" s="375"/>
      <c r="C68" s="376" t="n">
        <v>37004</v>
      </c>
      <c r="D68" s="377" t="s">
        <v>50</v>
      </c>
      <c r="E68" s="378" t="n">
        <v>1113101</v>
      </c>
      <c r="F68" s="378" t="s">
        <v>50</v>
      </c>
      <c r="G68" s="378" t="s">
        <v>50</v>
      </c>
      <c r="H68" s="378" t="s">
        <v>50</v>
      </c>
      <c r="I68" s="378" t="n">
        <v>1113102</v>
      </c>
      <c r="J68" s="378" t="n">
        <v>1113103</v>
      </c>
      <c r="K68" s="378"/>
      <c r="L68" s="378" t="n">
        <v>1113104</v>
      </c>
      <c r="M68" s="378" t="n">
        <v>1113105</v>
      </c>
      <c r="N68" s="378" t="n">
        <v>1113114</v>
      </c>
      <c r="O68" s="378" t="s">
        <v>50</v>
      </c>
      <c r="P68" s="378" t="s">
        <v>50</v>
      </c>
      <c r="Q68" s="378" t="s">
        <v>50</v>
      </c>
      <c r="R68" s="378" t="s">
        <v>50</v>
      </c>
      <c r="S68" s="378" t="s">
        <v>50</v>
      </c>
      <c r="T68" s="378" t="s">
        <v>50</v>
      </c>
      <c r="U68" s="378" t="s">
        <v>50</v>
      </c>
      <c r="V68" s="378" t="n">
        <v>1113117</v>
      </c>
      <c r="W68" s="378"/>
      <c r="X68" s="378" t="s">
        <v>50</v>
      </c>
      <c r="Y68" s="378" t="s">
        <v>50</v>
      </c>
      <c r="Z68" s="378" t="s">
        <v>50</v>
      </c>
      <c r="AA68" s="379" t="n">
        <v>1113118</v>
      </c>
      <c r="AB68" s="379" t="n">
        <v>1113119</v>
      </c>
      <c r="AC68" s="375"/>
      <c r="AD68" s="375"/>
      <c r="AE68" s="375"/>
      <c r="AF68" s="375"/>
      <c r="AG68" s="375"/>
      <c r="AH68" s="375"/>
      <c r="AI68" s="375"/>
      <c r="AJ68" s="375"/>
      <c r="AK68" s="375"/>
      <c r="AL68" s="375"/>
      <c r="AM68" s="375"/>
      <c r="AN68" s="375"/>
      <c r="AO68" s="375"/>
      <c r="AP68" s="375"/>
      <c r="AQ68" s="375"/>
      <c r="AR68" s="375"/>
      <c r="AS68" s="375"/>
      <c r="AT68" s="375"/>
      <c r="AU68" s="375"/>
      <c r="AV68" s="375"/>
      <c r="AW68" s="375"/>
      <c r="AX68" s="375"/>
      <c r="AY68" s="375"/>
      <c r="AZ68" s="375"/>
      <c r="BA68" s="375"/>
      <c r="BB68" s="375"/>
      <c r="BC68" s="375"/>
      <c r="BD68" s="375"/>
      <c r="BE68" s="375"/>
      <c r="BF68" s="375"/>
      <c r="BG68" s="375"/>
      <c r="BH68" s="375"/>
      <c r="BI68" s="375"/>
      <c r="BJ68" s="375"/>
      <c r="BK68" s="375"/>
      <c r="BL68" s="375"/>
      <c r="BM68" s="375"/>
      <c r="BN68" s="375"/>
      <c r="BO68" s="375"/>
      <c r="BP68" s="375"/>
      <c r="BQ68" s="375"/>
      <c r="BR68" s="375"/>
      <c r="BS68" s="375"/>
      <c r="BT68" s="375"/>
      <c r="BU68" s="375"/>
      <c r="BV68" s="375"/>
      <c r="BW68" s="375"/>
      <c r="BX68" s="375"/>
      <c r="BY68" s="375"/>
      <c r="BZ68" s="375"/>
      <c r="CA68" s="375"/>
      <c r="CB68" s="375"/>
      <c r="CC68" s="375"/>
      <c r="CD68" s="375"/>
      <c r="CE68" s="375"/>
      <c r="CF68" s="375"/>
      <c r="CG68" s="375"/>
      <c r="CH68" s="375"/>
      <c r="CI68" s="375"/>
      <c r="CJ68" s="375"/>
      <c r="CK68" s="375"/>
      <c r="CL68" s="375"/>
      <c r="CM68" s="375"/>
      <c r="CN68" s="375"/>
      <c r="CO68" s="375"/>
      <c r="CP68" s="375"/>
      <c r="CQ68" s="375"/>
      <c r="CR68" s="375"/>
      <c r="CS68" s="375"/>
      <c r="CT68" s="375"/>
      <c r="CU68" s="375"/>
      <c r="CV68" s="375"/>
      <c r="CW68" s="375"/>
      <c r="CX68" s="375"/>
      <c r="CY68" s="375"/>
      <c r="CZ68" s="375"/>
      <c r="DA68" s="375"/>
      <c r="DB68" s="375"/>
      <c r="DC68" s="375"/>
      <c r="DD68" s="375"/>
      <c r="DE68" s="375"/>
      <c r="DF68" s="375"/>
      <c r="DG68" s="375"/>
      <c r="DH68" s="375"/>
      <c r="DI68" s="375"/>
      <c r="DJ68" s="375"/>
      <c r="DK68" s="375"/>
      <c r="DL68" s="375"/>
      <c r="DM68" s="375"/>
      <c r="DN68" s="375"/>
      <c r="DO68" s="375"/>
      <c r="DP68" s="375"/>
      <c r="DQ68" s="375"/>
      <c r="DR68" s="375"/>
      <c r="DS68" s="375"/>
      <c r="DT68" s="375"/>
      <c r="DU68" s="375"/>
      <c r="DV68" s="375"/>
      <c r="DW68" s="375"/>
      <c r="DX68" s="375"/>
      <c r="DY68" s="375"/>
      <c r="DZ68" s="375"/>
      <c r="EA68" s="375"/>
      <c r="EB68" s="375"/>
      <c r="EC68" s="375"/>
      <c r="ED68" s="375"/>
      <c r="EE68" s="375"/>
      <c r="EF68" s="375"/>
      <c r="EG68" s="375"/>
      <c r="EH68" s="375"/>
      <c r="EI68" s="375"/>
      <c r="EJ68" s="375"/>
      <c r="EK68" s="375"/>
      <c r="EL68" s="375"/>
      <c r="EM68" s="375"/>
      <c r="EN68" s="375"/>
      <c r="EO68" s="375"/>
      <c r="EP68" s="375"/>
      <c r="EQ68" s="375"/>
      <c r="ER68" s="375"/>
      <c r="ES68" s="375"/>
      <c r="ET68" s="375"/>
      <c r="EU68" s="375"/>
      <c r="EV68" s="375"/>
      <c r="EW68" s="375"/>
      <c r="EX68" s="375"/>
      <c r="EY68" s="375"/>
      <c r="EZ68" s="375"/>
      <c r="FA68" s="375"/>
      <c r="FB68" s="375"/>
      <c r="FC68" s="375"/>
      <c r="FD68" s="375"/>
      <c r="FE68" s="375"/>
      <c r="FF68" s="375"/>
      <c r="FG68" s="375"/>
      <c r="FH68" s="375"/>
      <c r="FI68" s="375"/>
      <c r="FJ68" s="375"/>
      <c r="FK68" s="375"/>
      <c r="FL68" s="375"/>
      <c r="FM68" s="375"/>
      <c r="FN68" s="375"/>
      <c r="FO68" s="375"/>
      <c r="FP68" s="375"/>
      <c r="FQ68" s="375"/>
      <c r="FR68" s="375"/>
      <c r="FS68" s="375"/>
      <c r="FT68" s="375"/>
      <c r="FU68" s="375"/>
      <c r="FV68" s="375"/>
      <c r="FW68" s="375"/>
      <c r="FX68" s="375"/>
      <c r="FY68" s="375"/>
      <c r="FZ68" s="375"/>
      <c r="GA68" s="375"/>
      <c r="GB68" s="375"/>
      <c r="GC68" s="375"/>
      <c r="GD68" s="375"/>
      <c r="GE68" s="375"/>
      <c r="GF68" s="375"/>
      <c r="GG68" s="375"/>
      <c r="GH68" s="375"/>
      <c r="GI68" s="375"/>
      <c r="GJ68" s="375"/>
      <c r="GK68" s="375"/>
      <c r="GL68" s="375"/>
      <c r="GM68" s="375"/>
      <c r="GN68" s="375"/>
      <c r="GO68" s="375"/>
      <c r="GP68" s="375"/>
      <c r="GQ68" s="375"/>
      <c r="GR68" s="375"/>
      <c r="GS68" s="375"/>
      <c r="GT68" s="375"/>
      <c r="GU68" s="375"/>
      <c r="GV68" s="375"/>
      <c r="GW68" s="375"/>
      <c r="GX68" s="375"/>
      <c r="GY68" s="375"/>
      <c r="GZ68" s="375"/>
      <c r="HA68" s="375"/>
      <c r="HB68" s="375"/>
      <c r="HC68" s="375"/>
      <c r="HD68" s="375"/>
      <c r="HE68" s="375"/>
      <c r="HF68" s="375"/>
      <c r="HG68" s="375"/>
      <c r="HH68" s="375"/>
      <c r="HI68" s="375"/>
      <c r="HJ68" s="375"/>
      <c r="HK68" s="375"/>
      <c r="HL68" s="375"/>
      <c r="HM68" s="375"/>
      <c r="HN68" s="375"/>
      <c r="HO68" s="375"/>
      <c r="HP68" s="375"/>
      <c r="HQ68" s="375"/>
      <c r="HR68" s="375"/>
      <c r="HS68" s="375"/>
      <c r="HT68" s="375"/>
      <c r="HU68" s="375"/>
      <c r="HV68" s="375"/>
      <c r="HW68" s="375"/>
      <c r="HX68" s="375"/>
      <c r="HY68" s="375"/>
      <c r="HZ68" s="375"/>
      <c r="IA68" s="375"/>
      <c r="IB68" s="375"/>
      <c r="IC68" s="375"/>
      <c r="ID68" s="375"/>
      <c r="IE68" s="375"/>
      <c r="IF68" s="375"/>
      <c r="IG68" s="375"/>
      <c r="IH68" s="375"/>
      <c r="II68" s="375"/>
      <c r="IJ68" s="375"/>
      <c r="IK68" s="375"/>
      <c r="IL68" s="375"/>
      <c r="IM68" s="375"/>
      <c r="IN68" s="375"/>
      <c r="IO68" s="375"/>
      <c r="IP68" s="375"/>
      <c r="IQ68" s="375"/>
      <c r="IR68" s="375"/>
      <c r="IS68" s="375"/>
      <c r="IT68" s="375"/>
      <c r="IU68" s="375"/>
      <c r="IV68" s="375"/>
      <c r="IW68" s="375"/>
    </row>
    <row r="69" customFormat="false" ht="23.25" hidden="false" customHeight="false" outlineLevel="0" collapsed="false">
      <c r="B69" s="12"/>
      <c r="C69" s="160" t="n">
        <v>37005</v>
      </c>
      <c r="D69" s="342" t="s">
        <v>50</v>
      </c>
      <c r="E69" s="390"/>
      <c r="F69" s="344" t="s">
        <v>50</v>
      </c>
      <c r="G69" s="345" t="s">
        <v>50</v>
      </c>
      <c r="H69" s="346" t="s">
        <v>50</v>
      </c>
      <c r="I69" s="391"/>
      <c r="J69" s="392"/>
      <c r="K69" s="390"/>
      <c r="L69" s="392"/>
      <c r="M69" s="392"/>
      <c r="N69" s="393"/>
      <c r="O69" s="351" t="s">
        <v>50</v>
      </c>
      <c r="P69" s="352" t="s">
        <v>50</v>
      </c>
      <c r="Q69" s="352" t="s">
        <v>50</v>
      </c>
      <c r="R69" s="352" t="s">
        <v>50</v>
      </c>
      <c r="S69" s="352" t="s">
        <v>50</v>
      </c>
      <c r="T69" s="352" t="s">
        <v>50</v>
      </c>
      <c r="U69" s="353" t="s">
        <v>50</v>
      </c>
      <c r="V69" s="394"/>
      <c r="W69" s="344"/>
      <c r="X69" s="352" t="s">
        <v>50</v>
      </c>
      <c r="Y69" s="352" t="s">
        <v>50</v>
      </c>
      <c r="Z69" s="353" t="s">
        <v>50</v>
      </c>
      <c r="AA69" s="395"/>
      <c r="AB69" s="394"/>
    </row>
    <row r="70" customFormat="false" ht="23.25" hidden="false" customHeight="false" outlineLevel="0" collapsed="false">
      <c r="B70" s="12"/>
      <c r="C70" s="160" t="n">
        <v>37006</v>
      </c>
      <c r="D70" s="342" t="s">
        <v>50</v>
      </c>
      <c r="E70" s="390"/>
      <c r="F70" s="344" t="s">
        <v>50</v>
      </c>
      <c r="G70" s="345" t="s">
        <v>50</v>
      </c>
      <c r="H70" s="346" t="s">
        <v>50</v>
      </c>
      <c r="I70" s="391"/>
      <c r="J70" s="392"/>
      <c r="K70" s="390"/>
      <c r="L70" s="392"/>
      <c r="M70" s="392"/>
      <c r="N70" s="393"/>
      <c r="O70" s="351" t="s">
        <v>50</v>
      </c>
      <c r="P70" s="352" t="s">
        <v>50</v>
      </c>
      <c r="Q70" s="352" t="s">
        <v>50</v>
      </c>
      <c r="R70" s="352" t="s">
        <v>50</v>
      </c>
      <c r="S70" s="352" t="s">
        <v>50</v>
      </c>
      <c r="T70" s="352" t="s">
        <v>50</v>
      </c>
      <c r="U70" s="353" t="s">
        <v>50</v>
      </c>
      <c r="V70" s="394"/>
      <c r="W70" s="344"/>
      <c r="X70" s="352" t="s">
        <v>50</v>
      </c>
      <c r="Y70" s="352" t="s">
        <v>50</v>
      </c>
      <c r="Z70" s="353" t="s">
        <v>50</v>
      </c>
      <c r="AA70" s="395"/>
      <c r="AB70" s="394"/>
    </row>
    <row r="71" customFormat="false" ht="23.25" hidden="false" customHeight="false" outlineLevel="0" collapsed="false">
      <c r="B71" s="12"/>
      <c r="C71" s="160" t="n">
        <v>37007</v>
      </c>
      <c r="D71" s="342" t="s">
        <v>50</v>
      </c>
      <c r="E71" s="390"/>
      <c r="F71" s="344" t="s">
        <v>50</v>
      </c>
      <c r="G71" s="345" t="s">
        <v>50</v>
      </c>
      <c r="H71" s="346" t="s">
        <v>50</v>
      </c>
      <c r="I71" s="391"/>
      <c r="J71" s="392"/>
      <c r="K71" s="390"/>
      <c r="L71" s="392"/>
      <c r="M71" s="392"/>
      <c r="N71" s="393"/>
      <c r="O71" s="351" t="s">
        <v>50</v>
      </c>
      <c r="P71" s="352" t="s">
        <v>50</v>
      </c>
      <c r="Q71" s="352" t="s">
        <v>50</v>
      </c>
      <c r="R71" s="352" t="s">
        <v>50</v>
      </c>
      <c r="S71" s="352" t="s">
        <v>50</v>
      </c>
      <c r="T71" s="352" t="s">
        <v>50</v>
      </c>
      <c r="U71" s="353" t="s">
        <v>50</v>
      </c>
      <c r="V71" s="394"/>
      <c r="W71" s="344"/>
      <c r="X71" s="352" t="s">
        <v>50</v>
      </c>
      <c r="Y71" s="352" t="s">
        <v>50</v>
      </c>
      <c r="Z71" s="353" t="s">
        <v>50</v>
      </c>
      <c r="AA71" s="395"/>
      <c r="AB71" s="394"/>
    </row>
    <row r="72" customFormat="false" ht="23.25" hidden="false" customHeight="false" outlineLevel="0" collapsed="false">
      <c r="C72" s="160" t="n">
        <v>37008</v>
      </c>
      <c r="D72" s="342" t="s">
        <v>50</v>
      </c>
      <c r="E72" s="390"/>
      <c r="F72" s="344" t="s">
        <v>50</v>
      </c>
      <c r="G72" s="345" t="s">
        <v>50</v>
      </c>
      <c r="H72" s="346" t="s">
        <v>50</v>
      </c>
      <c r="I72" s="391"/>
      <c r="J72" s="392"/>
      <c r="K72" s="390"/>
      <c r="L72" s="392"/>
      <c r="M72" s="392"/>
      <c r="N72" s="393"/>
      <c r="O72" s="351" t="s">
        <v>50</v>
      </c>
      <c r="P72" s="352" t="s">
        <v>50</v>
      </c>
      <c r="Q72" s="352" t="s">
        <v>50</v>
      </c>
      <c r="R72" s="352" t="s">
        <v>50</v>
      </c>
      <c r="S72" s="352" t="s">
        <v>50</v>
      </c>
      <c r="T72" s="352" t="s">
        <v>50</v>
      </c>
      <c r="U72" s="353" t="s">
        <v>50</v>
      </c>
      <c r="V72" s="394"/>
      <c r="W72" s="344"/>
      <c r="X72" s="352" t="s">
        <v>50</v>
      </c>
      <c r="Y72" s="352" t="s">
        <v>50</v>
      </c>
      <c r="Z72" s="353" t="s">
        <v>50</v>
      </c>
      <c r="AA72" s="395"/>
      <c r="AB72" s="394"/>
    </row>
    <row r="73" customFormat="false" ht="23.25" hidden="false" customHeight="false" outlineLevel="0" collapsed="false">
      <c r="B73" s="12"/>
      <c r="C73" s="160" t="n">
        <v>37011</v>
      </c>
      <c r="D73" s="342" t="s">
        <v>50</v>
      </c>
      <c r="E73" s="390"/>
      <c r="F73" s="344" t="s">
        <v>50</v>
      </c>
      <c r="G73" s="345" t="s">
        <v>50</v>
      </c>
      <c r="H73" s="346" t="s">
        <v>50</v>
      </c>
      <c r="I73" s="391"/>
      <c r="J73" s="392"/>
      <c r="K73" s="390"/>
      <c r="L73" s="392"/>
      <c r="M73" s="392"/>
      <c r="N73" s="393"/>
      <c r="O73" s="351" t="s">
        <v>50</v>
      </c>
      <c r="P73" s="352" t="s">
        <v>50</v>
      </c>
      <c r="Q73" s="352" t="s">
        <v>50</v>
      </c>
      <c r="R73" s="352" t="s">
        <v>50</v>
      </c>
      <c r="S73" s="352" t="s">
        <v>50</v>
      </c>
      <c r="T73" s="352" t="s">
        <v>50</v>
      </c>
      <c r="U73" s="353" t="s">
        <v>50</v>
      </c>
      <c r="V73" s="394"/>
      <c r="W73" s="344"/>
      <c r="X73" s="352" t="s">
        <v>50</v>
      </c>
      <c r="Y73" s="352" t="s">
        <v>50</v>
      </c>
      <c r="Z73" s="353" t="s">
        <v>50</v>
      </c>
      <c r="AA73" s="395"/>
      <c r="AB73" s="394"/>
    </row>
    <row r="74" customFormat="false" ht="26.25" hidden="false" customHeight="false" outlineLevel="0" collapsed="false">
      <c r="B74" s="12"/>
      <c r="C74" s="389"/>
      <c r="D74" s="342" t="s">
        <v>50</v>
      </c>
      <c r="E74" s="390"/>
      <c r="F74" s="344" t="s">
        <v>50</v>
      </c>
      <c r="G74" s="345" t="s">
        <v>50</v>
      </c>
      <c r="H74" s="346" t="s">
        <v>50</v>
      </c>
      <c r="I74" s="391"/>
      <c r="J74" s="392"/>
      <c r="K74" s="390"/>
      <c r="L74" s="392"/>
      <c r="M74" s="392"/>
      <c r="N74" s="393"/>
      <c r="O74" s="351" t="s">
        <v>50</v>
      </c>
      <c r="P74" s="352" t="s">
        <v>50</v>
      </c>
      <c r="Q74" s="352" t="s">
        <v>50</v>
      </c>
      <c r="R74" s="352" t="s">
        <v>50</v>
      </c>
      <c r="S74" s="352" t="s">
        <v>50</v>
      </c>
      <c r="T74" s="352" t="s">
        <v>50</v>
      </c>
      <c r="U74" s="353" t="s">
        <v>50</v>
      </c>
      <c r="V74" s="394"/>
      <c r="W74" s="344"/>
      <c r="X74" s="352" t="s">
        <v>50</v>
      </c>
      <c r="Y74" s="352" t="s">
        <v>50</v>
      </c>
      <c r="Z74" s="353" t="s">
        <v>50</v>
      </c>
      <c r="AA74" s="395"/>
      <c r="AB74" s="394"/>
    </row>
    <row r="75" customFormat="false" ht="23.25" hidden="false" customHeight="false" outlineLevel="0" collapsed="false">
      <c r="D75" s="342" t="s">
        <v>50</v>
      </c>
      <c r="E75" s="343"/>
      <c r="F75" s="344" t="s">
        <v>50</v>
      </c>
      <c r="G75" s="345" t="s">
        <v>50</v>
      </c>
      <c r="H75" s="346" t="s">
        <v>50</v>
      </c>
      <c r="I75" s="347"/>
      <c r="J75" s="348"/>
      <c r="K75" s="343"/>
      <c r="L75" s="348"/>
      <c r="M75" s="348"/>
      <c r="N75" s="364"/>
      <c r="O75" s="351" t="s">
        <v>50</v>
      </c>
      <c r="P75" s="352" t="s">
        <v>50</v>
      </c>
      <c r="Q75" s="352" t="s">
        <v>50</v>
      </c>
      <c r="R75" s="352" t="s">
        <v>50</v>
      </c>
      <c r="S75" s="352" t="s">
        <v>50</v>
      </c>
      <c r="T75" s="352" t="s">
        <v>50</v>
      </c>
      <c r="U75" s="353" t="s">
        <v>50</v>
      </c>
      <c r="V75" s="354"/>
      <c r="W75" s="351"/>
      <c r="X75" s="352" t="s">
        <v>50</v>
      </c>
      <c r="Y75" s="352" t="s">
        <v>50</v>
      </c>
      <c r="Z75" s="353" t="s">
        <v>50</v>
      </c>
      <c r="AA75" s="356"/>
      <c r="AB75" s="354"/>
    </row>
  </sheetData>
  <mergeCells count="13">
    <mergeCell ref="B1:F1"/>
    <mergeCell ref="D11:K11"/>
    <mergeCell ref="O11:U11"/>
    <mergeCell ref="V11:Z11"/>
    <mergeCell ref="O12:P12"/>
    <mergeCell ref="Q12:R12"/>
    <mergeCell ref="S12:T12"/>
    <mergeCell ref="V12:W12"/>
    <mergeCell ref="X12:Z12"/>
    <mergeCell ref="O16:P16"/>
    <mergeCell ref="Q16:R16"/>
    <mergeCell ref="S16:T16"/>
    <mergeCell ref="A53:C53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false" showRowColHeaders="true" showZeros="true" rightToLeft="false" tabSelected="false" showOutlineSymbols="true" defaultGridColor="true" view="normal" topLeftCell="A4" colorId="64" zoomScale="66" zoomScaleNormal="66" zoomScalePageLayoutView="100" workbookViewId="0">
      <selection pane="topLeft" activeCell="A4" activeCellId="0" sqref="A4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16.49"/>
    <col collapsed="false" customWidth="true" hidden="false" outlineLevel="0" max="3" min="3" style="1" width="19.32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18.15"/>
    <col collapsed="false" customWidth="true" hidden="false" outlineLevel="0" max="7" min="7" style="1" width="17.65"/>
    <col collapsed="false" customWidth="true" hidden="false" outlineLevel="0" max="8" min="8" style="1" width="18.32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2.32"/>
    <col collapsed="false" customWidth="true" hidden="true" outlineLevel="0" max="23" min="23" style="1" width="15.82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1.15"/>
    <col collapsed="false" customWidth="true" hidden="false" outlineLevel="0" max="29" min="28" style="1" width="19.99"/>
    <col collapsed="false" customWidth="true" hidden="false" outlineLevel="0" max="33" min="30" style="1" width="12.49"/>
    <col collapsed="false" customWidth="true" hidden="false" outlineLevel="0" max="34" min="34" style="1" width="1.32"/>
    <col collapsed="false" customWidth="true" hidden="false" outlineLevel="0" max="35" min="35" style="1" width="10.82"/>
    <col collapsed="false" customWidth="false" hidden="false" outlineLevel="0" max="41" min="36" style="1" width="9.32"/>
    <col collapsed="false" customWidth="true" hidden="false" outlineLevel="0" max="42" min="42" style="1" width="12.49"/>
    <col collapsed="false" customWidth="false" hidden="false" outlineLevel="0" max="47" min="43" style="1" width="9.32"/>
    <col collapsed="false" customWidth="true" hidden="false" outlineLevel="0" max="48" min="48" style="1" width="12.82"/>
    <col collapsed="false" customWidth="false" hidden="false" outlineLevel="0" max="60" min="49" style="1" width="9.32"/>
    <col collapsed="false" customWidth="true" hidden="false" outlineLevel="0" max="61" min="61" style="1" width="12.49"/>
    <col collapsed="false" customWidth="false" hidden="false" outlineLevel="0" max="62" min="62" style="1" width="9.32"/>
    <col collapsed="false" customWidth="true" hidden="false" outlineLevel="0" max="63" min="63" style="1" width="15.32"/>
    <col collapsed="false" customWidth="false" hidden="false" outlineLevel="0" max="66" min="64" style="1" width="9.32"/>
    <col collapsed="false" customWidth="true" hidden="false" outlineLevel="0" max="67" min="67" style="1" width="12.49"/>
    <col collapsed="false" customWidth="false" hidden="false" outlineLevel="0" max="257" min="68" style="1" width="9.32"/>
  </cols>
  <sheetData>
    <row r="1" customFormat="false" ht="45" hidden="false" customHeight="false" outlineLevel="0" collapsed="false">
      <c r="B1" s="7" t="s">
        <v>118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30</v>
      </c>
      <c r="E4" s="14" t="n">
        <f aca="false">VLOOKUP($N$4,$C$19:$Y$40,16)</f>
        <v>30</v>
      </c>
      <c r="F4" s="14" t="n">
        <f aca="false">VLOOKUP($N$4,$C$19:$Y$40,16)</f>
        <v>30</v>
      </c>
      <c r="G4" s="15" t="n">
        <f aca="true">NOW()</f>
        <v>45926.910616842</v>
      </c>
      <c r="H4" s="16" t="s">
        <v>119</v>
      </c>
      <c r="K4" s="10"/>
      <c r="N4" s="17" t="n">
        <f aca="true">NOW()</f>
        <v>45926.9106168416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398" t="s">
        <v>18</v>
      </c>
      <c r="AD11" s="399" t="s">
        <v>120</v>
      </c>
      <c r="AE11" s="399"/>
      <c r="AF11" s="399"/>
      <c r="AG11" s="399"/>
      <c r="AH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D12" s="69" t="s">
        <v>121</v>
      </c>
      <c r="AE12" s="63" t="s">
        <v>122</v>
      </c>
      <c r="AF12" s="63" t="s">
        <v>123</v>
      </c>
      <c r="AG12" s="63" t="s">
        <v>124</v>
      </c>
      <c r="AH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D13" s="400"/>
      <c r="AE13" s="67"/>
      <c r="AF13" s="67"/>
      <c r="AG13" s="67"/>
      <c r="AH13" s="317"/>
    </row>
    <row r="14" customFormat="false" ht="24.75" hidden="false" customHeight="true" outlineLevel="0" collapsed="false">
      <c r="B14" s="90" t="s">
        <v>44</v>
      </c>
      <c r="C14" s="91"/>
      <c r="D14" s="92" t="s">
        <v>45</v>
      </c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D14" s="401" t="s">
        <v>45</v>
      </c>
      <c r="AE14" s="402" t="s">
        <v>45</v>
      </c>
      <c r="AF14" s="402" t="s">
        <v>45</v>
      </c>
      <c r="AG14" s="402" t="s">
        <v>45</v>
      </c>
      <c r="AH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03"/>
      <c r="AC15" s="103"/>
      <c r="AD15" s="404"/>
      <c r="AE15" s="108"/>
      <c r="AF15" s="108"/>
      <c r="AG15" s="108"/>
      <c r="AH15" s="405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BB15" s="2"/>
      <c r="BC15" s="2"/>
      <c r="BD15" s="2"/>
      <c r="BJ15" s="3"/>
      <c r="BK15" s="406"/>
      <c r="BL15" s="29"/>
      <c r="BM15" s="337"/>
      <c r="BN15" s="407" t="s">
        <v>125</v>
      </c>
      <c r="BO15" s="408"/>
      <c r="BP15" s="409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36922</v>
      </c>
      <c r="D16" s="125" t="n">
        <v>1026043</v>
      </c>
      <c r="E16" s="126" t="n">
        <v>1026044</v>
      </c>
      <c r="F16" s="126" t="n">
        <v>1026045</v>
      </c>
      <c r="G16" s="126" t="n">
        <v>1026048</v>
      </c>
      <c r="H16" s="126" t="n">
        <v>1026049</v>
      </c>
      <c r="I16" s="126" t="n">
        <v>1026050</v>
      </c>
      <c r="J16" s="126" t="n">
        <v>1026051</v>
      </c>
      <c r="K16" s="322"/>
      <c r="L16" s="126" t="n">
        <v>10260520</v>
      </c>
      <c r="M16" s="126" t="n">
        <v>1026053</v>
      </c>
      <c r="N16" s="126" t="n">
        <v>1026073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1026074</v>
      </c>
      <c r="W16" s="126" t="s">
        <v>114</v>
      </c>
      <c r="X16" s="126" t="n">
        <v>1026075</v>
      </c>
      <c r="Y16" s="322" t="n">
        <v>1026078</v>
      </c>
      <c r="Z16" s="126" t="n">
        <v>1026079</v>
      </c>
      <c r="AA16" s="126" t="n">
        <v>1026080</v>
      </c>
      <c r="AB16" s="103"/>
      <c r="AC16" s="103"/>
      <c r="AD16" s="125" t="n">
        <v>849968</v>
      </c>
      <c r="AE16" s="126" t="n">
        <v>849969</v>
      </c>
      <c r="AF16" s="126" t="n">
        <v>849970</v>
      </c>
      <c r="AG16" s="126" t="n">
        <v>849971</v>
      </c>
      <c r="AH16" s="405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410"/>
      <c r="BC16" s="410"/>
      <c r="BD16" s="410"/>
      <c r="BE16" s="103"/>
      <c r="BF16" s="103"/>
      <c r="BG16" s="103"/>
      <c r="BH16" s="103"/>
      <c r="BI16" s="103" t="s">
        <v>126</v>
      </c>
      <c r="BJ16" s="411"/>
      <c r="BK16" s="412"/>
      <c r="BL16" s="413"/>
      <c r="BM16" s="414"/>
      <c r="BN16" s="415" t="s">
        <v>127</v>
      </c>
      <c r="BO16" s="416"/>
      <c r="BP16" s="417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128</v>
      </c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D17" s="418"/>
      <c r="AE17" s="419"/>
      <c r="AF17" s="419"/>
      <c r="AG17" s="419"/>
      <c r="AH17" s="38"/>
      <c r="BB17" s="2"/>
      <c r="BC17" s="2"/>
      <c r="BD17" s="2"/>
      <c r="BI17" s="420" t="s">
        <v>129</v>
      </c>
      <c r="BJ17" s="421"/>
      <c r="BK17" s="2"/>
      <c r="BL17" s="2"/>
      <c r="BM17" s="5"/>
      <c r="BN17" s="1" t="s">
        <v>130</v>
      </c>
      <c r="BO17" s="422"/>
      <c r="BP17" s="409"/>
      <c r="BQ17" s="423"/>
      <c r="BR17" s="423"/>
      <c r="BS17" s="423"/>
      <c r="BT17" s="423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0"/>
      <c r="W18" s="381"/>
      <c r="X18" s="381"/>
      <c r="Y18" s="382"/>
      <c r="Z18" s="382"/>
      <c r="AA18" s="424"/>
      <c r="AB18" s="425" t="n">
        <v>890100</v>
      </c>
      <c r="AS18" s="426" t="s">
        <v>131</v>
      </c>
      <c r="AT18" s="427"/>
      <c r="AU18" s="427"/>
      <c r="AV18" s="428" t="n">
        <v>447026</v>
      </c>
      <c r="BB18" s="2"/>
      <c r="BC18" s="2"/>
      <c r="BD18" s="2"/>
      <c r="BJ18" s="3"/>
      <c r="BK18" s="2"/>
      <c r="BL18" s="2"/>
      <c r="BM18" s="3"/>
      <c r="BN18" s="429" t="s">
        <v>132</v>
      </c>
      <c r="BO18" s="430"/>
      <c r="BP18" s="431"/>
      <c r="BQ18" s="423"/>
      <c r="BR18" s="423"/>
      <c r="BS18" s="423"/>
      <c r="BT18" s="423"/>
    </row>
    <row r="19" customFormat="false" ht="27.75" hidden="false" customHeight="true" outlineLevel="0" collapsed="false">
      <c r="A19" s="3" t="n">
        <f aca="false">DAY(C19)</f>
        <v>1</v>
      </c>
      <c r="B19" s="12"/>
      <c r="C19" s="432" t="n">
        <v>36923</v>
      </c>
      <c r="D19" s="165" t="n">
        <v>1026778</v>
      </c>
      <c r="E19" s="167" t="n">
        <v>1026821</v>
      </c>
      <c r="F19" s="167" t="n">
        <v>1026822</v>
      </c>
      <c r="G19" s="167" t="n">
        <v>1026823</v>
      </c>
      <c r="H19" s="167" t="n">
        <v>1026836</v>
      </c>
      <c r="I19" s="167" t="n">
        <v>1026837</v>
      </c>
      <c r="J19" s="167" t="n">
        <v>1026856</v>
      </c>
      <c r="K19" s="167"/>
      <c r="L19" s="165" t="n">
        <v>1026858</v>
      </c>
      <c r="M19" s="167" t="n">
        <v>1026859</v>
      </c>
      <c r="N19" s="433" t="n">
        <v>1026861</v>
      </c>
      <c r="O19" s="167" t="s">
        <v>101</v>
      </c>
      <c r="P19" s="166" t="n">
        <f aca="false">A20</f>
        <v>2</v>
      </c>
      <c r="Q19" s="167" t="str">
        <f aca="false">O19</f>
        <v>1-</v>
      </c>
      <c r="R19" s="167" t="n">
        <f aca="false">P19</f>
        <v>2</v>
      </c>
      <c r="S19" s="167" t="n">
        <f aca="false">R19</f>
        <v>2</v>
      </c>
      <c r="T19" s="167" t="s">
        <v>102</v>
      </c>
      <c r="U19" s="167" t="n">
        <f aca="false">P19</f>
        <v>2</v>
      </c>
      <c r="V19" s="165" t="n">
        <v>1026869</v>
      </c>
      <c r="W19" s="167"/>
      <c r="X19" s="167" t="n">
        <v>1026909</v>
      </c>
      <c r="Y19" s="433" t="n">
        <v>1026911</v>
      </c>
      <c r="Z19" s="433" t="n">
        <v>1026912</v>
      </c>
      <c r="AA19" s="397" t="n">
        <v>1026913</v>
      </c>
      <c r="AB19" s="425" t="n">
        <v>889985</v>
      </c>
      <c r="AD19" s="1" t="n">
        <v>851483</v>
      </c>
      <c r="AE19" s="1" t="n">
        <v>851484</v>
      </c>
      <c r="AF19" s="1" t="n">
        <v>851485</v>
      </c>
      <c r="AG19" s="1" t="n">
        <v>851487</v>
      </c>
      <c r="AM19" s="1" t="s">
        <v>133</v>
      </c>
      <c r="AP19" s="1" t="n">
        <v>458873</v>
      </c>
      <c r="AQ19" s="1" t="s">
        <v>126</v>
      </c>
      <c r="AS19" s="426" t="s">
        <v>134</v>
      </c>
      <c r="AT19" s="427"/>
      <c r="AU19" s="427"/>
      <c r="AV19" s="428" t="n">
        <v>489119</v>
      </c>
      <c r="BB19" s="2"/>
      <c r="BC19" s="2"/>
      <c r="BD19" s="2"/>
      <c r="BI19" s="1" t="n">
        <v>461041</v>
      </c>
      <c r="BJ19" s="3" t="s">
        <v>135</v>
      </c>
      <c r="BK19" s="2" t="n">
        <v>584806</v>
      </c>
      <c r="BL19" s="2"/>
      <c r="BM19" s="3"/>
      <c r="BN19" s="429" t="s">
        <v>136</v>
      </c>
      <c r="BO19" s="430"/>
      <c r="BP19" s="431"/>
      <c r="BQ19" s="423"/>
      <c r="BR19" s="423"/>
      <c r="BS19" s="423"/>
      <c r="BT19" s="423"/>
    </row>
    <row r="20" customFormat="false" ht="27.75" hidden="false" customHeight="true" outlineLevel="0" collapsed="false">
      <c r="A20" s="3" t="n">
        <f aca="false">DAY(C20)</f>
        <v>2</v>
      </c>
      <c r="B20" s="12"/>
      <c r="C20" s="432" t="n">
        <v>36924</v>
      </c>
      <c r="D20" s="165" t="n">
        <v>1028984</v>
      </c>
      <c r="E20" s="167" t="n">
        <v>1028985</v>
      </c>
      <c r="F20" s="167" t="n">
        <v>1028986</v>
      </c>
      <c r="G20" s="167" t="n">
        <v>1029188</v>
      </c>
      <c r="H20" s="167" t="n">
        <v>1029189</v>
      </c>
      <c r="I20" s="167" t="n">
        <v>1029190</v>
      </c>
      <c r="J20" s="167" t="n">
        <v>1029193</v>
      </c>
      <c r="K20" s="167"/>
      <c r="L20" s="165" t="n">
        <v>1029194</v>
      </c>
      <c r="M20" s="167" t="n">
        <v>1029195</v>
      </c>
      <c r="N20" s="433" t="n">
        <v>1029196</v>
      </c>
      <c r="O20" s="167" t="s">
        <v>101</v>
      </c>
      <c r="P20" s="166" t="n">
        <f aca="false">A21</f>
        <v>5</v>
      </c>
      <c r="Q20" s="167" t="str">
        <f aca="false">O20</f>
        <v>1-</v>
      </c>
      <c r="R20" s="167" t="n">
        <f aca="false">P20</f>
        <v>5</v>
      </c>
      <c r="S20" s="167" t="n">
        <f aca="false">R20</f>
        <v>5</v>
      </c>
      <c r="T20" s="167" t="s">
        <v>102</v>
      </c>
      <c r="U20" s="167" t="n">
        <f aca="false">P20</f>
        <v>5</v>
      </c>
      <c r="V20" s="165" t="n">
        <v>1029197</v>
      </c>
      <c r="W20" s="167"/>
      <c r="X20" s="167" t="n">
        <v>1029199</v>
      </c>
      <c r="Y20" s="433" t="n">
        <v>1029265</v>
      </c>
      <c r="Z20" s="433" t="n">
        <v>1029280</v>
      </c>
      <c r="AA20" s="397" t="n">
        <v>1029282</v>
      </c>
      <c r="AB20" s="425" t="n">
        <v>889986</v>
      </c>
      <c r="AD20" s="1" t="n">
        <v>852847</v>
      </c>
      <c r="AE20" s="1" t="n">
        <v>852848</v>
      </c>
      <c r="AF20" s="1" t="n">
        <v>852849</v>
      </c>
      <c r="AG20" s="1" t="n">
        <v>852850</v>
      </c>
      <c r="AS20" s="426" t="s">
        <v>137</v>
      </c>
      <c r="AT20" s="427"/>
      <c r="AU20" s="427"/>
      <c r="AV20" s="428" t="n">
        <v>539649</v>
      </c>
      <c r="BB20" s="2"/>
      <c r="BC20" s="2"/>
      <c r="BD20" s="2"/>
      <c r="BJ20" s="3"/>
      <c r="BK20" s="2"/>
      <c r="BL20" s="2"/>
      <c r="BM20" s="3"/>
      <c r="BN20" s="429"/>
      <c r="BO20" s="430"/>
      <c r="BP20" s="431"/>
      <c r="BQ20" s="423"/>
      <c r="BR20" s="423"/>
      <c r="BS20" s="423"/>
      <c r="BT20" s="423"/>
    </row>
    <row r="21" customFormat="false" ht="27.75" hidden="false" customHeight="true" outlineLevel="0" collapsed="false">
      <c r="A21" s="3" t="n">
        <f aca="false">DAY(C21)</f>
        <v>5</v>
      </c>
      <c r="B21" s="12"/>
      <c r="C21" s="432" t="n">
        <v>36927</v>
      </c>
      <c r="D21" s="165" t="n">
        <v>1030547</v>
      </c>
      <c r="E21" s="167" t="n">
        <v>1030548</v>
      </c>
      <c r="F21" s="167" t="n">
        <v>1030549</v>
      </c>
      <c r="G21" s="167" t="n">
        <v>1030550</v>
      </c>
      <c r="H21" s="167" t="n">
        <v>1030551</v>
      </c>
      <c r="I21" s="167" t="n">
        <v>1030552</v>
      </c>
      <c r="J21" s="167" t="n">
        <v>1030553</v>
      </c>
      <c r="K21" s="167"/>
      <c r="L21" s="165" t="n">
        <v>1030555</v>
      </c>
      <c r="M21" s="167" t="n">
        <v>1030557</v>
      </c>
      <c r="N21" s="433" t="n">
        <v>1030558</v>
      </c>
      <c r="O21" s="167" t="s">
        <v>101</v>
      </c>
      <c r="P21" s="166" t="n">
        <f aca="false">A22</f>
        <v>6</v>
      </c>
      <c r="Q21" s="167" t="str">
        <f aca="false">O21</f>
        <v>1-</v>
      </c>
      <c r="R21" s="167" t="n">
        <f aca="false">P21</f>
        <v>6</v>
      </c>
      <c r="S21" s="167" t="n">
        <f aca="false">R21</f>
        <v>6</v>
      </c>
      <c r="T21" s="167" t="s">
        <v>102</v>
      </c>
      <c r="U21" s="167" t="n">
        <f aca="false">P21</f>
        <v>6</v>
      </c>
      <c r="V21" s="165" t="n">
        <v>1030560</v>
      </c>
      <c r="W21" s="167"/>
      <c r="X21" s="167" t="n">
        <v>1030562</v>
      </c>
      <c r="Y21" s="433" t="n">
        <v>1030563</v>
      </c>
      <c r="Z21" s="433" t="n">
        <v>1030564</v>
      </c>
      <c r="AA21" s="397" t="n">
        <v>1030565</v>
      </c>
      <c r="AB21" s="425"/>
      <c r="AD21" s="1" t="n">
        <v>854256</v>
      </c>
      <c r="AE21" s="1" t="n">
        <v>854257</v>
      </c>
      <c r="AF21" s="1" t="n">
        <v>854258</v>
      </c>
      <c r="AG21" s="1" t="n">
        <v>854259</v>
      </c>
      <c r="AM21" s="1" t="s">
        <v>138</v>
      </c>
      <c r="AP21" s="1" t="n">
        <v>458868</v>
      </c>
      <c r="AQ21" s="1" t="s">
        <v>129</v>
      </c>
      <c r="AS21" s="426" t="s">
        <v>139</v>
      </c>
      <c r="AT21" s="427"/>
      <c r="AU21" s="427"/>
      <c r="AV21" s="428" t="n">
        <v>457112</v>
      </c>
      <c r="AX21" s="1" t="s">
        <v>140</v>
      </c>
      <c r="BB21" s="2"/>
      <c r="BC21" s="2"/>
      <c r="BD21" s="2" t="s">
        <v>14</v>
      </c>
      <c r="BI21" s="1" t="n">
        <v>566725</v>
      </c>
      <c r="BJ21" s="3"/>
      <c r="BK21" s="2" t="s">
        <v>15</v>
      </c>
      <c r="BL21" s="2"/>
      <c r="BM21" s="3"/>
      <c r="BN21" s="429" t="s">
        <v>141</v>
      </c>
      <c r="BO21" s="430" t="n">
        <v>629272</v>
      </c>
      <c r="BP21" s="431"/>
      <c r="BQ21" s="423"/>
      <c r="BR21" s="423"/>
      <c r="BS21" s="423"/>
      <c r="BT21" s="423"/>
    </row>
    <row r="22" customFormat="false" ht="27.75" hidden="false" customHeight="true" outlineLevel="0" collapsed="false">
      <c r="A22" s="3" t="n">
        <f aca="false">DAY(C22)</f>
        <v>6</v>
      </c>
      <c r="B22" s="12"/>
      <c r="C22" s="432" t="n">
        <v>36928</v>
      </c>
      <c r="D22" s="165" t="n">
        <v>1031979</v>
      </c>
      <c r="E22" s="167" t="n">
        <v>1031980</v>
      </c>
      <c r="F22" s="167" t="n">
        <v>1031981</v>
      </c>
      <c r="G22" s="167" t="n">
        <v>1031982</v>
      </c>
      <c r="H22" s="167" t="n">
        <v>1031983</v>
      </c>
      <c r="I22" s="167" t="n">
        <v>1031984</v>
      </c>
      <c r="J22" s="167" t="n">
        <v>1031985</v>
      </c>
      <c r="K22" s="167"/>
      <c r="L22" s="165" t="n">
        <v>1032021</v>
      </c>
      <c r="M22" s="167" t="n">
        <v>1032022</v>
      </c>
      <c r="N22" s="433" t="n">
        <v>1032023</v>
      </c>
      <c r="O22" s="167" t="s">
        <v>101</v>
      </c>
      <c r="P22" s="166" t="n">
        <f aca="false">A23</f>
        <v>7</v>
      </c>
      <c r="Q22" s="167" t="str">
        <f aca="false">O22</f>
        <v>1-</v>
      </c>
      <c r="R22" s="167" t="n">
        <f aca="false">P22</f>
        <v>7</v>
      </c>
      <c r="S22" s="167" t="n">
        <f aca="false">R22</f>
        <v>7</v>
      </c>
      <c r="T22" s="167" t="s">
        <v>102</v>
      </c>
      <c r="U22" s="167" t="n">
        <f aca="false">P22</f>
        <v>7</v>
      </c>
      <c r="V22" s="165" t="n">
        <v>1032025</v>
      </c>
      <c r="W22" s="167"/>
      <c r="X22" s="167" t="n">
        <v>1032026</v>
      </c>
      <c r="Y22" s="433" t="n">
        <v>1032027</v>
      </c>
      <c r="Z22" s="433" t="n">
        <v>1032028</v>
      </c>
      <c r="AA22" s="397" t="n">
        <v>1032029</v>
      </c>
      <c r="AB22" s="425"/>
      <c r="AD22" s="1" t="n">
        <v>855144</v>
      </c>
      <c r="AE22" s="1" t="n">
        <v>855145</v>
      </c>
      <c r="AF22" s="1" t="n">
        <v>855146</v>
      </c>
      <c r="AG22" s="1" t="n">
        <v>855147</v>
      </c>
      <c r="AS22" s="426" t="s">
        <v>142</v>
      </c>
      <c r="AT22" s="427"/>
      <c r="AU22" s="427"/>
      <c r="AV22" s="428" t="n">
        <v>595992</v>
      </c>
      <c r="AX22" s="1" t="s">
        <v>143</v>
      </c>
      <c r="BB22" s="2"/>
      <c r="BC22" s="2"/>
      <c r="BD22" s="2" t="s">
        <v>144</v>
      </c>
      <c r="BJ22" s="3"/>
      <c r="BK22" s="2" t="s">
        <v>145</v>
      </c>
      <c r="BL22" s="2"/>
      <c r="BM22" s="3"/>
      <c r="BN22" s="429" t="s">
        <v>146</v>
      </c>
      <c r="BO22" s="430" t="n">
        <v>629275</v>
      </c>
      <c r="BP22" s="431"/>
      <c r="BQ22" s="423"/>
      <c r="BR22" s="423"/>
      <c r="BS22" s="423" t="s">
        <v>147</v>
      </c>
      <c r="BT22" s="423"/>
    </row>
    <row r="23" customFormat="false" ht="27.75" hidden="false" customHeight="true" outlineLevel="0" collapsed="false">
      <c r="A23" s="3" t="n">
        <f aca="false">DAY(C23)</f>
        <v>7</v>
      </c>
      <c r="B23" s="12"/>
      <c r="C23" s="432" t="n">
        <v>36929</v>
      </c>
      <c r="D23" s="165" t="n">
        <v>1033767</v>
      </c>
      <c r="E23" s="167" t="n">
        <v>1033768</v>
      </c>
      <c r="F23" s="167" t="n">
        <v>1033769</v>
      </c>
      <c r="G23" s="167" t="n">
        <v>1033770</v>
      </c>
      <c r="H23" s="167" t="n">
        <v>1033771</v>
      </c>
      <c r="I23" s="167" t="n">
        <v>1033772</v>
      </c>
      <c r="J23" s="167" t="n">
        <v>1033773</v>
      </c>
      <c r="K23" s="167"/>
      <c r="L23" s="165" t="n">
        <v>1033774</v>
      </c>
      <c r="M23" s="167" t="n">
        <v>1033794</v>
      </c>
      <c r="N23" s="433" t="n">
        <v>1033795</v>
      </c>
      <c r="O23" s="167" t="s">
        <v>101</v>
      </c>
      <c r="P23" s="166" t="n">
        <f aca="false">A24</f>
        <v>8</v>
      </c>
      <c r="Q23" s="167" t="str">
        <f aca="false">O23</f>
        <v>1-</v>
      </c>
      <c r="R23" s="167" t="n">
        <f aca="false">P23</f>
        <v>8</v>
      </c>
      <c r="S23" s="167" t="n">
        <f aca="false">R23</f>
        <v>8</v>
      </c>
      <c r="T23" s="167" t="s">
        <v>102</v>
      </c>
      <c r="U23" s="167" t="n">
        <f aca="false">P23</f>
        <v>8</v>
      </c>
      <c r="V23" s="165" t="n">
        <v>1033796</v>
      </c>
      <c r="W23" s="167"/>
      <c r="X23" s="167" t="n">
        <v>1033797</v>
      </c>
      <c r="Y23" s="433" t="n">
        <v>1033798</v>
      </c>
      <c r="Z23" s="433" t="n">
        <v>1033799</v>
      </c>
      <c r="AA23" s="397" t="n">
        <v>1033800</v>
      </c>
      <c r="AB23" s="425"/>
      <c r="AD23" s="1" t="n">
        <v>856120</v>
      </c>
      <c r="AE23" s="1" t="n">
        <v>856121</v>
      </c>
      <c r="AF23" s="1" t="n">
        <v>856122</v>
      </c>
      <c r="AG23" s="1" t="n">
        <v>856123</v>
      </c>
      <c r="AS23" s="426" t="s">
        <v>148</v>
      </c>
      <c r="AT23" s="427"/>
      <c r="AU23" s="427"/>
      <c r="AV23" s="428" t="n">
        <v>561584</v>
      </c>
      <c r="AX23" s="1" t="s">
        <v>149</v>
      </c>
      <c r="BB23" s="2"/>
      <c r="BC23" s="2"/>
      <c r="BD23" s="2" t="s">
        <v>150</v>
      </c>
      <c r="BJ23" s="3"/>
      <c r="BK23" s="2" t="s">
        <v>151</v>
      </c>
      <c r="BL23" s="2"/>
      <c r="BM23" s="3"/>
      <c r="BN23" s="429" t="s">
        <v>152</v>
      </c>
      <c r="BO23" s="430" t="n">
        <v>629276</v>
      </c>
      <c r="BP23" s="431"/>
      <c r="BQ23" s="423"/>
      <c r="BR23" s="423"/>
      <c r="BS23" s="423" t="s">
        <v>153</v>
      </c>
      <c r="BT23" s="423"/>
    </row>
    <row r="24" customFormat="false" ht="27.75" hidden="false" customHeight="true" outlineLevel="0" collapsed="false">
      <c r="A24" s="3" t="n">
        <f aca="false">DAY(C24)</f>
        <v>8</v>
      </c>
      <c r="B24" s="12"/>
      <c r="C24" s="432" t="n">
        <v>36930</v>
      </c>
      <c r="D24" s="165" t="n">
        <v>1035274</v>
      </c>
      <c r="E24" s="167" t="n">
        <v>1035276</v>
      </c>
      <c r="F24" s="167" t="n">
        <v>1035277</v>
      </c>
      <c r="G24" s="167" t="n">
        <v>1035278</v>
      </c>
      <c r="H24" s="167" t="n">
        <v>1035279</v>
      </c>
      <c r="I24" s="167" t="n">
        <v>1035281</v>
      </c>
      <c r="J24" s="167" t="n">
        <v>1035282</v>
      </c>
      <c r="K24" s="167"/>
      <c r="L24" s="165" t="n">
        <v>1035329</v>
      </c>
      <c r="M24" s="167" t="n">
        <v>1035330</v>
      </c>
      <c r="N24" s="433" t="n">
        <v>1035331</v>
      </c>
      <c r="O24" s="167" t="s">
        <v>101</v>
      </c>
      <c r="P24" s="166" t="n">
        <f aca="false">A25</f>
        <v>9</v>
      </c>
      <c r="Q24" s="167" t="str">
        <f aca="false">O24</f>
        <v>1-</v>
      </c>
      <c r="R24" s="167" t="n">
        <f aca="false">P24</f>
        <v>9</v>
      </c>
      <c r="S24" s="167" t="n">
        <f aca="false">R24</f>
        <v>9</v>
      </c>
      <c r="T24" s="167" t="s">
        <v>102</v>
      </c>
      <c r="U24" s="167" t="n">
        <f aca="false">P24</f>
        <v>9</v>
      </c>
      <c r="V24" s="165" t="n">
        <v>1035332</v>
      </c>
      <c r="W24" s="167"/>
      <c r="X24" s="167" t="n">
        <v>1035333</v>
      </c>
      <c r="Y24" s="433" t="n">
        <v>1035335</v>
      </c>
      <c r="Z24" s="433" t="n">
        <v>1035336</v>
      </c>
      <c r="AA24" s="397" t="n">
        <v>1035337</v>
      </c>
      <c r="AB24" s="425"/>
      <c r="AD24" s="1" t="n">
        <v>857472</v>
      </c>
      <c r="AE24" s="1" t="n">
        <v>857475</v>
      </c>
      <c r="AF24" s="1" t="n">
        <v>857479</v>
      </c>
      <c r="AG24" s="1" t="n">
        <v>857481</v>
      </c>
      <c r="AS24" s="426" t="s">
        <v>154</v>
      </c>
      <c r="AT24" s="427"/>
      <c r="AU24" s="427"/>
      <c r="AV24" s="428" t="n">
        <v>572985</v>
      </c>
      <c r="AX24" s="1" t="s">
        <v>155</v>
      </c>
      <c r="BB24" s="2"/>
      <c r="BC24" s="2"/>
      <c r="BD24" s="2" t="s">
        <v>156</v>
      </c>
      <c r="BJ24" s="3"/>
      <c r="BK24" s="2"/>
      <c r="BL24" s="2"/>
      <c r="BM24" s="3"/>
      <c r="BN24" s="429"/>
      <c r="BO24" s="430"/>
      <c r="BP24" s="431"/>
      <c r="BQ24" s="423"/>
      <c r="BR24" s="423"/>
      <c r="BS24" s="423" t="s">
        <v>157</v>
      </c>
      <c r="BT24" s="423" t="s">
        <v>158</v>
      </c>
    </row>
    <row r="25" customFormat="false" ht="27.75" hidden="false" customHeight="true" outlineLevel="0" collapsed="false">
      <c r="A25" s="3" t="n">
        <f aca="false">DAY(C25)</f>
        <v>9</v>
      </c>
      <c r="B25" s="12"/>
      <c r="C25" s="432" t="n">
        <v>36931</v>
      </c>
      <c r="D25" s="165" t="n">
        <v>1036760</v>
      </c>
      <c r="E25" s="167" t="n">
        <v>1036784</v>
      </c>
      <c r="F25" s="167" t="n">
        <v>1036785</v>
      </c>
      <c r="G25" s="167" t="n">
        <v>1036787</v>
      </c>
      <c r="H25" s="167" t="n">
        <v>1036788</v>
      </c>
      <c r="I25" s="167" t="n">
        <v>1036789</v>
      </c>
      <c r="J25" s="167" t="n">
        <v>1036791</v>
      </c>
      <c r="K25" s="167"/>
      <c r="L25" s="165" t="n">
        <v>1036792</v>
      </c>
      <c r="M25" s="167" t="n">
        <v>1036793</v>
      </c>
      <c r="N25" s="433" t="n">
        <v>1036794</v>
      </c>
      <c r="O25" s="167" t="s">
        <v>101</v>
      </c>
      <c r="P25" s="166" t="n">
        <f aca="false">A26</f>
        <v>12</v>
      </c>
      <c r="Q25" s="167" t="str">
        <f aca="false">O25</f>
        <v>1-</v>
      </c>
      <c r="R25" s="167" t="n">
        <f aca="false">P25</f>
        <v>12</v>
      </c>
      <c r="S25" s="167" t="n">
        <f aca="false">R25</f>
        <v>12</v>
      </c>
      <c r="T25" s="167" t="s">
        <v>102</v>
      </c>
      <c r="U25" s="167" t="n">
        <f aca="false">P25</f>
        <v>12</v>
      </c>
      <c r="V25" s="165" t="n">
        <v>1036795</v>
      </c>
      <c r="W25" s="167"/>
      <c r="X25" s="167" t="n">
        <v>1036797</v>
      </c>
      <c r="Y25" s="433" t="n">
        <v>1036798</v>
      </c>
      <c r="Z25" s="433" t="n">
        <v>1036799</v>
      </c>
      <c r="AA25" s="397" t="n">
        <v>1036800</v>
      </c>
      <c r="AB25" s="425"/>
      <c r="AD25" s="1" t="n">
        <v>858263</v>
      </c>
      <c r="AE25" s="1" t="n">
        <v>858264</v>
      </c>
      <c r="AF25" s="1" t="n">
        <v>858265</v>
      </c>
      <c r="AG25" s="1" t="n">
        <v>858266</v>
      </c>
      <c r="AL25" s="1" t="s">
        <v>159</v>
      </c>
      <c r="AS25" s="426" t="s">
        <v>160</v>
      </c>
      <c r="AT25" s="427"/>
      <c r="AU25" s="427"/>
      <c r="AV25" s="428" t="n">
        <v>574988</v>
      </c>
      <c r="AX25" s="1" t="s">
        <v>161</v>
      </c>
      <c r="BB25" s="2"/>
      <c r="BC25" s="2"/>
      <c r="BD25" s="2" t="s">
        <v>161</v>
      </c>
      <c r="BJ25" s="3"/>
      <c r="BK25" s="2"/>
      <c r="BL25" s="2"/>
      <c r="BM25" s="3"/>
      <c r="BN25" s="429"/>
      <c r="BO25" s="430"/>
      <c r="BP25" s="431"/>
      <c r="BQ25" s="423"/>
      <c r="BR25" s="423"/>
      <c r="BS25" s="423" t="s">
        <v>162</v>
      </c>
      <c r="BT25" s="423"/>
    </row>
    <row r="26" customFormat="false" ht="27.75" hidden="false" customHeight="true" outlineLevel="0" collapsed="false">
      <c r="A26" s="3" t="n">
        <f aca="false">DAY(C26)</f>
        <v>12</v>
      </c>
      <c r="B26" s="12"/>
      <c r="C26" s="432" t="n">
        <v>36934</v>
      </c>
      <c r="D26" s="165" t="n">
        <v>1038150</v>
      </c>
      <c r="E26" s="167" t="n">
        <v>1038151</v>
      </c>
      <c r="F26" s="167" t="n">
        <v>1038152</v>
      </c>
      <c r="G26" s="167" t="n">
        <v>1038153</v>
      </c>
      <c r="H26" s="167" t="n">
        <v>1038165</v>
      </c>
      <c r="I26" s="167" t="n">
        <v>1038166</v>
      </c>
      <c r="J26" s="167" t="n">
        <v>1038167</v>
      </c>
      <c r="K26" s="167"/>
      <c r="L26" s="165" t="n">
        <v>1038168</v>
      </c>
      <c r="M26" s="167" t="n">
        <v>1038169</v>
      </c>
      <c r="N26" s="433" t="n">
        <v>1038170</v>
      </c>
      <c r="O26" s="167" t="s">
        <v>101</v>
      </c>
      <c r="P26" s="166" t="n">
        <f aca="false">A27</f>
        <v>13</v>
      </c>
      <c r="Q26" s="167" t="str">
        <f aca="false">O26</f>
        <v>1-</v>
      </c>
      <c r="R26" s="167" t="n">
        <f aca="false">P26</f>
        <v>13</v>
      </c>
      <c r="S26" s="167" t="n">
        <f aca="false">R26</f>
        <v>13</v>
      </c>
      <c r="T26" s="167" t="s">
        <v>102</v>
      </c>
      <c r="U26" s="167" t="n">
        <f aca="false">P26</f>
        <v>13</v>
      </c>
      <c r="V26" s="165" t="n">
        <v>1038171</v>
      </c>
      <c r="W26" s="167"/>
      <c r="X26" s="167" t="n">
        <v>1038172</v>
      </c>
      <c r="Y26" s="433" t="n">
        <v>1038173</v>
      </c>
      <c r="Z26" s="433" t="n">
        <v>1038174</v>
      </c>
      <c r="AA26" s="397" t="n">
        <v>1038175</v>
      </c>
      <c r="AB26" s="425"/>
      <c r="AD26" s="1" t="n">
        <v>859459</v>
      </c>
      <c r="AE26" s="1" t="n">
        <v>859461</v>
      </c>
      <c r="AF26" s="1" t="n">
        <v>859462</v>
      </c>
      <c r="AG26" s="1" t="n">
        <v>859463</v>
      </c>
      <c r="AL26" s="1" t="s">
        <v>163</v>
      </c>
      <c r="AS26" s="426" t="s">
        <v>164</v>
      </c>
      <c r="AT26" s="427"/>
      <c r="AU26" s="427"/>
      <c r="AV26" s="428" t="n">
        <v>576934</v>
      </c>
      <c r="BB26" s="2"/>
      <c r="BC26" s="2"/>
      <c r="BD26" s="2"/>
      <c r="BJ26" s="3"/>
      <c r="BK26" s="2"/>
      <c r="BL26" s="2"/>
      <c r="BM26" s="3"/>
      <c r="BN26" s="429"/>
      <c r="BO26" s="430"/>
      <c r="BP26" s="431"/>
      <c r="BQ26" s="423"/>
      <c r="BR26" s="423"/>
      <c r="BS26" s="423"/>
      <c r="BT26" s="423"/>
    </row>
    <row r="27" customFormat="false" ht="27.75" hidden="false" customHeight="true" outlineLevel="0" collapsed="false">
      <c r="A27" s="3" t="n">
        <f aca="false">DAY(C27)</f>
        <v>13</v>
      </c>
      <c r="B27" s="12"/>
      <c r="C27" s="432" t="n">
        <v>36935</v>
      </c>
      <c r="D27" s="165" t="n">
        <v>1039443</v>
      </c>
      <c r="E27" s="167" t="n">
        <v>1039445</v>
      </c>
      <c r="F27" s="167" t="n">
        <v>1039446</v>
      </c>
      <c r="G27" s="167" t="n">
        <v>1039447</v>
      </c>
      <c r="H27" s="167" t="n">
        <v>1039448</v>
      </c>
      <c r="I27" s="167" t="n">
        <v>1039449</v>
      </c>
      <c r="J27" s="167" t="n">
        <v>1039450</v>
      </c>
      <c r="K27" s="167"/>
      <c r="L27" s="165" t="n">
        <v>1039451</v>
      </c>
      <c r="M27" s="167" t="n">
        <v>1039452</v>
      </c>
      <c r="N27" s="433" t="n">
        <v>1039453</v>
      </c>
      <c r="O27" s="167" t="s">
        <v>101</v>
      </c>
      <c r="P27" s="166" t="n">
        <f aca="false">A28</f>
        <v>14</v>
      </c>
      <c r="Q27" s="167" t="str">
        <f aca="false">O27</f>
        <v>1-</v>
      </c>
      <c r="R27" s="167" t="n">
        <f aca="false">P27</f>
        <v>14</v>
      </c>
      <c r="S27" s="167" t="n">
        <f aca="false">R27</f>
        <v>14</v>
      </c>
      <c r="T27" s="167" t="s">
        <v>102</v>
      </c>
      <c r="U27" s="167" t="n">
        <f aca="false">P27</f>
        <v>14</v>
      </c>
      <c r="V27" s="165" t="n">
        <v>1039454</v>
      </c>
      <c r="W27" s="167"/>
      <c r="X27" s="167" t="n">
        <v>1039455</v>
      </c>
      <c r="Y27" s="433" t="n">
        <v>1039456</v>
      </c>
      <c r="Z27" s="433" t="n">
        <v>1039457</v>
      </c>
      <c r="AA27" s="397" t="n">
        <v>1039459</v>
      </c>
      <c r="AB27" s="425"/>
      <c r="AD27" s="1" t="n">
        <v>860581</v>
      </c>
      <c r="AE27" s="1" t="n">
        <v>860582</v>
      </c>
      <c r="AF27" s="1" t="n">
        <v>860583</v>
      </c>
      <c r="AG27" s="1" t="n">
        <v>860584</v>
      </c>
      <c r="AL27" s="1" t="s">
        <v>165</v>
      </c>
      <c r="AS27" s="426" t="s">
        <v>166</v>
      </c>
      <c r="AT27" s="427"/>
      <c r="AU27" s="427"/>
      <c r="AV27" s="428" t="n">
        <v>576935</v>
      </c>
      <c r="BB27" s="2"/>
      <c r="BC27" s="2"/>
      <c r="BD27" s="2"/>
      <c r="BE27" s="1" t="s">
        <v>167</v>
      </c>
      <c r="BJ27" s="3"/>
      <c r="BK27" s="2"/>
      <c r="BL27" s="2"/>
      <c r="BM27" s="3"/>
      <c r="BN27" s="429"/>
      <c r="BO27" s="430"/>
      <c r="BP27" s="431"/>
      <c r="BQ27" s="423"/>
      <c r="BR27" s="423"/>
      <c r="BS27" s="423"/>
      <c r="BT27" s="423"/>
    </row>
    <row r="28" customFormat="false" ht="27.75" hidden="false" customHeight="true" outlineLevel="0" collapsed="false">
      <c r="A28" s="3" t="n">
        <f aca="false">DAY(C28)</f>
        <v>14</v>
      </c>
      <c r="B28" s="12"/>
      <c r="C28" s="432" t="n">
        <v>36936</v>
      </c>
      <c r="D28" s="165" t="n">
        <v>1040775</v>
      </c>
      <c r="E28" s="167" t="n">
        <v>1040777</v>
      </c>
      <c r="F28" s="167" t="n">
        <v>1040966</v>
      </c>
      <c r="G28" s="167" t="n">
        <v>1040967</v>
      </c>
      <c r="H28" s="167" t="n">
        <v>1040968</v>
      </c>
      <c r="I28" s="167" t="n">
        <v>1040969</v>
      </c>
      <c r="J28" s="167" t="n">
        <v>1040970</v>
      </c>
      <c r="K28" s="167"/>
      <c r="L28" s="165" t="n">
        <v>1040971</v>
      </c>
      <c r="M28" s="167" t="n">
        <v>1040972</v>
      </c>
      <c r="N28" s="433" t="n">
        <v>1040973</v>
      </c>
      <c r="O28" s="167" t="s">
        <v>101</v>
      </c>
      <c r="P28" s="166" t="n">
        <f aca="false">A29</f>
        <v>15</v>
      </c>
      <c r="Q28" s="167" t="str">
        <f aca="false">O28</f>
        <v>1-</v>
      </c>
      <c r="R28" s="167" t="n">
        <f aca="false">P28</f>
        <v>15</v>
      </c>
      <c r="S28" s="167" t="n">
        <f aca="false">R28</f>
        <v>15</v>
      </c>
      <c r="T28" s="167" t="s">
        <v>102</v>
      </c>
      <c r="U28" s="167" t="n">
        <f aca="false">P28</f>
        <v>15</v>
      </c>
      <c r="V28" s="165" t="n">
        <v>1040974</v>
      </c>
      <c r="W28" s="167"/>
      <c r="X28" s="167" t="n">
        <v>1040975</v>
      </c>
      <c r="Y28" s="433" t="n">
        <v>1040976</v>
      </c>
      <c r="Z28" s="433" t="n">
        <v>1040977</v>
      </c>
      <c r="AA28" s="397" t="n">
        <v>1040978</v>
      </c>
      <c r="AB28" s="425"/>
      <c r="AD28" s="1" t="n">
        <v>862985</v>
      </c>
      <c r="AE28" s="1" t="n">
        <v>862986</v>
      </c>
      <c r="AF28" s="1" t="n">
        <v>862987</v>
      </c>
      <c r="AG28" s="1" t="n">
        <v>862988</v>
      </c>
      <c r="AS28" s="426"/>
      <c r="AT28" s="427"/>
      <c r="AU28" s="427"/>
      <c r="AV28" s="428"/>
      <c r="AX28" s="1" t="s">
        <v>168</v>
      </c>
      <c r="BB28" s="2"/>
      <c r="BC28" s="2"/>
      <c r="BD28" s="2"/>
      <c r="BE28" s="1" t="s">
        <v>169</v>
      </c>
      <c r="BJ28" s="3"/>
      <c r="BK28" s="2"/>
      <c r="BL28" s="2" t="s">
        <v>170</v>
      </c>
      <c r="BM28" s="3"/>
      <c r="BN28" s="429"/>
      <c r="BO28" s="430"/>
      <c r="BP28" s="431"/>
      <c r="BQ28" s="423"/>
      <c r="BR28" s="423"/>
      <c r="BS28" s="423"/>
      <c r="BT28" s="423"/>
      <c r="BU28" s="1" t="s">
        <v>171</v>
      </c>
    </row>
    <row r="29" customFormat="false" ht="27.75" hidden="false" customHeight="true" outlineLevel="0" collapsed="false">
      <c r="A29" s="3" t="n">
        <f aca="false">DAY(C29)</f>
        <v>15</v>
      </c>
      <c r="B29" s="12"/>
      <c r="C29" s="432" t="n">
        <v>36937</v>
      </c>
      <c r="D29" s="165" t="n">
        <v>1042211</v>
      </c>
      <c r="E29" s="167" t="n">
        <v>1042212</v>
      </c>
      <c r="F29" s="167" t="n">
        <v>1042213</v>
      </c>
      <c r="G29" s="167" t="n">
        <v>1042214</v>
      </c>
      <c r="H29" s="167" t="n">
        <v>1042215</v>
      </c>
      <c r="I29" s="167" t="n">
        <v>1042216</v>
      </c>
      <c r="J29" s="167" t="n">
        <v>1042217</v>
      </c>
      <c r="K29" s="167"/>
      <c r="L29" s="165" t="n">
        <v>1042218</v>
      </c>
      <c r="M29" s="167" t="n">
        <v>1042219</v>
      </c>
      <c r="N29" s="433" t="n">
        <v>1042220</v>
      </c>
      <c r="O29" s="167" t="s">
        <v>101</v>
      </c>
      <c r="P29" s="166" t="n">
        <f aca="false">A30</f>
        <v>16</v>
      </c>
      <c r="Q29" s="167" t="str">
        <f aca="false">O29</f>
        <v>1-</v>
      </c>
      <c r="R29" s="167" t="n">
        <f aca="false">P29</f>
        <v>16</v>
      </c>
      <c r="S29" s="167" t="n">
        <f aca="false">R29</f>
        <v>16</v>
      </c>
      <c r="T29" s="167" t="s">
        <v>102</v>
      </c>
      <c r="U29" s="167" t="n">
        <f aca="false">P29</f>
        <v>16</v>
      </c>
      <c r="V29" s="165" t="n">
        <v>1042221</v>
      </c>
      <c r="W29" s="167"/>
      <c r="X29" s="167" t="n">
        <v>1042222</v>
      </c>
      <c r="Y29" s="433" t="n">
        <v>1042223</v>
      </c>
      <c r="Z29" s="433" t="n">
        <v>1042224</v>
      </c>
      <c r="AA29" s="397" t="n">
        <v>1042225</v>
      </c>
      <c r="AB29" s="425"/>
      <c r="AD29" s="1" t="n">
        <v>863954</v>
      </c>
      <c r="AE29" s="1" t="n">
        <v>863955</v>
      </c>
      <c r="AF29" s="1" t="n">
        <v>863956</v>
      </c>
      <c r="AG29" s="1" t="n">
        <v>863957</v>
      </c>
      <c r="AS29" s="426"/>
      <c r="AT29" s="427"/>
      <c r="AU29" s="427"/>
      <c r="AV29" s="428"/>
      <c r="AX29" s="1" t="s">
        <v>172</v>
      </c>
      <c r="BB29" s="2"/>
      <c r="BC29" s="2"/>
      <c r="BD29" s="2"/>
      <c r="BE29" s="1" t="s">
        <v>173</v>
      </c>
      <c r="BJ29" s="3"/>
      <c r="BK29" s="2"/>
      <c r="BL29" s="2"/>
      <c r="BM29" s="3"/>
      <c r="BN29" s="429"/>
      <c r="BO29" s="430"/>
      <c r="BP29" s="431"/>
      <c r="BQ29" s="423"/>
      <c r="BR29" s="423"/>
      <c r="BS29" s="423"/>
      <c r="BT29" s="423"/>
    </row>
    <row r="30" customFormat="false" ht="27.75" hidden="false" customHeight="true" outlineLevel="0" collapsed="false">
      <c r="A30" s="3" t="n">
        <f aca="false">DAY(C30)</f>
        <v>16</v>
      </c>
      <c r="B30" s="12"/>
      <c r="C30" s="432" t="n">
        <v>36938</v>
      </c>
      <c r="D30" s="165" t="n">
        <v>1043834</v>
      </c>
      <c r="E30" s="167" t="n">
        <v>1043841</v>
      </c>
      <c r="F30" s="167" t="n">
        <v>1043842</v>
      </c>
      <c r="G30" s="167" t="n">
        <v>1043843</v>
      </c>
      <c r="H30" s="167" t="n">
        <v>1043844</v>
      </c>
      <c r="I30" s="167" t="n">
        <v>1043846</v>
      </c>
      <c r="J30" s="167" t="n">
        <v>1043847</v>
      </c>
      <c r="K30" s="167"/>
      <c r="L30" s="165" t="n">
        <v>1043848</v>
      </c>
      <c r="M30" s="167" t="n">
        <v>1043849</v>
      </c>
      <c r="N30" s="433" t="n">
        <v>1043851</v>
      </c>
      <c r="O30" s="167" t="s">
        <v>101</v>
      </c>
      <c r="P30" s="166" t="n">
        <f aca="false">A31</f>
        <v>20</v>
      </c>
      <c r="Q30" s="167" t="str">
        <f aca="false">O30</f>
        <v>1-</v>
      </c>
      <c r="R30" s="167" t="n">
        <f aca="false">P30</f>
        <v>20</v>
      </c>
      <c r="S30" s="167" t="n">
        <f aca="false">R30</f>
        <v>20</v>
      </c>
      <c r="T30" s="167" t="s">
        <v>102</v>
      </c>
      <c r="U30" s="167" t="n">
        <f aca="false">P30</f>
        <v>20</v>
      </c>
      <c r="V30" s="165" t="n">
        <v>1043852</v>
      </c>
      <c r="W30" s="167"/>
      <c r="X30" s="167" t="n">
        <v>1043853</v>
      </c>
      <c r="Y30" s="433" t="n">
        <v>1043855</v>
      </c>
      <c r="Z30" s="433" t="n">
        <v>1043858</v>
      </c>
      <c r="AA30" s="397" t="n">
        <v>1043860</v>
      </c>
      <c r="AB30" s="425"/>
      <c r="AD30" s="1" t="n">
        <v>865019</v>
      </c>
      <c r="AE30" s="1" t="n">
        <v>865020</v>
      </c>
      <c r="AF30" s="1" t="n">
        <v>865021</v>
      </c>
      <c r="AG30" s="1" t="n">
        <v>865022</v>
      </c>
      <c r="AS30" s="426"/>
      <c r="AT30" s="427"/>
      <c r="AU30" s="427"/>
      <c r="AV30" s="428"/>
      <c r="AX30" s="1" t="s">
        <v>174</v>
      </c>
      <c r="BB30" s="2"/>
      <c r="BC30" s="2"/>
      <c r="BD30" s="2"/>
      <c r="BE30" s="1" t="s">
        <v>175</v>
      </c>
      <c r="BJ30" s="3"/>
      <c r="BK30" s="2"/>
      <c r="BL30" s="2"/>
      <c r="BM30" s="3"/>
      <c r="BN30" s="429"/>
      <c r="BO30" s="430"/>
      <c r="BP30" s="431"/>
      <c r="BQ30" s="423"/>
      <c r="BR30" s="423"/>
      <c r="BS30" s="423"/>
      <c r="BT30" s="423"/>
    </row>
    <row r="31" customFormat="false" ht="27.75" hidden="false" customHeight="true" outlineLevel="0" collapsed="false">
      <c r="A31" s="3" t="n">
        <f aca="false">DAY(C31)</f>
        <v>20</v>
      </c>
      <c r="B31" s="12"/>
      <c r="C31" s="432" t="n">
        <v>36942</v>
      </c>
      <c r="D31" s="165" t="n">
        <v>1045445</v>
      </c>
      <c r="E31" s="167" t="n">
        <v>1045446</v>
      </c>
      <c r="F31" s="167" t="n">
        <v>1045452</v>
      </c>
      <c r="G31" s="167" t="n">
        <v>1045453</v>
      </c>
      <c r="H31" s="167" t="n">
        <v>1045454</v>
      </c>
      <c r="I31" s="167" t="n">
        <v>1045455</v>
      </c>
      <c r="J31" s="167" t="n">
        <v>1045456</v>
      </c>
      <c r="K31" s="167"/>
      <c r="L31" s="165" t="n">
        <v>1045457</v>
      </c>
      <c r="M31" s="167" t="n">
        <v>1045458</v>
      </c>
      <c r="N31" s="433" t="n">
        <v>1045459</v>
      </c>
      <c r="O31" s="167" t="s">
        <v>101</v>
      </c>
      <c r="P31" s="166" t="n">
        <f aca="false">A32</f>
        <v>21</v>
      </c>
      <c r="Q31" s="167" t="str">
        <f aca="false">O31</f>
        <v>1-</v>
      </c>
      <c r="R31" s="167" t="n">
        <f aca="false">P31</f>
        <v>21</v>
      </c>
      <c r="S31" s="167" t="n">
        <f aca="false">R31</f>
        <v>21</v>
      </c>
      <c r="T31" s="167" t="s">
        <v>102</v>
      </c>
      <c r="U31" s="167" t="n">
        <f aca="false">P31</f>
        <v>21</v>
      </c>
      <c r="V31" s="165" t="n">
        <v>1045460</v>
      </c>
      <c r="W31" s="167"/>
      <c r="X31" s="167" t="n">
        <v>1045461</v>
      </c>
      <c r="Y31" s="433" t="n">
        <v>1045462</v>
      </c>
      <c r="Z31" s="433" t="n">
        <v>1045463</v>
      </c>
      <c r="AA31" s="397" t="n">
        <v>1045464</v>
      </c>
      <c r="AB31" s="425"/>
      <c r="AD31" s="1" t="n">
        <v>866485</v>
      </c>
      <c r="AE31" s="1" t="n">
        <v>866486</v>
      </c>
      <c r="AF31" s="1" t="n">
        <v>866487</v>
      </c>
      <c r="AG31" s="1" t="n">
        <v>866488</v>
      </c>
      <c r="AS31" s="426"/>
      <c r="AT31" s="427"/>
      <c r="AU31" s="427"/>
      <c r="AV31" s="428"/>
      <c r="AX31" s="1" t="s">
        <v>176</v>
      </c>
      <c r="BB31" s="2"/>
      <c r="BC31" s="2"/>
      <c r="BD31" s="2"/>
      <c r="BE31" s="1" t="s">
        <v>177</v>
      </c>
      <c r="BJ31" s="3"/>
      <c r="BK31" s="2"/>
      <c r="BL31" s="2"/>
      <c r="BM31" s="3"/>
      <c r="BN31" s="429"/>
      <c r="BO31" s="430"/>
      <c r="BP31" s="431"/>
      <c r="BQ31" s="423"/>
      <c r="BR31" s="423"/>
      <c r="BS31" s="423"/>
      <c r="BT31" s="423"/>
    </row>
    <row r="32" customFormat="false" ht="27.75" hidden="false" customHeight="true" outlineLevel="0" collapsed="false">
      <c r="A32" s="3" t="n">
        <f aca="false">DAY(C32)</f>
        <v>21</v>
      </c>
      <c r="B32" s="12"/>
      <c r="C32" s="432" t="n">
        <v>36943</v>
      </c>
      <c r="D32" s="165" t="n">
        <v>1048080</v>
      </c>
      <c r="E32" s="167" t="n">
        <v>1048081</v>
      </c>
      <c r="F32" s="167" t="n">
        <v>1048163</v>
      </c>
      <c r="G32" s="167" t="n">
        <v>1048166</v>
      </c>
      <c r="H32" s="167" t="n">
        <v>1048168</v>
      </c>
      <c r="I32" s="167" t="n">
        <v>1046702</v>
      </c>
      <c r="J32" s="167" t="n">
        <v>1046703</v>
      </c>
      <c r="K32" s="167"/>
      <c r="L32" s="165" t="n">
        <v>1046704</v>
      </c>
      <c r="M32" s="167" t="n">
        <v>1046705</v>
      </c>
      <c r="N32" s="433" t="n">
        <v>1046706</v>
      </c>
      <c r="O32" s="167" t="s">
        <v>101</v>
      </c>
      <c r="P32" s="166" t="n">
        <f aca="false">A33</f>
        <v>22</v>
      </c>
      <c r="Q32" s="167" t="str">
        <f aca="false">O32</f>
        <v>1-</v>
      </c>
      <c r="R32" s="167" t="n">
        <f aca="false">P32</f>
        <v>22</v>
      </c>
      <c r="S32" s="167" t="n">
        <f aca="false">R32</f>
        <v>22</v>
      </c>
      <c r="T32" s="167" t="s">
        <v>102</v>
      </c>
      <c r="U32" s="167" t="n">
        <f aca="false">P32</f>
        <v>22</v>
      </c>
      <c r="V32" s="165" t="n">
        <v>1046707</v>
      </c>
      <c r="W32" s="167"/>
      <c r="X32" s="167" t="n">
        <v>1046708</v>
      </c>
      <c r="Y32" s="433" t="n">
        <v>1046709</v>
      </c>
      <c r="Z32" s="433" t="n">
        <v>1046710</v>
      </c>
      <c r="AA32" s="397" t="n">
        <v>1046714</v>
      </c>
      <c r="AB32" s="425"/>
      <c r="AD32" s="1" t="n">
        <v>866515</v>
      </c>
      <c r="AE32" s="1" t="n">
        <v>866516</v>
      </c>
      <c r="AF32" s="1" t="n">
        <v>866517</v>
      </c>
      <c r="AG32" s="1" t="n">
        <v>866518</v>
      </c>
      <c r="AS32" s="426"/>
      <c r="AT32" s="427"/>
      <c r="AU32" s="427"/>
      <c r="AV32" s="428"/>
      <c r="AX32" s="1" t="s">
        <v>178</v>
      </c>
      <c r="BB32" s="2"/>
      <c r="BC32" s="2"/>
      <c r="BD32" s="2"/>
      <c r="BJ32" s="3"/>
      <c r="BK32" s="2"/>
      <c r="BL32" s="2"/>
      <c r="BM32" s="3" t="s">
        <v>179</v>
      </c>
      <c r="BN32" s="429"/>
      <c r="BO32" s="430"/>
      <c r="BP32" s="431"/>
      <c r="BQ32" s="423"/>
      <c r="BR32" s="423"/>
      <c r="BS32" s="423"/>
      <c r="BT32" s="423"/>
    </row>
    <row r="33" customFormat="false" ht="27.75" hidden="false" customHeight="true" outlineLevel="0" collapsed="false">
      <c r="A33" s="3" t="n">
        <f aca="false">DAY(C33)</f>
        <v>22</v>
      </c>
      <c r="B33" s="12"/>
      <c r="C33" s="432" t="n">
        <v>36944</v>
      </c>
      <c r="D33" s="165" t="n">
        <v>1048208</v>
      </c>
      <c r="E33" s="167" t="n">
        <v>1048209</v>
      </c>
      <c r="F33" s="167" t="n">
        <v>1048210</v>
      </c>
      <c r="G33" s="167" t="n">
        <v>1048211</v>
      </c>
      <c r="H33" s="167" t="n">
        <v>1048212</v>
      </c>
      <c r="I33" s="167" t="n">
        <v>1048213</v>
      </c>
      <c r="J33" s="167" t="n">
        <v>1048214</v>
      </c>
      <c r="K33" s="167"/>
      <c r="L33" s="165" t="n">
        <v>1048237</v>
      </c>
      <c r="M33" s="167" t="n">
        <v>1048238</v>
      </c>
      <c r="N33" s="433" t="n">
        <v>1048342</v>
      </c>
      <c r="O33" s="167" t="s">
        <v>101</v>
      </c>
      <c r="P33" s="166" t="n">
        <f aca="false">A34</f>
        <v>23</v>
      </c>
      <c r="Q33" s="167" t="str">
        <f aca="false">O33</f>
        <v>1-</v>
      </c>
      <c r="R33" s="167" t="n">
        <f aca="false">P33</f>
        <v>23</v>
      </c>
      <c r="S33" s="167" t="n">
        <f aca="false">R33</f>
        <v>23</v>
      </c>
      <c r="T33" s="167" t="s">
        <v>102</v>
      </c>
      <c r="U33" s="167" t="n">
        <f aca="false">P33</f>
        <v>23</v>
      </c>
      <c r="V33" s="165" t="n">
        <v>1048343</v>
      </c>
      <c r="W33" s="167"/>
      <c r="X33" s="167" t="n">
        <v>1048344</v>
      </c>
      <c r="Y33" s="433" t="n">
        <v>1048345</v>
      </c>
      <c r="Z33" s="433" t="n">
        <v>1048346</v>
      </c>
      <c r="AA33" s="397" t="n">
        <v>1048347</v>
      </c>
      <c r="AB33" s="425"/>
      <c r="AD33" s="1" t="n">
        <v>868534</v>
      </c>
      <c r="AE33" s="1" t="n">
        <v>868535</v>
      </c>
      <c r="AF33" s="1" t="n">
        <v>868536</v>
      </c>
      <c r="AG33" s="1" t="n">
        <v>868537</v>
      </c>
      <c r="AS33" s="426"/>
      <c r="AT33" s="427"/>
      <c r="AU33" s="427"/>
      <c r="AV33" s="428"/>
      <c r="AX33" s="1" t="s">
        <v>180</v>
      </c>
      <c r="BB33" s="2"/>
      <c r="BC33" s="2"/>
      <c r="BD33" s="2"/>
      <c r="BJ33" s="3"/>
      <c r="BK33" s="2"/>
      <c r="BL33" s="2"/>
      <c r="BM33" s="3" t="s">
        <v>181</v>
      </c>
      <c r="BN33" s="429"/>
      <c r="BO33" s="430"/>
      <c r="BP33" s="431"/>
      <c r="BQ33" s="423"/>
      <c r="BR33" s="423"/>
      <c r="BS33" s="423"/>
      <c r="BT33" s="423"/>
    </row>
    <row r="34" customFormat="false" ht="27.75" hidden="false" customHeight="true" outlineLevel="0" collapsed="false">
      <c r="A34" s="3" t="n">
        <f aca="false">DAY(C34)</f>
        <v>23</v>
      </c>
      <c r="B34" s="12"/>
      <c r="C34" s="432" t="n">
        <v>36945</v>
      </c>
      <c r="D34" s="165" t="n">
        <v>1049690</v>
      </c>
      <c r="E34" s="167" t="n">
        <v>1049691</v>
      </c>
      <c r="F34" s="167" t="n">
        <v>1049692</v>
      </c>
      <c r="G34" s="167" t="n">
        <v>1049693</v>
      </c>
      <c r="H34" s="167" t="n">
        <v>1049694</v>
      </c>
      <c r="I34" s="167" t="n">
        <v>1049695</v>
      </c>
      <c r="J34" s="167" t="n">
        <v>1049696</v>
      </c>
      <c r="K34" s="167"/>
      <c r="L34" s="165" t="n">
        <v>1049697</v>
      </c>
      <c r="M34" s="167" t="n">
        <v>1049698</v>
      </c>
      <c r="N34" s="433" t="n">
        <v>1049699</v>
      </c>
      <c r="O34" s="167" t="s">
        <v>101</v>
      </c>
      <c r="P34" s="166" t="n">
        <f aca="false">A35</f>
        <v>26</v>
      </c>
      <c r="Q34" s="167" t="str">
        <f aca="false">O34</f>
        <v>1-</v>
      </c>
      <c r="R34" s="167" t="n">
        <f aca="false">P34</f>
        <v>26</v>
      </c>
      <c r="S34" s="167" t="n">
        <f aca="false">R34</f>
        <v>26</v>
      </c>
      <c r="T34" s="167" t="s">
        <v>102</v>
      </c>
      <c r="U34" s="167" t="n">
        <f aca="false">P34</f>
        <v>26</v>
      </c>
      <c r="V34" s="165" t="n">
        <v>1049700</v>
      </c>
      <c r="W34" s="167"/>
      <c r="X34" s="167" t="n">
        <v>1049701</v>
      </c>
      <c r="Y34" s="433" t="n">
        <v>1049702</v>
      </c>
      <c r="Z34" s="433" t="n">
        <v>1049703</v>
      </c>
      <c r="AA34" s="397" t="n">
        <v>1049704</v>
      </c>
      <c r="AB34" s="425"/>
      <c r="AS34" s="426"/>
      <c r="AT34" s="427"/>
      <c r="AU34" s="427"/>
      <c r="AV34" s="428"/>
      <c r="AX34" s="1" t="s">
        <v>182</v>
      </c>
      <c r="BB34" s="2"/>
      <c r="BC34" s="2"/>
      <c r="BD34" s="2"/>
      <c r="BJ34" s="3"/>
      <c r="BK34" s="2"/>
      <c r="BL34" s="2"/>
      <c r="BM34" s="3"/>
      <c r="BN34" s="429"/>
      <c r="BO34" s="430"/>
      <c r="BP34" s="431"/>
      <c r="BQ34" s="423"/>
      <c r="BR34" s="423"/>
      <c r="BS34" s="423"/>
      <c r="BT34" s="423"/>
    </row>
    <row r="35" customFormat="false" ht="27.75" hidden="false" customHeight="true" outlineLevel="0" collapsed="false">
      <c r="A35" s="3" t="n">
        <f aca="false">DAY(C35)</f>
        <v>26</v>
      </c>
      <c r="B35" s="12"/>
      <c r="C35" s="432" t="n">
        <v>36948</v>
      </c>
      <c r="D35" s="165" t="n">
        <v>1051199</v>
      </c>
      <c r="E35" s="167" t="n">
        <v>1051200</v>
      </c>
      <c r="F35" s="167" t="n">
        <v>1051201</v>
      </c>
      <c r="G35" s="167" t="n">
        <v>1051202</v>
      </c>
      <c r="H35" s="167" t="n">
        <v>1051203</v>
      </c>
      <c r="I35" s="167" t="n">
        <v>1051204</v>
      </c>
      <c r="J35" s="167" t="n">
        <v>1051205</v>
      </c>
      <c r="K35" s="167"/>
      <c r="L35" s="165" t="n">
        <v>1051206</v>
      </c>
      <c r="M35" s="167" t="n">
        <v>1051207</v>
      </c>
      <c r="N35" s="433" t="n">
        <v>1051208</v>
      </c>
      <c r="O35" s="167" t="s">
        <v>101</v>
      </c>
      <c r="P35" s="166" t="n">
        <f aca="false">A36</f>
        <v>27</v>
      </c>
      <c r="Q35" s="167" t="str">
        <f aca="false">O35</f>
        <v>1-</v>
      </c>
      <c r="R35" s="167" t="n">
        <f aca="false">P35</f>
        <v>27</v>
      </c>
      <c r="S35" s="167" t="n">
        <f aca="false">R35</f>
        <v>27</v>
      </c>
      <c r="T35" s="167" t="s">
        <v>102</v>
      </c>
      <c r="U35" s="167" t="n">
        <f aca="false">P35</f>
        <v>27</v>
      </c>
      <c r="V35" s="165" t="n">
        <v>1051209</v>
      </c>
      <c r="W35" s="167"/>
      <c r="X35" s="167" t="n">
        <v>1051210</v>
      </c>
      <c r="Y35" s="433" t="n">
        <v>1051211</v>
      </c>
      <c r="Z35" s="433" t="n">
        <v>1051213</v>
      </c>
      <c r="AA35" s="397" t="n">
        <v>1051214</v>
      </c>
      <c r="AB35" s="425"/>
      <c r="AS35" s="426"/>
      <c r="AT35" s="427"/>
      <c r="AU35" s="427"/>
      <c r="AV35" s="428"/>
      <c r="AX35" s="1" t="s">
        <v>183</v>
      </c>
      <c r="BB35" s="2"/>
      <c r="BC35" s="2"/>
      <c r="BD35" s="2"/>
      <c r="BJ35" s="3"/>
      <c r="BK35" s="2"/>
      <c r="BL35" s="2"/>
      <c r="BM35" s="3" t="s">
        <v>184</v>
      </c>
      <c r="BN35" s="429"/>
      <c r="BO35" s="430"/>
      <c r="BP35" s="431"/>
      <c r="BQ35" s="423"/>
      <c r="BR35" s="423"/>
      <c r="BS35" s="423"/>
      <c r="BT35" s="423"/>
    </row>
    <row r="36" customFormat="false" ht="27.75" hidden="false" customHeight="true" outlineLevel="0" collapsed="false">
      <c r="A36" s="434" t="n">
        <f aca="false">DAY(C36)</f>
        <v>27</v>
      </c>
      <c r="B36" s="434"/>
      <c r="C36" s="435" t="n">
        <v>36949</v>
      </c>
      <c r="D36" s="436" t="n">
        <v>1052839</v>
      </c>
      <c r="E36" s="437" t="n">
        <v>1052840</v>
      </c>
      <c r="F36" s="437" t="n">
        <v>1052841</v>
      </c>
      <c r="G36" s="437" t="n">
        <v>1052842</v>
      </c>
      <c r="H36" s="437" t="n">
        <v>1052843</v>
      </c>
      <c r="I36" s="437" t="n">
        <v>1052844</v>
      </c>
      <c r="J36" s="437" t="n">
        <v>1052845</v>
      </c>
      <c r="K36" s="437"/>
      <c r="L36" s="436" t="n">
        <v>1052846</v>
      </c>
      <c r="M36" s="437" t="n">
        <v>1052847</v>
      </c>
      <c r="N36" s="438" t="n">
        <v>1052848</v>
      </c>
      <c r="O36" s="439" t="s">
        <v>101</v>
      </c>
      <c r="P36" s="440" t="n">
        <f aca="false">A37</f>
        <v>28</v>
      </c>
      <c r="Q36" s="439" t="str">
        <f aca="false">O36</f>
        <v>1-</v>
      </c>
      <c r="R36" s="440" t="n">
        <f aca="false">P36</f>
        <v>28</v>
      </c>
      <c r="S36" s="440" t="n">
        <f aca="false">R36</f>
        <v>28</v>
      </c>
      <c r="T36" s="440" t="s">
        <v>102</v>
      </c>
      <c r="U36" s="441" t="n">
        <f aca="false">P36</f>
        <v>28</v>
      </c>
      <c r="V36" s="437" t="n">
        <v>1052849</v>
      </c>
      <c r="W36" s="437"/>
      <c r="X36" s="437" t="n">
        <v>1052850</v>
      </c>
      <c r="Y36" s="438" t="n">
        <v>1052851</v>
      </c>
      <c r="Z36" s="438" t="n">
        <v>1052852</v>
      </c>
      <c r="AA36" s="442" t="n">
        <v>1052853</v>
      </c>
      <c r="AB36" s="437"/>
      <c r="AC36" s="437"/>
      <c r="AD36" s="443"/>
      <c r="AE36" s="437"/>
      <c r="AF36" s="437"/>
      <c r="AG36" s="437"/>
      <c r="AH36" s="444"/>
      <c r="AI36" s="434"/>
      <c r="AJ36" s="434"/>
      <c r="AK36" s="434"/>
      <c r="AL36" s="434"/>
      <c r="AM36" s="443"/>
      <c r="AN36" s="437"/>
      <c r="AO36" s="437"/>
      <c r="AP36" s="444"/>
      <c r="AQ36" s="434"/>
      <c r="AR36" s="437"/>
      <c r="AS36" s="445"/>
      <c r="AT36" s="446"/>
      <c r="AU36" s="446"/>
      <c r="AV36" s="447"/>
      <c r="AW36" s="434"/>
      <c r="AX36" s="434" t="s">
        <v>185</v>
      </c>
      <c r="AY36" s="434"/>
      <c r="AZ36" s="434"/>
      <c r="BA36" s="434"/>
      <c r="BB36" s="434"/>
      <c r="BC36" s="434"/>
      <c r="BD36" s="434"/>
      <c r="BE36" s="434"/>
      <c r="BF36" s="434"/>
      <c r="BG36" s="434"/>
      <c r="BH36" s="434"/>
      <c r="BI36" s="434"/>
      <c r="BJ36" s="434"/>
      <c r="BK36" s="448"/>
      <c r="BL36" s="448"/>
      <c r="BM36" s="448"/>
      <c r="BN36" s="443"/>
      <c r="BO36" s="448"/>
      <c r="BP36" s="449"/>
      <c r="BQ36" s="450"/>
      <c r="BR36" s="450"/>
      <c r="BS36" s="450"/>
      <c r="BT36" s="450"/>
      <c r="BU36" s="434"/>
      <c r="BV36" s="434"/>
      <c r="BW36" s="434"/>
      <c r="BX36" s="434"/>
      <c r="BY36" s="434"/>
      <c r="BZ36" s="434"/>
      <c r="CA36" s="434"/>
      <c r="CB36" s="434"/>
      <c r="CC36" s="434"/>
      <c r="CD36" s="434"/>
      <c r="CE36" s="434"/>
      <c r="CF36" s="434"/>
      <c r="CG36" s="434"/>
      <c r="CH36" s="434"/>
      <c r="CI36" s="434"/>
      <c r="CJ36" s="434"/>
      <c r="CK36" s="434"/>
      <c r="CL36" s="434"/>
      <c r="CM36" s="434"/>
      <c r="CN36" s="434"/>
      <c r="CO36" s="434"/>
      <c r="CP36" s="434"/>
      <c r="CQ36" s="434"/>
      <c r="CR36" s="434"/>
      <c r="CS36" s="434"/>
      <c r="CT36" s="434"/>
      <c r="CU36" s="434"/>
      <c r="CV36" s="434"/>
      <c r="CW36" s="434"/>
      <c r="CX36" s="434"/>
      <c r="CY36" s="434"/>
      <c r="CZ36" s="434"/>
      <c r="DA36" s="434"/>
      <c r="DB36" s="434"/>
      <c r="DC36" s="434"/>
      <c r="DD36" s="434"/>
      <c r="DE36" s="434"/>
      <c r="DF36" s="434"/>
      <c r="DG36" s="434"/>
      <c r="DH36" s="434"/>
      <c r="DI36" s="434"/>
      <c r="DJ36" s="434"/>
      <c r="DK36" s="434"/>
      <c r="DL36" s="434"/>
      <c r="DM36" s="434"/>
      <c r="DN36" s="434"/>
      <c r="DO36" s="434"/>
      <c r="DP36" s="434"/>
      <c r="DQ36" s="434"/>
      <c r="DR36" s="434"/>
      <c r="DS36" s="434"/>
      <c r="DT36" s="434"/>
      <c r="DU36" s="434"/>
      <c r="DV36" s="434"/>
      <c r="DW36" s="434"/>
      <c r="DX36" s="434"/>
      <c r="DY36" s="434"/>
      <c r="DZ36" s="434"/>
      <c r="EA36" s="434"/>
      <c r="EB36" s="434"/>
      <c r="EC36" s="434"/>
      <c r="ED36" s="434"/>
      <c r="EE36" s="434"/>
      <c r="EF36" s="434"/>
      <c r="EG36" s="434"/>
      <c r="EH36" s="434"/>
      <c r="EI36" s="434"/>
      <c r="EJ36" s="434"/>
      <c r="EK36" s="434"/>
      <c r="EL36" s="434"/>
      <c r="EM36" s="434"/>
      <c r="EN36" s="434"/>
      <c r="EO36" s="434"/>
      <c r="EP36" s="434"/>
      <c r="EQ36" s="434"/>
      <c r="ER36" s="434"/>
      <c r="ES36" s="434"/>
      <c r="ET36" s="434"/>
      <c r="EU36" s="434"/>
      <c r="EV36" s="434"/>
      <c r="EW36" s="434"/>
      <c r="EX36" s="434"/>
      <c r="EY36" s="434"/>
      <c r="EZ36" s="434"/>
      <c r="FA36" s="434"/>
      <c r="FB36" s="434"/>
      <c r="FC36" s="434"/>
      <c r="FD36" s="434"/>
      <c r="FE36" s="434"/>
      <c r="FF36" s="434"/>
      <c r="FG36" s="434"/>
      <c r="FH36" s="434"/>
      <c r="FI36" s="434"/>
      <c r="FJ36" s="434"/>
      <c r="FK36" s="434"/>
      <c r="FL36" s="434"/>
      <c r="FM36" s="434"/>
      <c r="FN36" s="434"/>
      <c r="FO36" s="434"/>
      <c r="FP36" s="434"/>
      <c r="FQ36" s="434"/>
      <c r="FR36" s="434"/>
      <c r="FS36" s="434"/>
      <c r="FT36" s="434"/>
      <c r="FU36" s="434"/>
      <c r="FV36" s="434"/>
      <c r="FW36" s="434"/>
      <c r="FX36" s="434"/>
      <c r="FY36" s="434"/>
      <c r="FZ36" s="434"/>
      <c r="GA36" s="434"/>
      <c r="GB36" s="434"/>
      <c r="GC36" s="434"/>
      <c r="GD36" s="434"/>
      <c r="GE36" s="434"/>
      <c r="GF36" s="434"/>
      <c r="GG36" s="434"/>
      <c r="GH36" s="434"/>
      <c r="GI36" s="434"/>
      <c r="GJ36" s="434"/>
      <c r="GK36" s="434"/>
      <c r="GL36" s="434"/>
      <c r="GM36" s="434"/>
      <c r="GN36" s="434"/>
      <c r="GO36" s="434"/>
      <c r="GP36" s="434"/>
      <c r="GQ36" s="434"/>
      <c r="GR36" s="434"/>
      <c r="GS36" s="434"/>
      <c r="GT36" s="434"/>
      <c r="GU36" s="434"/>
      <c r="GV36" s="434"/>
      <c r="GW36" s="434"/>
      <c r="GX36" s="434"/>
      <c r="GY36" s="434"/>
      <c r="GZ36" s="434"/>
      <c r="HA36" s="434"/>
      <c r="HB36" s="434"/>
      <c r="HC36" s="434"/>
      <c r="HD36" s="434"/>
      <c r="HE36" s="434"/>
      <c r="HF36" s="434"/>
      <c r="HG36" s="434"/>
      <c r="HH36" s="434"/>
      <c r="HI36" s="434"/>
      <c r="HJ36" s="434"/>
      <c r="HK36" s="434"/>
      <c r="HL36" s="434"/>
      <c r="HM36" s="434"/>
      <c r="HN36" s="434"/>
      <c r="HO36" s="434"/>
      <c r="HP36" s="434"/>
      <c r="HQ36" s="434"/>
      <c r="HR36" s="434"/>
      <c r="HS36" s="434"/>
      <c r="HT36" s="434"/>
      <c r="HU36" s="434"/>
      <c r="HV36" s="434"/>
      <c r="HW36" s="434"/>
      <c r="HX36" s="434"/>
      <c r="HY36" s="434"/>
      <c r="HZ36" s="434"/>
      <c r="IA36" s="434"/>
      <c r="IB36" s="434"/>
      <c r="IC36" s="434"/>
      <c r="ID36" s="434"/>
      <c r="IE36" s="434"/>
      <c r="IF36" s="434"/>
      <c r="IG36" s="434"/>
      <c r="IH36" s="434"/>
      <c r="II36" s="434"/>
      <c r="IJ36" s="434"/>
      <c r="IK36" s="434"/>
      <c r="IL36" s="434"/>
      <c r="IM36" s="434"/>
      <c r="IN36" s="434"/>
      <c r="IO36" s="434"/>
      <c r="IP36" s="434"/>
      <c r="IQ36" s="434"/>
      <c r="IR36" s="434"/>
      <c r="IS36" s="434"/>
      <c r="IT36" s="434"/>
      <c r="IU36" s="434"/>
      <c r="IV36" s="434"/>
      <c r="IW36" s="434"/>
    </row>
    <row r="37" customFormat="false" ht="25.5" hidden="false" customHeight="true" outlineLevel="0" collapsed="false">
      <c r="A37" s="451" t="n">
        <f aca="false">DAY(C37)</f>
        <v>28</v>
      </c>
      <c r="B37" s="451"/>
      <c r="C37" s="432" t="n">
        <v>36950</v>
      </c>
      <c r="D37" s="452"/>
      <c r="E37" s="414"/>
      <c r="F37" s="414"/>
      <c r="G37" s="414"/>
      <c r="H37" s="414"/>
      <c r="I37" s="414"/>
      <c r="J37" s="414"/>
      <c r="K37" s="453"/>
      <c r="L37" s="452"/>
      <c r="M37" s="414"/>
      <c r="N37" s="454"/>
      <c r="O37" s="455" t="s">
        <v>101</v>
      </c>
      <c r="P37" s="456" t="n">
        <f aca="false">A38</f>
        <v>30</v>
      </c>
      <c r="Q37" s="455" t="str">
        <f aca="false">O37</f>
        <v>1-</v>
      </c>
      <c r="R37" s="456" t="n">
        <f aca="false">P37</f>
        <v>30</v>
      </c>
      <c r="S37" s="456" t="n">
        <f aca="false">R37</f>
        <v>30</v>
      </c>
      <c r="T37" s="456" t="s">
        <v>103</v>
      </c>
      <c r="U37" s="457" t="n">
        <f aca="false">P37</f>
        <v>30</v>
      </c>
      <c r="V37" s="414"/>
      <c r="W37" s="414"/>
      <c r="X37" s="414"/>
      <c r="Y37" s="454"/>
      <c r="Z37" s="454"/>
      <c r="AA37" s="458"/>
      <c r="AB37" s="459"/>
      <c r="AC37" s="460"/>
      <c r="AD37" s="461"/>
      <c r="AE37" s="462"/>
      <c r="AF37" s="462"/>
      <c r="AG37" s="462"/>
      <c r="AH37" s="463"/>
      <c r="AI37" s="451"/>
      <c r="AJ37" s="451"/>
      <c r="AK37" s="451"/>
      <c r="AL37" s="451"/>
      <c r="AM37" s="464"/>
      <c r="AN37" s="465"/>
      <c r="AO37" s="465"/>
      <c r="AP37" s="466"/>
      <c r="AQ37" s="451"/>
      <c r="AR37" s="462"/>
      <c r="AS37" s="467"/>
      <c r="AT37" s="468"/>
      <c r="AU37" s="468"/>
      <c r="AV37" s="469"/>
      <c r="AW37" s="451"/>
      <c r="AX37" s="451" t="s">
        <v>186</v>
      </c>
      <c r="AY37" s="451"/>
      <c r="AZ37" s="451"/>
      <c r="BA37" s="451"/>
      <c r="BB37" s="451"/>
      <c r="BC37" s="451"/>
      <c r="BD37" s="451"/>
      <c r="BE37" s="451" t="s">
        <v>187</v>
      </c>
      <c r="BF37" s="451"/>
      <c r="BG37" s="451"/>
      <c r="BH37" s="451"/>
      <c r="BI37" s="451"/>
      <c r="BJ37" s="451"/>
      <c r="BK37" s="470"/>
      <c r="BL37" s="470"/>
      <c r="BM37" s="470" t="s">
        <v>188</v>
      </c>
      <c r="BN37" s="471"/>
      <c r="BO37" s="470"/>
      <c r="BP37" s="472"/>
      <c r="BQ37" s="473"/>
      <c r="BR37" s="473"/>
      <c r="BS37" s="473"/>
      <c r="BT37" s="473"/>
      <c r="BU37" s="451"/>
      <c r="BV37" s="451"/>
      <c r="BW37" s="451"/>
      <c r="BX37" s="451"/>
      <c r="BY37" s="451"/>
      <c r="BZ37" s="451"/>
      <c r="CA37" s="451"/>
      <c r="CB37" s="451"/>
      <c r="CC37" s="451"/>
      <c r="CD37" s="451"/>
      <c r="CE37" s="451"/>
      <c r="CF37" s="451"/>
      <c r="CG37" s="451"/>
      <c r="CH37" s="451"/>
      <c r="CI37" s="451"/>
      <c r="CJ37" s="451"/>
      <c r="CK37" s="451"/>
      <c r="CL37" s="451"/>
      <c r="CM37" s="451"/>
      <c r="CN37" s="451"/>
      <c r="CO37" s="451"/>
      <c r="CP37" s="451"/>
      <c r="CQ37" s="451"/>
      <c r="CR37" s="451"/>
      <c r="CS37" s="451"/>
      <c r="CT37" s="451"/>
      <c r="CU37" s="451"/>
      <c r="CV37" s="451"/>
      <c r="CW37" s="451"/>
      <c r="CX37" s="451"/>
      <c r="CY37" s="451"/>
      <c r="CZ37" s="451"/>
      <c r="DA37" s="451"/>
      <c r="DB37" s="451"/>
      <c r="DC37" s="451"/>
      <c r="DD37" s="451"/>
      <c r="DE37" s="451"/>
      <c r="DF37" s="451"/>
      <c r="DG37" s="451"/>
      <c r="DH37" s="451"/>
      <c r="DI37" s="451"/>
      <c r="DJ37" s="451"/>
      <c r="DK37" s="451"/>
      <c r="DL37" s="451"/>
      <c r="DM37" s="451"/>
      <c r="DN37" s="451"/>
      <c r="DO37" s="451"/>
      <c r="DP37" s="451"/>
      <c r="DQ37" s="451"/>
      <c r="DR37" s="451"/>
      <c r="DS37" s="451"/>
      <c r="DT37" s="451"/>
      <c r="DU37" s="451"/>
      <c r="DV37" s="451"/>
      <c r="DW37" s="451"/>
      <c r="DX37" s="451"/>
      <c r="DY37" s="451"/>
      <c r="DZ37" s="451"/>
      <c r="EA37" s="451"/>
      <c r="EB37" s="451"/>
      <c r="EC37" s="451"/>
      <c r="ED37" s="451"/>
      <c r="EE37" s="451"/>
      <c r="EF37" s="451"/>
      <c r="EG37" s="451"/>
      <c r="EH37" s="451"/>
      <c r="EI37" s="451"/>
      <c r="EJ37" s="451"/>
      <c r="EK37" s="451"/>
      <c r="EL37" s="451"/>
      <c r="EM37" s="451"/>
      <c r="EN37" s="451"/>
      <c r="EO37" s="451"/>
      <c r="EP37" s="451"/>
      <c r="EQ37" s="451"/>
      <c r="ER37" s="451"/>
      <c r="ES37" s="451"/>
      <c r="ET37" s="451"/>
      <c r="EU37" s="451"/>
      <c r="EV37" s="451"/>
      <c r="EW37" s="451"/>
      <c r="EX37" s="451"/>
      <c r="EY37" s="451"/>
      <c r="EZ37" s="451"/>
      <c r="FA37" s="451"/>
      <c r="FB37" s="451"/>
      <c r="FC37" s="451"/>
      <c r="FD37" s="451"/>
      <c r="FE37" s="451"/>
      <c r="FF37" s="451"/>
      <c r="FG37" s="451"/>
      <c r="FH37" s="451"/>
      <c r="FI37" s="451"/>
      <c r="FJ37" s="451"/>
      <c r="FK37" s="451"/>
      <c r="FL37" s="451"/>
      <c r="FM37" s="451"/>
      <c r="FN37" s="451"/>
      <c r="FO37" s="451"/>
      <c r="FP37" s="451"/>
      <c r="FQ37" s="451"/>
      <c r="FR37" s="451"/>
      <c r="FS37" s="451"/>
      <c r="FT37" s="451"/>
      <c r="FU37" s="451"/>
      <c r="FV37" s="451"/>
      <c r="FW37" s="451"/>
      <c r="FX37" s="451"/>
      <c r="FY37" s="451"/>
      <c r="FZ37" s="451"/>
      <c r="GA37" s="451"/>
      <c r="GB37" s="451"/>
      <c r="GC37" s="451"/>
      <c r="GD37" s="451"/>
      <c r="GE37" s="451"/>
      <c r="GF37" s="451"/>
      <c r="GG37" s="451"/>
      <c r="GH37" s="451"/>
      <c r="GI37" s="451"/>
      <c r="GJ37" s="451"/>
      <c r="GK37" s="451"/>
      <c r="GL37" s="451"/>
      <c r="GM37" s="451"/>
      <c r="GN37" s="451"/>
      <c r="GO37" s="451"/>
      <c r="GP37" s="451"/>
      <c r="GQ37" s="451"/>
      <c r="GR37" s="451"/>
      <c r="GS37" s="451"/>
      <c r="GT37" s="451"/>
      <c r="GU37" s="451"/>
      <c r="GV37" s="451"/>
      <c r="GW37" s="451"/>
      <c r="GX37" s="451"/>
      <c r="GY37" s="451"/>
      <c r="GZ37" s="451"/>
      <c r="HA37" s="451"/>
      <c r="HB37" s="451"/>
      <c r="HC37" s="451"/>
      <c r="HD37" s="451"/>
      <c r="HE37" s="451"/>
      <c r="HF37" s="451"/>
      <c r="HG37" s="451"/>
      <c r="HH37" s="451"/>
      <c r="HI37" s="451"/>
      <c r="HJ37" s="451"/>
      <c r="HK37" s="451"/>
      <c r="HL37" s="451"/>
      <c r="HM37" s="451"/>
      <c r="HN37" s="451"/>
      <c r="HO37" s="451"/>
      <c r="HP37" s="451"/>
      <c r="HQ37" s="451"/>
      <c r="HR37" s="451"/>
      <c r="HS37" s="451"/>
      <c r="HT37" s="451"/>
      <c r="HU37" s="451"/>
      <c r="HV37" s="451"/>
      <c r="HW37" s="451"/>
      <c r="HX37" s="451"/>
      <c r="HY37" s="451"/>
      <c r="HZ37" s="451"/>
      <c r="IA37" s="451"/>
      <c r="IB37" s="451"/>
      <c r="IC37" s="451"/>
      <c r="ID37" s="451"/>
      <c r="IE37" s="451"/>
      <c r="IF37" s="451"/>
      <c r="IG37" s="451"/>
      <c r="IH37" s="451"/>
      <c r="II37" s="451"/>
      <c r="IJ37" s="451"/>
      <c r="IK37" s="451"/>
      <c r="IL37" s="451"/>
      <c r="IM37" s="451"/>
      <c r="IN37" s="451"/>
      <c r="IO37" s="451"/>
      <c r="IP37" s="451"/>
      <c r="IQ37" s="451"/>
      <c r="IR37" s="451"/>
      <c r="IS37" s="451"/>
      <c r="IT37" s="451"/>
      <c r="IU37" s="451"/>
      <c r="IV37" s="451"/>
      <c r="IW37" s="451"/>
    </row>
    <row r="38" customFormat="false" ht="25.5" hidden="false" customHeight="true" outlineLevel="0" collapsed="false">
      <c r="A38" s="451" t="n">
        <f aca="false">DAY(C38)</f>
        <v>30</v>
      </c>
      <c r="B38" s="451"/>
      <c r="C38" s="432"/>
      <c r="D38" s="452"/>
      <c r="E38" s="414"/>
      <c r="F38" s="414"/>
      <c r="G38" s="414"/>
      <c r="H38" s="414"/>
      <c r="I38" s="414"/>
      <c r="J38" s="414"/>
      <c r="K38" s="453"/>
      <c r="L38" s="452"/>
      <c r="M38" s="414"/>
      <c r="N38" s="454"/>
      <c r="O38" s="455" t="s">
        <v>101</v>
      </c>
      <c r="P38" s="456" t="n">
        <f aca="false">A39</f>
        <v>30</v>
      </c>
      <c r="Q38" s="455" t="str">
        <f aca="false">O38</f>
        <v>1-</v>
      </c>
      <c r="R38" s="456" t="n">
        <f aca="false">P38</f>
        <v>30</v>
      </c>
      <c r="S38" s="456" t="n">
        <f aca="false">R38</f>
        <v>30</v>
      </c>
      <c r="T38" s="456" t="s">
        <v>104</v>
      </c>
      <c r="U38" s="457" t="n">
        <f aca="false">P38</f>
        <v>30</v>
      </c>
      <c r="V38" s="414"/>
      <c r="W38" s="414"/>
      <c r="X38" s="414"/>
      <c r="Y38" s="454"/>
      <c r="Z38" s="454"/>
      <c r="AA38" s="458"/>
      <c r="AB38" s="459"/>
      <c r="AC38" s="460"/>
      <c r="AD38" s="461"/>
      <c r="AE38" s="462"/>
      <c r="AF38" s="462"/>
      <c r="AG38" s="462"/>
      <c r="AH38" s="463"/>
      <c r="AI38" s="451"/>
      <c r="AJ38" s="451"/>
      <c r="AK38" s="451"/>
      <c r="AL38" s="451"/>
      <c r="AM38" s="464"/>
      <c r="AN38" s="465"/>
      <c r="AO38" s="465"/>
      <c r="AP38" s="466"/>
      <c r="AQ38" s="451"/>
      <c r="AR38" s="462"/>
      <c r="AS38" s="467"/>
      <c r="AT38" s="468"/>
      <c r="AU38" s="468"/>
      <c r="AV38" s="469"/>
      <c r="AW38" s="451"/>
      <c r="AX38" s="451"/>
      <c r="AY38" s="451"/>
      <c r="AZ38" s="451"/>
      <c r="BA38" s="451"/>
      <c r="BB38" s="451"/>
      <c r="BC38" s="451"/>
      <c r="BD38" s="451"/>
      <c r="BE38" s="451"/>
      <c r="BF38" s="451"/>
      <c r="BG38" s="451"/>
      <c r="BH38" s="451"/>
      <c r="BI38" s="451"/>
      <c r="BJ38" s="451"/>
      <c r="BK38" s="470"/>
      <c r="BL38" s="470"/>
      <c r="BM38" s="470"/>
      <c r="BN38" s="471"/>
      <c r="BO38" s="470"/>
      <c r="BP38" s="472"/>
      <c r="BQ38" s="473"/>
      <c r="BR38" s="473"/>
      <c r="BS38" s="473"/>
      <c r="BT38" s="473"/>
      <c r="BU38" s="451"/>
      <c r="BV38" s="451"/>
      <c r="BW38" s="451"/>
      <c r="BX38" s="451"/>
      <c r="BY38" s="451"/>
      <c r="BZ38" s="451"/>
      <c r="CA38" s="451"/>
      <c r="CB38" s="451"/>
      <c r="CC38" s="451"/>
      <c r="CD38" s="451"/>
      <c r="CE38" s="451"/>
      <c r="CF38" s="451"/>
      <c r="CG38" s="451"/>
      <c r="CH38" s="451"/>
      <c r="CI38" s="451"/>
      <c r="CJ38" s="451"/>
      <c r="CK38" s="451"/>
      <c r="CL38" s="451"/>
      <c r="CM38" s="451"/>
      <c r="CN38" s="451"/>
      <c r="CO38" s="451"/>
      <c r="CP38" s="451"/>
      <c r="CQ38" s="451"/>
      <c r="CR38" s="451"/>
      <c r="CS38" s="451"/>
      <c r="CT38" s="451"/>
      <c r="CU38" s="451"/>
      <c r="CV38" s="451"/>
      <c r="CW38" s="451"/>
      <c r="CX38" s="451"/>
      <c r="CY38" s="451"/>
      <c r="CZ38" s="451"/>
      <c r="DA38" s="451"/>
      <c r="DB38" s="451"/>
      <c r="DC38" s="451"/>
      <c r="DD38" s="451"/>
      <c r="DE38" s="451"/>
      <c r="DF38" s="451"/>
      <c r="DG38" s="451"/>
      <c r="DH38" s="451"/>
      <c r="DI38" s="451"/>
      <c r="DJ38" s="451"/>
      <c r="DK38" s="451"/>
      <c r="DL38" s="451"/>
      <c r="DM38" s="451"/>
      <c r="DN38" s="451"/>
      <c r="DO38" s="451"/>
      <c r="DP38" s="451"/>
      <c r="DQ38" s="451"/>
      <c r="DR38" s="451"/>
      <c r="DS38" s="451"/>
      <c r="DT38" s="451"/>
      <c r="DU38" s="451"/>
      <c r="DV38" s="451"/>
      <c r="DW38" s="451"/>
      <c r="DX38" s="451"/>
      <c r="DY38" s="451"/>
      <c r="DZ38" s="451"/>
      <c r="EA38" s="451"/>
      <c r="EB38" s="451"/>
      <c r="EC38" s="451"/>
      <c r="ED38" s="451"/>
      <c r="EE38" s="451"/>
      <c r="EF38" s="451"/>
      <c r="EG38" s="451"/>
      <c r="EH38" s="451"/>
      <c r="EI38" s="451"/>
      <c r="EJ38" s="451"/>
      <c r="EK38" s="451"/>
      <c r="EL38" s="451"/>
      <c r="EM38" s="451"/>
      <c r="EN38" s="451"/>
      <c r="EO38" s="451"/>
      <c r="EP38" s="451"/>
      <c r="EQ38" s="451"/>
      <c r="ER38" s="451"/>
      <c r="ES38" s="451"/>
      <c r="ET38" s="451"/>
      <c r="EU38" s="451"/>
      <c r="EV38" s="451"/>
      <c r="EW38" s="451"/>
      <c r="EX38" s="451"/>
      <c r="EY38" s="451"/>
      <c r="EZ38" s="451"/>
      <c r="FA38" s="451"/>
      <c r="FB38" s="451"/>
      <c r="FC38" s="451"/>
      <c r="FD38" s="451"/>
      <c r="FE38" s="451"/>
      <c r="FF38" s="451"/>
      <c r="FG38" s="451"/>
      <c r="FH38" s="451"/>
      <c r="FI38" s="451"/>
      <c r="FJ38" s="451"/>
      <c r="FK38" s="451"/>
      <c r="FL38" s="451"/>
      <c r="FM38" s="451"/>
      <c r="FN38" s="451"/>
      <c r="FO38" s="451"/>
      <c r="FP38" s="451"/>
      <c r="FQ38" s="451"/>
      <c r="FR38" s="451"/>
      <c r="FS38" s="451"/>
      <c r="FT38" s="451"/>
      <c r="FU38" s="451"/>
      <c r="FV38" s="451"/>
      <c r="FW38" s="451"/>
      <c r="FX38" s="451"/>
      <c r="FY38" s="451"/>
      <c r="FZ38" s="451"/>
      <c r="GA38" s="451"/>
      <c r="GB38" s="451"/>
      <c r="GC38" s="451"/>
      <c r="GD38" s="451"/>
      <c r="GE38" s="451"/>
      <c r="GF38" s="451"/>
      <c r="GG38" s="451"/>
      <c r="GH38" s="451"/>
      <c r="GI38" s="451"/>
      <c r="GJ38" s="451"/>
      <c r="GK38" s="451"/>
      <c r="GL38" s="451"/>
      <c r="GM38" s="451"/>
      <c r="GN38" s="451"/>
      <c r="GO38" s="451"/>
      <c r="GP38" s="451"/>
      <c r="GQ38" s="451"/>
      <c r="GR38" s="451"/>
      <c r="GS38" s="451"/>
      <c r="GT38" s="451"/>
      <c r="GU38" s="451"/>
      <c r="GV38" s="451"/>
      <c r="GW38" s="451"/>
      <c r="GX38" s="451"/>
      <c r="GY38" s="451"/>
      <c r="GZ38" s="451"/>
      <c r="HA38" s="451"/>
      <c r="HB38" s="451"/>
      <c r="HC38" s="451"/>
      <c r="HD38" s="451"/>
      <c r="HE38" s="451"/>
      <c r="HF38" s="451"/>
      <c r="HG38" s="451"/>
      <c r="HH38" s="451"/>
      <c r="HI38" s="451"/>
      <c r="HJ38" s="451"/>
      <c r="HK38" s="451"/>
      <c r="HL38" s="451"/>
      <c r="HM38" s="451"/>
      <c r="HN38" s="451"/>
      <c r="HO38" s="451"/>
      <c r="HP38" s="451"/>
      <c r="HQ38" s="451"/>
      <c r="HR38" s="451"/>
      <c r="HS38" s="451"/>
      <c r="HT38" s="451"/>
      <c r="HU38" s="451"/>
      <c r="HV38" s="451"/>
      <c r="HW38" s="451"/>
      <c r="HX38" s="451"/>
      <c r="HY38" s="451"/>
      <c r="HZ38" s="451"/>
      <c r="IA38" s="451"/>
      <c r="IB38" s="451"/>
      <c r="IC38" s="451"/>
      <c r="ID38" s="451"/>
      <c r="IE38" s="451"/>
      <c r="IF38" s="451"/>
      <c r="IG38" s="451"/>
      <c r="IH38" s="451"/>
      <c r="II38" s="451"/>
      <c r="IJ38" s="451"/>
      <c r="IK38" s="451"/>
      <c r="IL38" s="451"/>
      <c r="IM38" s="451"/>
      <c r="IN38" s="451"/>
      <c r="IO38" s="451"/>
      <c r="IP38" s="451"/>
      <c r="IQ38" s="451"/>
      <c r="IR38" s="451"/>
      <c r="IS38" s="451"/>
      <c r="IT38" s="451"/>
      <c r="IU38" s="451"/>
      <c r="IV38" s="451"/>
      <c r="IW38" s="451"/>
    </row>
    <row r="39" customFormat="false" ht="23.25" hidden="false" customHeight="false" outlineLevel="0" collapsed="false">
      <c r="A39" s="103" t="n">
        <f aca="false">DAY(C39)</f>
        <v>30</v>
      </c>
      <c r="B39" s="103"/>
      <c r="C39" s="474"/>
      <c r="D39" s="475"/>
      <c r="E39" s="30"/>
      <c r="F39" s="30"/>
      <c r="G39" s="30"/>
      <c r="H39" s="30"/>
      <c r="I39" s="30"/>
      <c r="J39" s="30"/>
      <c r="K39" s="476"/>
      <c r="L39" s="436"/>
      <c r="M39" s="436"/>
      <c r="N39" s="438"/>
      <c r="O39" s="477" t="s">
        <v>101</v>
      </c>
      <c r="P39" s="478" t="n">
        <f aca="false">A40</f>
        <v>30</v>
      </c>
      <c r="Q39" s="477" t="str">
        <f aca="false">O39</f>
        <v>1-</v>
      </c>
      <c r="R39" s="478" t="n">
        <f aca="false">P39</f>
        <v>30</v>
      </c>
      <c r="S39" s="478" t="n">
        <f aca="false">R39</f>
        <v>30</v>
      </c>
      <c r="T39" s="478" t="s">
        <v>105</v>
      </c>
      <c r="U39" s="479" t="n">
        <f aca="false">P39</f>
        <v>30</v>
      </c>
      <c r="V39" s="437"/>
      <c r="W39" s="437"/>
      <c r="X39" s="437"/>
      <c r="Y39" s="438"/>
      <c r="Z39" s="438"/>
      <c r="AA39" s="442"/>
      <c r="AB39" s="414"/>
      <c r="AC39" s="414"/>
      <c r="AD39" s="480"/>
      <c r="AE39" s="453"/>
      <c r="AF39" s="453"/>
      <c r="AG39" s="453"/>
      <c r="AH39" s="481"/>
      <c r="AI39" s="103"/>
      <c r="AJ39" s="103"/>
      <c r="AK39" s="103"/>
      <c r="AL39" s="103"/>
      <c r="AM39" s="482"/>
      <c r="AN39" s="483"/>
      <c r="AO39" s="483"/>
      <c r="AP39" s="484"/>
      <c r="AQ39" s="103"/>
      <c r="AR39" s="412"/>
      <c r="AS39" s="485"/>
      <c r="AT39" s="486"/>
      <c r="AU39" s="486"/>
      <c r="AV39" s="487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411"/>
      <c r="BK39" s="410"/>
      <c r="BL39" s="410"/>
      <c r="BM39" s="488"/>
      <c r="BN39" s="489"/>
      <c r="BO39" s="488"/>
      <c r="BP39" s="490"/>
      <c r="BQ39" s="491"/>
      <c r="BR39" s="491"/>
      <c r="BS39" s="491"/>
      <c r="BT39" s="491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1" hidden="false" customHeight="false" outlineLevel="0" collapsed="false">
      <c r="A40" s="103" t="n">
        <f aca="false">DAY(C40)</f>
        <v>30</v>
      </c>
      <c r="B40" s="103"/>
      <c r="C40" s="432"/>
      <c r="D40" s="492" t="s">
        <v>189</v>
      </c>
      <c r="E40" s="493" t="s">
        <v>190</v>
      </c>
      <c r="F40" s="493" t="s">
        <v>191</v>
      </c>
      <c r="G40" s="493"/>
      <c r="H40" s="493" t="s">
        <v>192</v>
      </c>
      <c r="I40" s="493" t="s">
        <v>45</v>
      </c>
      <c r="J40" s="493" t="s">
        <v>189</v>
      </c>
      <c r="K40" s="493"/>
      <c r="L40" s="494" t="s">
        <v>193</v>
      </c>
      <c r="M40" s="493" t="s">
        <v>194</v>
      </c>
      <c r="N40" s="495"/>
      <c r="O40" s="496"/>
      <c r="P40" s="497"/>
      <c r="Q40" s="498"/>
      <c r="R40" s="497"/>
      <c r="S40" s="499"/>
      <c r="T40" s="499"/>
      <c r="U40" s="500"/>
      <c r="V40" s="501"/>
      <c r="W40" s="502"/>
      <c r="X40" s="502"/>
      <c r="Y40" s="503"/>
      <c r="Z40" s="503"/>
      <c r="AA40" s="504"/>
      <c r="AB40" s="505"/>
      <c r="AC40" s="505"/>
      <c r="AD40" s="506"/>
      <c r="AE40" s="502"/>
      <c r="AF40" s="502"/>
      <c r="AG40" s="502"/>
      <c r="AH40" s="507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 t="s">
        <v>195</v>
      </c>
      <c r="AY40" s="103"/>
      <c r="AZ40" s="103"/>
      <c r="BA40" s="103"/>
      <c r="BB40" s="103"/>
      <c r="BC40" s="103"/>
      <c r="BD40" s="410"/>
      <c r="BE40" s="103"/>
      <c r="BF40" s="103"/>
      <c r="BG40" s="103"/>
      <c r="BH40" s="103"/>
      <c r="BI40" s="103"/>
      <c r="BJ40" s="411"/>
      <c r="BK40" s="410"/>
      <c r="BL40" s="508"/>
      <c r="BM40" s="509" t="s">
        <v>196</v>
      </c>
      <c r="BN40" s="414"/>
      <c r="BO40" s="488"/>
      <c r="BP40" s="488"/>
      <c r="BQ40" s="413"/>
      <c r="BR40" s="413"/>
      <c r="BS40" s="405"/>
      <c r="BT40" s="41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.75" hidden="false" customHeight="true" outlineLevel="0" collapsed="false">
      <c r="B41" s="11" t="s">
        <v>55</v>
      </c>
      <c r="D41" s="1"/>
      <c r="I41" s="182" t="n">
        <v>911512</v>
      </c>
      <c r="J41" s="182" t="n">
        <v>911513</v>
      </c>
      <c r="O41" s="1"/>
      <c r="P41" s="187"/>
      <c r="Q41" s="1"/>
      <c r="R41" s="1"/>
      <c r="S41" s="1"/>
      <c r="T41" s="1"/>
      <c r="U41" s="1"/>
      <c r="BD41" s="510" t="s">
        <v>197</v>
      </c>
      <c r="BE41" s="29"/>
      <c r="BF41" s="29"/>
      <c r="BG41" s="29"/>
      <c r="BH41" s="31"/>
      <c r="BJ41" s="3"/>
      <c r="BK41" s="2"/>
      <c r="BL41" s="35"/>
      <c r="BM41" s="511" t="s">
        <v>198</v>
      </c>
      <c r="BN41" s="512"/>
      <c r="BO41" s="513"/>
      <c r="BP41" s="513"/>
      <c r="BQ41" s="37"/>
      <c r="BR41" s="37"/>
      <c r="BS41" s="38"/>
      <c r="BT41" s="29"/>
    </row>
    <row r="42" customFormat="false" ht="20.25" hidden="false" customHeight="false" outlineLevel="0" collapsed="false">
      <c r="C42" s="188" t="s">
        <v>56</v>
      </c>
      <c r="D42" s="189"/>
      <c r="E42" s="191"/>
      <c r="F42" s="191"/>
      <c r="G42" s="191"/>
      <c r="H42" s="323"/>
      <c r="I42" s="193" t="n">
        <v>1045755</v>
      </c>
      <c r="J42" s="193" t="n">
        <v>657386</v>
      </c>
      <c r="K42" s="199"/>
      <c r="L42" s="324" t="n">
        <v>518553</v>
      </c>
      <c r="M42" s="190" t="n">
        <v>498336</v>
      </c>
      <c r="N42" s="361" t="n">
        <v>498337</v>
      </c>
      <c r="O42" s="200"/>
      <c r="P42" s="201"/>
      <c r="Q42" s="200"/>
      <c r="R42" s="200"/>
      <c r="S42" s="202"/>
      <c r="T42" s="202"/>
      <c r="U42" s="203"/>
      <c r="V42" s="204" t="n">
        <v>557026</v>
      </c>
      <c r="W42" s="193" t="n">
        <v>579262</v>
      </c>
      <c r="X42" s="190"/>
      <c r="Y42" s="206"/>
      <c r="Z42" s="206"/>
      <c r="AA42" s="206" t="n">
        <v>717858</v>
      </c>
      <c r="BD42" s="510" t="s">
        <v>199</v>
      </c>
      <c r="BE42" s="29"/>
      <c r="BF42" s="29"/>
      <c r="BG42" s="29"/>
      <c r="BH42" s="31"/>
      <c r="BJ42" s="3"/>
      <c r="BK42" s="2"/>
      <c r="BL42" s="514" t="s">
        <v>200</v>
      </c>
      <c r="BM42" s="5"/>
      <c r="BN42" s="3"/>
      <c r="BO42" s="5"/>
      <c r="BP42" s="5"/>
    </row>
    <row r="43" customFormat="false" ht="21" hidden="false" customHeight="false" outlineLevel="0" collapsed="false">
      <c r="C43" s="188" t="s">
        <v>57</v>
      </c>
      <c r="D43" s="209"/>
      <c r="E43" s="211"/>
      <c r="F43" s="211"/>
      <c r="G43" s="211"/>
      <c r="H43" s="325"/>
      <c r="I43" s="213" t="n">
        <v>736140</v>
      </c>
      <c r="J43" s="213" t="n">
        <v>657387</v>
      </c>
      <c r="K43" s="218"/>
      <c r="L43" s="326" t="n">
        <v>518548</v>
      </c>
      <c r="M43" s="307" t="n">
        <v>481999</v>
      </c>
      <c r="N43" s="362" t="n">
        <v>498338</v>
      </c>
      <c r="O43" s="219"/>
      <c r="P43" s="220"/>
      <c r="Q43" s="219"/>
      <c r="R43" s="219"/>
      <c r="S43" s="221"/>
      <c r="T43" s="221"/>
      <c r="U43" s="222"/>
      <c r="V43" s="223"/>
      <c r="W43" s="219"/>
      <c r="X43" s="213" t="n">
        <v>957071</v>
      </c>
      <c r="Y43" s="225" t="n">
        <v>564151</v>
      </c>
      <c r="Z43" s="225"/>
      <c r="AA43" s="225"/>
      <c r="BD43" s="510" t="s">
        <v>201</v>
      </c>
      <c r="BE43" s="29"/>
      <c r="BF43" s="29"/>
      <c r="BG43" s="29"/>
      <c r="BH43" s="31"/>
      <c r="BJ43" s="3"/>
      <c r="BK43" s="2"/>
      <c r="BL43" s="2"/>
      <c r="BM43" s="5"/>
      <c r="BN43" s="3"/>
      <c r="BO43" s="5"/>
      <c r="BP43" s="5"/>
    </row>
    <row r="44" customFormat="false" ht="12" hidden="false" customHeight="false" outlineLevel="0" collapsed="false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30"/>
      <c r="Q44" s="29"/>
      <c r="R44" s="29"/>
      <c r="U44" s="29"/>
      <c r="V44" s="231"/>
      <c r="W44" s="29"/>
      <c r="BD44" s="510"/>
      <c r="BE44" s="29"/>
      <c r="BF44" s="29"/>
      <c r="BG44" s="29"/>
      <c r="BH44" s="31"/>
      <c r="BJ44" s="3"/>
      <c r="BK44" s="2"/>
      <c r="BL44" s="2"/>
      <c r="BM44" s="5"/>
      <c r="BN44" s="3"/>
      <c r="BO44" s="5"/>
      <c r="BP44" s="5"/>
    </row>
    <row r="45" customFormat="false" ht="19.5" hidden="false" customHeight="false" outlineLevel="0" collapsed="false">
      <c r="B45" s="11" t="s">
        <v>58</v>
      </c>
      <c r="D45" s="29"/>
      <c r="E45" s="29"/>
      <c r="F45" s="29"/>
      <c r="G45" s="29"/>
      <c r="H45" s="29"/>
      <c r="I45" s="29"/>
      <c r="J45" s="29"/>
      <c r="K45" s="29"/>
      <c r="L45" s="29" t="s">
        <v>59</v>
      </c>
      <c r="M45" s="29"/>
      <c r="N45" s="29"/>
      <c r="O45" s="29"/>
      <c r="P45" s="230"/>
      <c r="Q45" s="29"/>
      <c r="R45" s="29"/>
      <c r="U45" s="29"/>
      <c r="V45" s="231"/>
      <c r="W45" s="29"/>
      <c r="BD45" s="510"/>
      <c r="BE45" s="29"/>
      <c r="BF45" s="29"/>
      <c r="BG45" s="29"/>
      <c r="BH45" s="31"/>
      <c r="BJ45" s="3"/>
      <c r="BK45" s="2"/>
      <c r="BL45" s="2"/>
      <c r="BM45" s="5"/>
      <c r="BN45" s="3"/>
      <c r="BO45" s="5"/>
      <c r="BP45" s="5"/>
    </row>
    <row r="46" customFormat="false" ht="21" hidden="false" customHeight="false" outlineLevel="0" collapsed="false">
      <c r="D46" s="233" t="n">
        <v>874318</v>
      </c>
      <c r="E46" s="234" t="n">
        <v>874350</v>
      </c>
      <c r="F46" s="234" t="n">
        <v>874352</v>
      </c>
      <c r="G46" s="234" t="n">
        <v>874356</v>
      </c>
      <c r="H46" s="234" t="n">
        <v>874358</v>
      </c>
      <c r="I46" s="234" t="n">
        <v>874366</v>
      </c>
      <c r="J46" s="234" t="n">
        <v>874367</v>
      </c>
      <c r="K46" s="238"/>
      <c r="L46" s="246" t="n">
        <v>836704</v>
      </c>
      <c r="M46" s="234" t="n">
        <v>419031</v>
      </c>
      <c r="N46" s="363" t="n">
        <v>419032</v>
      </c>
      <c r="O46" s="241"/>
      <c r="P46" s="242"/>
      <c r="Q46" s="243"/>
      <c r="R46" s="243"/>
      <c r="S46" s="244"/>
      <c r="T46" s="244"/>
      <c r="U46" s="245"/>
      <c r="V46" s="246" t="n">
        <v>566076</v>
      </c>
      <c r="W46" s="247" t="n">
        <v>574094</v>
      </c>
      <c r="X46" s="247" t="n">
        <v>947999</v>
      </c>
      <c r="Y46" s="327" t="n">
        <v>948000</v>
      </c>
      <c r="Z46" s="327"/>
      <c r="BD46" s="515" t="s">
        <v>202</v>
      </c>
      <c r="BE46" s="37"/>
      <c r="BF46" s="37"/>
      <c r="BG46" s="37"/>
      <c r="BH46" s="38"/>
      <c r="BJ46" s="3"/>
      <c r="BK46" s="2"/>
      <c r="BL46" s="2"/>
      <c r="BM46" s="5"/>
      <c r="BN46" s="3"/>
      <c r="BO46" s="5"/>
      <c r="BP46" s="5"/>
    </row>
    <row r="47" customFormat="false" ht="12" hidden="false" customHeight="false" outlineLevel="0" collapsed="false">
      <c r="D47" s="1"/>
      <c r="O47" s="1"/>
      <c r="P47" s="187"/>
      <c r="Q47" s="1"/>
      <c r="R47" s="1"/>
      <c r="S47" s="1"/>
      <c r="T47" s="1"/>
      <c r="U47" s="1"/>
      <c r="BD47" s="516"/>
      <c r="BE47" s="29"/>
      <c r="BF47" s="29"/>
      <c r="BG47" s="29"/>
      <c r="BH47" s="29"/>
      <c r="BJ47" s="3"/>
      <c r="BK47" s="2"/>
      <c r="BL47" s="2"/>
      <c r="BM47" s="5"/>
      <c r="BN47" s="3"/>
      <c r="BO47" s="5"/>
      <c r="BP47" s="5"/>
    </row>
    <row r="48" customFormat="false" ht="18.75" hidden="false" customHeight="false" outlineLevel="0" collapsed="false">
      <c r="B48" s="11" t="s">
        <v>61</v>
      </c>
      <c r="D48" s="251"/>
      <c r="E48" s="5"/>
      <c r="J48" s="29"/>
      <c r="K48" s="29"/>
      <c r="L48" s="29"/>
      <c r="M48" s="29"/>
      <c r="N48" s="29"/>
      <c r="O48" s="252"/>
      <c r="P48" s="253"/>
      <c r="Q48" s="29"/>
      <c r="R48" s="29"/>
      <c r="U48" s="1"/>
      <c r="BD48" s="2"/>
      <c r="BJ48" s="3"/>
      <c r="BK48" s="517" t="s">
        <v>203</v>
      </c>
      <c r="BL48" s="2"/>
      <c r="BM48" s="5"/>
      <c r="BN48" s="3"/>
      <c r="BO48" s="5"/>
      <c r="BP48" s="5"/>
    </row>
    <row r="49" customFormat="false" ht="16.5" hidden="false" customHeight="false" outlineLevel="0" collapsed="false">
      <c r="F49" s="254" t="s">
        <v>23</v>
      </c>
      <c r="G49" s="254"/>
      <c r="H49" s="328" t="s">
        <v>25</v>
      </c>
      <c r="I49" s="252"/>
      <c r="J49" s="29"/>
      <c r="K49" s="29"/>
      <c r="L49" s="188"/>
      <c r="M49" s="188"/>
      <c r="N49" s="188"/>
      <c r="O49" s="252"/>
      <c r="P49" s="253"/>
      <c r="Q49" s="29"/>
      <c r="R49" s="29"/>
      <c r="U49" s="1"/>
      <c r="AX49" s="518" t="s">
        <v>204</v>
      </c>
      <c r="BD49" s="2"/>
      <c r="BJ49" s="3"/>
      <c r="BK49" s="2"/>
      <c r="BL49" s="2"/>
      <c r="BM49" s="5"/>
      <c r="BN49" s="3"/>
      <c r="BO49" s="5"/>
      <c r="BP49" s="5"/>
    </row>
    <row r="50" customFormat="false" ht="19.5" hidden="false" customHeight="false" outlineLevel="0" collapsed="false">
      <c r="D50" s="258" t="s">
        <v>62</v>
      </c>
      <c r="E50" s="259"/>
      <c r="F50" s="260" t="n">
        <v>506912</v>
      </c>
      <c r="G50" s="260"/>
      <c r="H50" s="329" t="n">
        <v>675654</v>
      </c>
      <c r="I50" s="262" t="n">
        <v>707550</v>
      </c>
      <c r="L50" s="330" t="n">
        <v>767737</v>
      </c>
      <c r="M50" s="263" t="s">
        <v>63</v>
      </c>
      <c r="O50" s="1"/>
      <c r="P50" s="187"/>
      <c r="Q50" s="1"/>
      <c r="R50" s="1"/>
      <c r="S50" s="1"/>
      <c r="T50" s="1"/>
      <c r="U50" s="1"/>
      <c r="BB50" s="2"/>
      <c r="BC50" s="2"/>
      <c r="BD50" s="2"/>
      <c r="BM50" s="3"/>
      <c r="BN50" s="3"/>
      <c r="BO50" s="5"/>
      <c r="BP50" s="5"/>
    </row>
    <row r="51" customFormat="false" ht="12.75" hidden="false" customHeight="false" outlineLevel="0" collapsed="false">
      <c r="D51" s="264" t="s">
        <v>64</v>
      </c>
      <c r="E51" s="5"/>
      <c r="F51" s="265" t="n">
        <v>506915</v>
      </c>
      <c r="G51" s="265"/>
      <c r="H51" s="331" t="n">
        <v>506917</v>
      </c>
      <c r="L51" s="332" t="n">
        <v>770656</v>
      </c>
      <c r="M51" s="263" t="s">
        <v>65</v>
      </c>
      <c r="O51" s="1"/>
      <c r="P51" s="187"/>
      <c r="Q51" s="1"/>
      <c r="R51" s="1"/>
      <c r="S51" s="1"/>
      <c r="T51" s="1"/>
      <c r="U51" s="1"/>
    </row>
    <row r="52" customFormat="false" ht="13.5" hidden="false" customHeight="true" outlineLevel="0" collapsed="false">
      <c r="D52" s="268" t="s">
        <v>66</v>
      </c>
      <c r="E52" s="269" t="s">
        <v>67</v>
      </c>
      <c r="F52" s="269"/>
      <c r="G52" s="269"/>
      <c r="H52" s="269"/>
      <c r="I52" s="269" t="s">
        <v>68</v>
      </c>
      <c r="J52" s="269" t="s">
        <v>69</v>
      </c>
      <c r="K52" s="269"/>
      <c r="L52" s="269" t="s">
        <v>71</v>
      </c>
      <c r="M52" s="269" t="s">
        <v>72</v>
      </c>
      <c r="N52" s="269" t="s">
        <v>73</v>
      </c>
      <c r="O52" s="269"/>
      <c r="P52" s="275"/>
      <c r="Q52" s="269"/>
      <c r="R52" s="269"/>
      <c r="S52" s="276"/>
      <c r="T52" s="276"/>
      <c r="U52" s="276"/>
      <c r="V52" s="269" t="s">
        <v>75</v>
      </c>
      <c r="W52" s="269"/>
      <c r="X52" s="269" t="s">
        <v>77</v>
      </c>
      <c r="Y52" s="269" t="s">
        <v>78</v>
      </c>
      <c r="Z52" s="269" t="s">
        <v>79</v>
      </c>
      <c r="AA52" s="279" t="s">
        <v>80</v>
      </c>
    </row>
    <row r="53" customFormat="false" ht="24.75" hidden="false" customHeight="true" outlineLevel="0" collapsed="false">
      <c r="A53" s="280" t="s">
        <v>83</v>
      </c>
      <c r="B53" s="280"/>
      <c r="C53" s="280"/>
      <c r="D53" s="281" t="s">
        <v>84</v>
      </c>
      <c r="E53" s="282" t="s">
        <v>84</v>
      </c>
      <c r="F53" s="282"/>
      <c r="G53" s="282"/>
      <c r="H53" s="282"/>
      <c r="I53" s="282" t="s">
        <v>85</v>
      </c>
      <c r="J53" s="282" t="s">
        <v>86</v>
      </c>
      <c r="K53" s="282"/>
      <c r="L53" s="282" t="s">
        <v>87</v>
      </c>
      <c r="M53" s="282" t="s">
        <v>88</v>
      </c>
      <c r="N53" s="282" t="s">
        <v>89</v>
      </c>
      <c r="O53" s="282"/>
      <c r="P53" s="282"/>
      <c r="Q53" s="282"/>
      <c r="R53" s="282"/>
      <c r="S53" s="282"/>
      <c r="T53" s="282"/>
      <c r="U53" s="282"/>
      <c r="V53" s="282" t="s">
        <v>91</v>
      </c>
      <c r="W53" s="282"/>
      <c r="X53" s="282" t="s">
        <v>92</v>
      </c>
      <c r="Y53" s="282" t="s">
        <v>93</v>
      </c>
      <c r="Z53" s="282" t="s">
        <v>94</v>
      </c>
      <c r="AA53" s="290" t="s">
        <v>95</v>
      </c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9.5" hidden="false" customHeight="false" outlineLevel="0" collapsed="false">
      <c r="C54" s="432" t="n">
        <v>36923</v>
      </c>
      <c r="D54" s="519" t="n">
        <v>1027049</v>
      </c>
      <c r="E54" s="345" t="n">
        <v>1027075</v>
      </c>
      <c r="F54" s="345" t="n">
        <v>1027076</v>
      </c>
      <c r="G54" s="345" t="n">
        <v>1027077</v>
      </c>
      <c r="H54" s="345" t="n">
        <v>1027078</v>
      </c>
      <c r="I54" s="345" t="n">
        <v>1027079</v>
      </c>
      <c r="J54" s="345" t="n">
        <v>1027080</v>
      </c>
      <c r="K54" s="345"/>
      <c r="L54" s="345" t="n">
        <v>1027081</v>
      </c>
      <c r="M54" s="345" t="n">
        <v>1027082</v>
      </c>
      <c r="N54" s="345" t="n">
        <v>1027091</v>
      </c>
      <c r="O54" s="345"/>
      <c r="P54" s="520"/>
      <c r="Q54" s="345"/>
      <c r="R54" s="345"/>
      <c r="S54" s="521"/>
      <c r="T54" s="521"/>
      <c r="U54" s="521"/>
      <c r="V54" s="345" t="n">
        <v>1027093</v>
      </c>
      <c r="W54" s="345"/>
      <c r="X54" s="345" t="n">
        <v>1027101</v>
      </c>
      <c r="Y54" s="345" t="n">
        <v>1027107</v>
      </c>
      <c r="Z54" s="345" t="n">
        <v>1027108</v>
      </c>
      <c r="AA54" s="522" t="n">
        <v>1027109</v>
      </c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</row>
    <row r="55" customFormat="false" ht="19.5" hidden="false" customHeight="false" outlineLevel="0" collapsed="false">
      <c r="C55" s="432" t="n">
        <v>36924</v>
      </c>
      <c r="D55" s="519" t="n">
        <v>1029594</v>
      </c>
      <c r="E55" s="345" t="n">
        <v>1029296</v>
      </c>
      <c r="F55" s="345" t="s">
        <v>50</v>
      </c>
      <c r="G55" s="345" t="s">
        <v>50</v>
      </c>
      <c r="H55" s="345" t="s">
        <v>50</v>
      </c>
      <c r="I55" s="345" t="n">
        <v>1029297</v>
      </c>
      <c r="J55" s="345" t="n">
        <v>1029300</v>
      </c>
      <c r="K55" s="345"/>
      <c r="L55" s="345" t="n">
        <v>1029302</v>
      </c>
      <c r="M55" s="345" t="n">
        <v>1029303</v>
      </c>
      <c r="N55" s="345" t="n">
        <v>1029304</v>
      </c>
      <c r="O55" s="345"/>
      <c r="P55" s="520"/>
      <c r="Q55" s="345"/>
      <c r="R55" s="345"/>
      <c r="S55" s="521"/>
      <c r="T55" s="521"/>
      <c r="U55" s="521"/>
      <c r="V55" s="345" t="n">
        <v>1029305</v>
      </c>
      <c r="W55" s="345"/>
      <c r="X55" s="345" t="n">
        <v>1029306</v>
      </c>
      <c r="Y55" s="345" t="n">
        <v>1029308</v>
      </c>
      <c r="Z55" s="345" t="n">
        <v>1029318</v>
      </c>
      <c r="AA55" s="522" t="n">
        <v>1029319</v>
      </c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</row>
    <row r="56" customFormat="false" ht="19.5" hidden="false" customHeight="false" outlineLevel="0" collapsed="false">
      <c r="C56" s="432" t="n">
        <v>36927</v>
      </c>
      <c r="D56" s="519" t="n">
        <v>1030621</v>
      </c>
      <c r="E56" s="345" t="n">
        <v>1030626</v>
      </c>
      <c r="F56" s="345" t="s">
        <v>50</v>
      </c>
      <c r="G56" s="345" t="s">
        <v>50</v>
      </c>
      <c r="H56" s="345" t="s">
        <v>50</v>
      </c>
      <c r="I56" s="345" t="n">
        <v>1030628</v>
      </c>
      <c r="J56" s="345" t="n">
        <v>1030630</v>
      </c>
      <c r="K56" s="345"/>
      <c r="L56" s="345" t="n">
        <v>1030631</v>
      </c>
      <c r="M56" s="345" t="n">
        <v>1030633</v>
      </c>
      <c r="N56" s="345" t="n">
        <v>1030636</v>
      </c>
      <c r="O56" s="345"/>
      <c r="P56" s="520"/>
      <c r="Q56" s="345"/>
      <c r="R56" s="345"/>
      <c r="S56" s="521"/>
      <c r="T56" s="521"/>
      <c r="U56" s="521"/>
      <c r="V56" s="345" t="n">
        <v>1030638</v>
      </c>
      <c r="W56" s="345"/>
      <c r="X56" s="345" t="n">
        <v>1030639</v>
      </c>
      <c r="Y56" s="345" t="n">
        <v>1030641</v>
      </c>
      <c r="Z56" s="345" t="n">
        <v>1030644</v>
      </c>
      <c r="AA56" s="522" t="n">
        <v>1030648</v>
      </c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</row>
    <row r="57" customFormat="false" ht="19.5" hidden="false" customHeight="false" outlineLevel="0" collapsed="false">
      <c r="C57" s="432" t="n">
        <v>36928</v>
      </c>
      <c r="D57" s="519" t="n">
        <v>1032667</v>
      </c>
      <c r="E57" s="345" t="n">
        <v>1032033</v>
      </c>
      <c r="F57" s="345" t="s">
        <v>50</v>
      </c>
      <c r="G57" s="345" t="s">
        <v>50</v>
      </c>
      <c r="H57" s="345" t="s">
        <v>50</v>
      </c>
      <c r="I57" s="345" t="n">
        <v>1032035</v>
      </c>
      <c r="J57" s="345" t="n">
        <v>1032036</v>
      </c>
      <c r="K57" s="345"/>
      <c r="L57" s="345" t="n">
        <v>1032037</v>
      </c>
      <c r="M57" s="345" t="n">
        <v>1032038</v>
      </c>
      <c r="N57" s="345" t="n">
        <v>1032039</v>
      </c>
      <c r="O57" s="345"/>
      <c r="P57" s="520"/>
      <c r="Q57" s="345"/>
      <c r="R57" s="345"/>
      <c r="S57" s="521"/>
      <c r="T57" s="521"/>
      <c r="U57" s="521"/>
      <c r="V57" s="345" t="n">
        <v>1032040</v>
      </c>
      <c r="W57" s="345"/>
      <c r="X57" s="345" t="n">
        <v>1032041</v>
      </c>
      <c r="Y57" s="345" t="n">
        <v>1032042</v>
      </c>
      <c r="Z57" s="345" t="n">
        <v>1032043</v>
      </c>
      <c r="AA57" s="522" t="n">
        <v>1032044</v>
      </c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</row>
    <row r="58" customFormat="false" ht="19.5" hidden="false" customHeight="false" outlineLevel="0" collapsed="false">
      <c r="C58" s="432" t="n">
        <v>36929</v>
      </c>
      <c r="D58" s="519" t="s">
        <v>50</v>
      </c>
      <c r="E58" s="345" t="n">
        <v>1034023</v>
      </c>
      <c r="F58" s="345" t="s">
        <v>50</v>
      </c>
      <c r="G58" s="345" t="s">
        <v>50</v>
      </c>
      <c r="H58" s="345" t="s">
        <v>50</v>
      </c>
      <c r="I58" s="345" t="n">
        <v>1034024</v>
      </c>
      <c r="J58" s="345" t="n">
        <v>1034025</v>
      </c>
      <c r="K58" s="345"/>
      <c r="L58" s="345" t="n">
        <v>1034026</v>
      </c>
      <c r="M58" s="345" t="n">
        <v>1034027</v>
      </c>
      <c r="N58" s="345" t="n">
        <v>1034028</v>
      </c>
      <c r="O58" s="345"/>
      <c r="P58" s="520"/>
      <c r="Q58" s="345"/>
      <c r="R58" s="345"/>
      <c r="S58" s="521"/>
      <c r="T58" s="521"/>
      <c r="U58" s="521"/>
      <c r="V58" s="345" t="n">
        <v>1034029</v>
      </c>
      <c r="W58" s="345"/>
      <c r="X58" s="345" t="n">
        <v>1034030</v>
      </c>
      <c r="Y58" s="345" t="n">
        <v>1034031</v>
      </c>
      <c r="Z58" s="345" t="n">
        <v>1034032</v>
      </c>
      <c r="AA58" s="522" t="n">
        <v>1034033</v>
      </c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</row>
    <row r="59" customFormat="false" ht="19.5" hidden="false" customHeight="false" outlineLevel="0" collapsed="false">
      <c r="C59" s="432" t="n">
        <v>36930</v>
      </c>
      <c r="D59" s="519" t="s">
        <v>50</v>
      </c>
      <c r="E59" s="345" t="n">
        <v>1035421</v>
      </c>
      <c r="F59" s="345" t="s">
        <v>50</v>
      </c>
      <c r="G59" s="345" t="s">
        <v>50</v>
      </c>
      <c r="H59" s="345" t="s">
        <v>50</v>
      </c>
      <c r="I59" s="345" t="n">
        <v>1035422</v>
      </c>
      <c r="J59" s="345" t="n">
        <v>1035423</v>
      </c>
      <c r="K59" s="345"/>
      <c r="L59" s="345" t="n">
        <v>1035424</v>
      </c>
      <c r="M59" s="345" t="n">
        <v>1035425</v>
      </c>
      <c r="N59" s="345" t="n">
        <v>1035426</v>
      </c>
      <c r="O59" s="345"/>
      <c r="P59" s="520"/>
      <c r="Q59" s="345"/>
      <c r="R59" s="345"/>
      <c r="S59" s="521"/>
      <c r="T59" s="521"/>
      <c r="U59" s="521"/>
      <c r="V59" s="345" t="n">
        <v>1035427</v>
      </c>
      <c r="W59" s="345"/>
      <c r="X59" s="345" t="n">
        <v>1035428</v>
      </c>
      <c r="Y59" s="345" t="n">
        <v>1035429</v>
      </c>
      <c r="Z59" s="345" t="n">
        <v>1035430</v>
      </c>
      <c r="AA59" s="522" t="n">
        <v>1035431</v>
      </c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</row>
    <row r="60" customFormat="false" ht="19.5" hidden="false" customHeight="false" outlineLevel="0" collapsed="false">
      <c r="C60" s="432" t="n">
        <v>36931</v>
      </c>
      <c r="D60" s="519" t="s">
        <v>50</v>
      </c>
      <c r="E60" s="345" t="n">
        <v>1036813</v>
      </c>
      <c r="F60" s="345" t="s">
        <v>50</v>
      </c>
      <c r="G60" s="345" t="s">
        <v>50</v>
      </c>
      <c r="H60" s="345" t="s">
        <v>50</v>
      </c>
      <c r="I60" s="345" t="n">
        <v>1036814</v>
      </c>
      <c r="J60" s="345" t="n">
        <v>1036815</v>
      </c>
      <c r="K60" s="345"/>
      <c r="L60" s="345" t="n">
        <v>1036816</v>
      </c>
      <c r="M60" s="345" t="n">
        <v>1036817</v>
      </c>
      <c r="N60" s="345" t="n">
        <v>1036819</v>
      </c>
      <c r="O60" s="345"/>
      <c r="P60" s="520"/>
      <c r="Q60" s="345"/>
      <c r="R60" s="345"/>
      <c r="S60" s="521"/>
      <c r="T60" s="521"/>
      <c r="U60" s="521"/>
      <c r="V60" s="345" t="n">
        <v>1036820</v>
      </c>
      <c r="W60" s="345"/>
      <c r="X60" s="345" t="n">
        <v>1036821</v>
      </c>
      <c r="Y60" s="345" t="n">
        <v>1036823</v>
      </c>
      <c r="Z60" s="345" t="n">
        <v>1036824</v>
      </c>
      <c r="AA60" s="522" t="n">
        <v>1036825</v>
      </c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</row>
    <row r="61" customFormat="false" ht="19.5" hidden="false" customHeight="false" outlineLevel="0" collapsed="false">
      <c r="C61" s="432" t="n">
        <v>36934</v>
      </c>
      <c r="D61" s="519" t="s">
        <v>50</v>
      </c>
      <c r="E61" s="345" t="n">
        <v>1038178</v>
      </c>
      <c r="F61" s="345" t="s">
        <v>50</v>
      </c>
      <c r="G61" s="345" t="s">
        <v>50</v>
      </c>
      <c r="H61" s="345" t="s">
        <v>50</v>
      </c>
      <c r="I61" s="345" t="n">
        <v>1038179</v>
      </c>
      <c r="J61" s="345" t="n">
        <v>1038180</v>
      </c>
      <c r="K61" s="345"/>
      <c r="L61" s="345" t="n">
        <v>1038181</v>
      </c>
      <c r="M61" s="345" t="n">
        <v>1038182</v>
      </c>
      <c r="N61" s="345" t="n">
        <v>1038183</v>
      </c>
      <c r="O61" s="345"/>
      <c r="P61" s="520"/>
      <c r="Q61" s="345"/>
      <c r="R61" s="345"/>
      <c r="S61" s="521"/>
      <c r="T61" s="521"/>
      <c r="U61" s="521"/>
      <c r="V61" s="345" t="n">
        <v>1038184</v>
      </c>
      <c r="W61" s="345"/>
      <c r="X61" s="345" t="n">
        <v>1038185</v>
      </c>
      <c r="Y61" s="345" t="n">
        <v>1038186</v>
      </c>
      <c r="Z61" s="345" t="n">
        <v>1038187</v>
      </c>
      <c r="AA61" s="522" t="n">
        <v>1038188</v>
      </c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</row>
    <row r="62" customFormat="false" ht="19.5" hidden="false" customHeight="false" outlineLevel="0" collapsed="false">
      <c r="C62" s="432" t="n">
        <v>36935</v>
      </c>
      <c r="D62" s="519" t="s">
        <v>50</v>
      </c>
      <c r="E62" s="345" t="n">
        <v>1039495</v>
      </c>
      <c r="F62" s="345" t="s">
        <v>50</v>
      </c>
      <c r="G62" s="345" t="s">
        <v>50</v>
      </c>
      <c r="H62" s="345" t="s">
        <v>50</v>
      </c>
      <c r="I62" s="345" t="n">
        <v>1039497</v>
      </c>
      <c r="J62" s="345" t="n">
        <v>1039498</v>
      </c>
      <c r="K62" s="345"/>
      <c r="L62" s="345" t="n">
        <v>1039499</v>
      </c>
      <c r="M62" s="345" t="n">
        <v>1039500</v>
      </c>
      <c r="N62" s="345" t="n">
        <v>1039501</v>
      </c>
      <c r="O62" s="345"/>
      <c r="P62" s="520"/>
      <c r="Q62" s="345"/>
      <c r="R62" s="345"/>
      <c r="S62" s="521"/>
      <c r="T62" s="521"/>
      <c r="U62" s="521"/>
      <c r="V62" s="345" t="n">
        <v>1039502</v>
      </c>
      <c r="W62" s="345"/>
      <c r="X62" s="345" t="n">
        <v>1039503</v>
      </c>
      <c r="Y62" s="345" t="n">
        <v>1039504</v>
      </c>
      <c r="Z62" s="345" t="n">
        <v>1039505</v>
      </c>
      <c r="AA62" s="522" t="n">
        <v>1039506</v>
      </c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</row>
    <row r="63" customFormat="false" ht="19.5" hidden="false" customHeight="false" outlineLevel="0" collapsed="false">
      <c r="C63" s="432" t="n">
        <v>36936</v>
      </c>
      <c r="D63" s="519" t="s">
        <v>50</v>
      </c>
      <c r="E63" s="345" t="n">
        <v>1040981</v>
      </c>
      <c r="F63" s="345" t="s">
        <v>50</v>
      </c>
      <c r="G63" s="345" t="s">
        <v>50</v>
      </c>
      <c r="H63" s="345" t="s">
        <v>50</v>
      </c>
      <c r="I63" s="345" t="n">
        <v>1040982</v>
      </c>
      <c r="J63" s="345" t="n">
        <v>1040983</v>
      </c>
      <c r="K63" s="345"/>
      <c r="L63" s="345" t="n">
        <v>1040984</v>
      </c>
      <c r="M63" s="345" t="n">
        <v>1040985</v>
      </c>
      <c r="N63" s="345" t="n">
        <v>1040986</v>
      </c>
      <c r="O63" s="345"/>
      <c r="P63" s="520"/>
      <c r="Q63" s="345"/>
      <c r="R63" s="345"/>
      <c r="S63" s="521"/>
      <c r="T63" s="521"/>
      <c r="U63" s="521"/>
      <c r="V63" s="345" t="n">
        <v>1040987</v>
      </c>
      <c r="W63" s="345"/>
      <c r="X63" s="345" t="n">
        <v>1040988</v>
      </c>
      <c r="Y63" s="345" t="n">
        <v>1040989</v>
      </c>
      <c r="Z63" s="345" t="n">
        <v>1040990</v>
      </c>
      <c r="AA63" s="522" t="n">
        <v>1040991</v>
      </c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</row>
    <row r="64" customFormat="false" ht="19.5" hidden="false" customHeight="false" outlineLevel="0" collapsed="false">
      <c r="C64" s="432" t="n">
        <v>36937</v>
      </c>
      <c r="D64" s="519" t="s">
        <v>50</v>
      </c>
      <c r="E64" s="345" t="n">
        <v>1042360</v>
      </c>
      <c r="F64" s="345" t="s">
        <v>50</v>
      </c>
      <c r="G64" s="345" t="s">
        <v>50</v>
      </c>
      <c r="H64" s="345" t="s">
        <v>50</v>
      </c>
      <c r="I64" s="345" t="n">
        <v>1042361</v>
      </c>
      <c r="J64" s="345" t="n">
        <v>1042362</v>
      </c>
      <c r="K64" s="345"/>
      <c r="L64" s="345" t="n">
        <v>1042363</v>
      </c>
      <c r="M64" s="345" t="n">
        <v>1042364</v>
      </c>
      <c r="N64" s="345" t="n">
        <v>1042365</v>
      </c>
      <c r="O64" s="345"/>
      <c r="P64" s="520"/>
      <c r="Q64" s="345"/>
      <c r="R64" s="345"/>
      <c r="S64" s="521"/>
      <c r="T64" s="521"/>
      <c r="U64" s="521"/>
      <c r="V64" s="345" t="n">
        <v>1042366</v>
      </c>
      <c r="W64" s="345"/>
      <c r="X64" s="345" t="n">
        <v>1042367</v>
      </c>
      <c r="Y64" s="345" t="n">
        <v>1042368</v>
      </c>
      <c r="Z64" s="345" t="n">
        <v>1042369</v>
      </c>
      <c r="AA64" s="522" t="n">
        <v>1042370</v>
      </c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</row>
    <row r="65" customFormat="false" ht="19.5" hidden="false" customHeight="false" outlineLevel="0" collapsed="false">
      <c r="C65" s="432" t="n">
        <v>36938</v>
      </c>
      <c r="D65" s="519" t="s">
        <v>50</v>
      </c>
      <c r="E65" s="345" t="n">
        <v>1043892</v>
      </c>
      <c r="F65" s="345" t="s">
        <v>50</v>
      </c>
      <c r="G65" s="345" t="s">
        <v>50</v>
      </c>
      <c r="H65" s="345" t="s">
        <v>50</v>
      </c>
      <c r="I65" s="345" t="n">
        <v>1043893</v>
      </c>
      <c r="J65" s="345" t="n">
        <v>1043894</v>
      </c>
      <c r="K65" s="345"/>
      <c r="L65" s="345" t="n">
        <v>1043898</v>
      </c>
      <c r="M65" s="345" t="n">
        <v>1043899</v>
      </c>
      <c r="N65" s="345" t="n">
        <v>1043900</v>
      </c>
      <c r="O65" s="345"/>
      <c r="P65" s="520"/>
      <c r="Q65" s="345"/>
      <c r="R65" s="345"/>
      <c r="S65" s="521"/>
      <c r="T65" s="521"/>
      <c r="U65" s="521"/>
      <c r="V65" s="345" t="n">
        <v>1043901</v>
      </c>
      <c r="W65" s="345"/>
      <c r="X65" s="345" t="n">
        <v>1043902</v>
      </c>
      <c r="Y65" s="345" t="n">
        <v>1043903</v>
      </c>
      <c r="Z65" s="345" t="n">
        <v>1043904</v>
      </c>
      <c r="AA65" s="522" t="n">
        <v>1043905</v>
      </c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</row>
    <row r="66" customFormat="false" ht="19.5" hidden="false" customHeight="false" outlineLevel="0" collapsed="false">
      <c r="C66" s="432" t="n">
        <v>36942</v>
      </c>
      <c r="D66" s="519" t="s">
        <v>50</v>
      </c>
      <c r="E66" s="345" t="n">
        <v>1045544</v>
      </c>
      <c r="F66" s="345" t="s">
        <v>50</v>
      </c>
      <c r="G66" s="345" t="s">
        <v>50</v>
      </c>
      <c r="H66" s="345" t="s">
        <v>50</v>
      </c>
      <c r="I66" s="345" t="n">
        <v>1045545</v>
      </c>
      <c r="J66" s="345" t="n">
        <v>1045546</v>
      </c>
      <c r="K66" s="345"/>
      <c r="L66" s="345" t="n">
        <v>1045547</v>
      </c>
      <c r="M66" s="345" t="n">
        <v>1045548</v>
      </c>
      <c r="N66" s="345" t="n">
        <v>1045549</v>
      </c>
      <c r="O66" s="345"/>
      <c r="P66" s="520"/>
      <c r="Q66" s="345"/>
      <c r="R66" s="345"/>
      <c r="S66" s="521"/>
      <c r="T66" s="521"/>
      <c r="U66" s="521"/>
      <c r="V66" s="345" t="n">
        <v>1045550</v>
      </c>
      <c r="W66" s="345"/>
      <c r="X66" s="345" t="n">
        <v>1045551</v>
      </c>
      <c r="Y66" s="345" t="n">
        <v>1045552</v>
      </c>
      <c r="Z66" s="345" t="n">
        <v>1045553</v>
      </c>
      <c r="AA66" s="522" t="n">
        <v>1045554</v>
      </c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</row>
    <row r="67" customFormat="false" ht="19.5" hidden="false" customHeight="false" outlineLevel="0" collapsed="false">
      <c r="C67" s="432" t="n">
        <v>36943</v>
      </c>
      <c r="D67" s="519" t="s">
        <v>50</v>
      </c>
      <c r="E67" s="345" t="n">
        <v>1046743</v>
      </c>
      <c r="F67" s="345" t="s">
        <v>50</v>
      </c>
      <c r="G67" s="345" t="s">
        <v>50</v>
      </c>
      <c r="H67" s="345" t="s">
        <v>50</v>
      </c>
      <c r="I67" s="345" t="n">
        <v>1046745</v>
      </c>
      <c r="J67" s="345" t="n">
        <v>1046746</v>
      </c>
      <c r="K67" s="345"/>
      <c r="L67" s="345" t="n">
        <v>1046747</v>
      </c>
      <c r="M67" s="345" t="n">
        <v>1046748</v>
      </c>
      <c r="N67" s="345" t="n">
        <v>1046749</v>
      </c>
      <c r="O67" s="345"/>
      <c r="P67" s="520"/>
      <c r="Q67" s="345"/>
      <c r="R67" s="345"/>
      <c r="S67" s="521"/>
      <c r="T67" s="521"/>
      <c r="U67" s="521"/>
      <c r="V67" s="345" t="n">
        <v>1046751</v>
      </c>
      <c r="W67" s="345"/>
      <c r="X67" s="345" t="n">
        <v>1046752</v>
      </c>
      <c r="Y67" s="345" t="n">
        <v>1046753</v>
      </c>
      <c r="Z67" s="345" t="n">
        <v>1046755</v>
      </c>
      <c r="AA67" s="522" t="n">
        <v>1046756</v>
      </c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</row>
    <row r="68" customFormat="false" ht="19.5" hidden="false" customHeight="false" outlineLevel="0" collapsed="false">
      <c r="C68" s="432" t="n">
        <v>36944</v>
      </c>
      <c r="D68" s="519" t="s">
        <v>50</v>
      </c>
      <c r="E68" s="345" t="n">
        <v>1048350</v>
      </c>
      <c r="F68" s="345" t="s">
        <v>50</v>
      </c>
      <c r="G68" s="345" t="s">
        <v>50</v>
      </c>
      <c r="H68" s="345" t="s">
        <v>50</v>
      </c>
      <c r="I68" s="345" t="n">
        <v>1048351</v>
      </c>
      <c r="J68" s="345" t="n">
        <v>1048353</v>
      </c>
      <c r="K68" s="345"/>
      <c r="L68" s="345" t="n">
        <v>1048354</v>
      </c>
      <c r="M68" s="345" t="n">
        <v>1048355</v>
      </c>
      <c r="N68" s="345" t="n">
        <v>1048356</v>
      </c>
      <c r="O68" s="345"/>
      <c r="P68" s="520"/>
      <c r="Q68" s="345"/>
      <c r="R68" s="345"/>
      <c r="S68" s="521"/>
      <c r="T68" s="521"/>
      <c r="U68" s="521"/>
      <c r="V68" s="345" t="n">
        <v>1048357</v>
      </c>
      <c r="W68" s="345"/>
      <c r="X68" s="345" t="n">
        <v>1048358</v>
      </c>
      <c r="Y68" s="345" t="n">
        <v>1048359</v>
      </c>
      <c r="Z68" s="345" t="n">
        <v>1048360</v>
      </c>
      <c r="AA68" s="522" t="n">
        <v>1048361</v>
      </c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</row>
    <row r="69" customFormat="false" ht="19.5" hidden="false" customHeight="false" outlineLevel="0" collapsed="false">
      <c r="C69" s="432" t="n">
        <v>36945</v>
      </c>
      <c r="D69" s="519" t="s">
        <v>50</v>
      </c>
      <c r="E69" s="345" t="n">
        <v>1049735</v>
      </c>
      <c r="F69" s="345" t="s">
        <v>50</v>
      </c>
      <c r="G69" s="345" t="s">
        <v>50</v>
      </c>
      <c r="H69" s="345" t="s">
        <v>50</v>
      </c>
      <c r="I69" s="345" t="n">
        <v>1049736</v>
      </c>
      <c r="J69" s="345" t="n">
        <v>1049766</v>
      </c>
      <c r="K69" s="345"/>
      <c r="L69" s="345" t="n">
        <v>1049767</v>
      </c>
      <c r="M69" s="345" t="n">
        <v>1049768</v>
      </c>
      <c r="N69" s="345" t="n">
        <v>1049770</v>
      </c>
      <c r="O69" s="345"/>
      <c r="P69" s="520"/>
      <c r="Q69" s="345"/>
      <c r="R69" s="345"/>
      <c r="S69" s="521"/>
      <c r="T69" s="521"/>
      <c r="U69" s="521"/>
      <c r="V69" s="345" t="n">
        <v>1049775</v>
      </c>
      <c r="W69" s="345"/>
      <c r="X69" s="345" t="n">
        <v>1049776</v>
      </c>
      <c r="Y69" s="345" t="n">
        <v>1049777</v>
      </c>
      <c r="Z69" s="345" t="n">
        <v>1049778</v>
      </c>
      <c r="AA69" s="522" t="n">
        <v>1049779</v>
      </c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</row>
    <row r="70" customFormat="false" ht="19.5" hidden="false" customHeight="false" outlineLevel="0" collapsed="false">
      <c r="C70" s="432" t="n">
        <v>36948</v>
      </c>
      <c r="D70" s="519" t="s">
        <v>50</v>
      </c>
      <c r="E70" s="345" t="n">
        <v>1051217</v>
      </c>
      <c r="F70" s="345" t="s">
        <v>50</v>
      </c>
      <c r="G70" s="345" t="s">
        <v>50</v>
      </c>
      <c r="H70" s="345" t="s">
        <v>50</v>
      </c>
      <c r="I70" s="345" t="n">
        <v>1051219</v>
      </c>
      <c r="J70" s="345" t="n">
        <v>1051220</v>
      </c>
      <c r="K70" s="345"/>
      <c r="L70" s="345" t="n">
        <v>1051221</v>
      </c>
      <c r="M70" s="345" t="n">
        <v>1051222</v>
      </c>
      <c r="N70" s="345" t="n">
        <v>1051224</v>
      </c>
      <c r="O70" s="345"/>
      <c r="P70" s="520"/>
      <c r="Q70" s="345"/>
      <c r="R70" s="345"/>
      <c r="S70" s="521"/>
      <c r="T70" s="521"/>
      <c r="U70" s="521"/>
      <c r="V70" s="345" t="n">
        <v>1051225</v>
      </c>
      <c r="W70" s="345"/>
      <c r="X70" s="345" t="n">
        <v>1051226</v>
      </c>
      <c r="Y70" s="345" t="n">
        <v>1051227</v>
      </c>
      <c r="Z70" s="345" t="n">
        <v>1051228</v>
      </c>
      <c r="AA70" s="522" t="n">
        <v>1051229</v>
      </c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</row>
    <row r="71" customFormat="false" ht="24" hidden="false" customHeight="false" outlineLevel="0" collapsed="false">
      <c r="A71" s="523"/>
      <c r="B71" s="523"/>
      <c r="C71" s="524" t="n">
        <v>36949</v>
      </c>
      <c r="D71" s="525" t="s">
        <v>50</v>
      </c>
      <c r="E71" s="352" t="n">
        <v>1052855</v>
      </c>
      <c r="F71" s="352" t="s">
        <v>50</v>
      </c>
      <c r="G71" s="352" t="s">
        <v>50</v>
      </c>
      <c r="H71" s="352" t="s">
        <v>50</v>
      </c>
      <c r="I71" s="352" t="n">
        <v>1052856</v>
      </c>
      <c r="J71" s="352" t="n">
        <v>1052857</v>
      </c>
      <c r="K71" s="352"/>
      <c r="L71" s="352" t="n">
        <v>1052858</v>
      </c>
      <c r="M71" s="352" t="n">
        <v>1052859</v>
      </c>
      <c r="N71" s="352" t="n">
        <v>1052860</v>
      </c>
      <c r="O71" s="352"/>
      <c r="P71" s="526"/>
      <c r="Q71" s="352"/>
      <c r="R71" s="352"/>
      <c r="S71" s="527"/>
      <c r="T71" s="527"/>
      <c r="U71" s="527"/>
      <c r="V71" s="352" t="n">
        <v>1052861</v>
      </c>
      <c r="W71" s="352"/>
      <c r="X71" s="352" t="n">
        <v>1052862</v>
      </c>
      <c r="Y71" s="352" t="n">
        <v>1052863</v>
      </c>
      <c r="Z71" s="352" t="n">
        <v>1052864</v>
      </c>
      <c r="AA71" s="528" t="n">
        <v>1052865</v>
      </c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</row>
    <row r="72" customFormat="false" ht="19.5" hidden="false" customHeight="false" outlineLevel="0" collapsed="false">
      <c r="C72" s="432" t="n">
        <v>36950</v>
      </c>
      <c r="D72" s="519"/>
      <c r="E72" s="345"/>
      <c r="F72" s="345"/>
      <c r="G72" s="345"/>
      <c r="H72" s="345"/>
      <c r="I72" s="345"/>
      <c r="J72" s="345"/>
      <c r="K72" s="345"/>
      <c r="L72" s="345"/>
      <c r="M72" s="345"/>
      <c r="N72" s="345"/>
      <c r="O72" s="345"/>
      <c r="P72" s="520"/>
      <c r="Q72" s="345"/>
      <c r="R72" s="345"/>
      <c r="S72" s="521"/>
      <c r="T72" s="521"/>
      <c r="U72" s="521"/>
      <c r="V72" s="345"/>
      <c r="W72" s="345"/>
      <c r="X72" s="345"/>
      <c r="Y72" s="345"/>
      <c r="Z72" s="345"/>
      <c r="AA72" s="522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</row>
  </sheetData>
  <mergeCells count="14">
    <mergeCell ref="B1:F1"/>
    <mergeCell ref="D11:K11"/>
    <mergeCell ref="O11:U11"/>
    <mergeCell ref="V11:Z11"/>
    <mergeCell ref="AD11:AH11"/>
    <mergeCell ref="O12:P12"/>
    <mergeCell ref="Q12:R12"/>
    <mergeCell ref="S12:T12"/>
    <mergeCell ref="V12:W12"/>
    <mergeCell ref="X12:Z12"/>
    <mergeCell ref="O16:P16"/>
    <mergeCell ref="Q16:R16"/>
    <mergeCell ref="S16:T16"/>
    <mergeCell ref="A53:C53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"/>
  <sheetViews>
    <sheetView showFormulas="false" showGridLines="false" showRowColHeaders="true" showZeros="true" rightToLeft="false" tabSelected="false" showOutlineSymbols="true" defaultGridColor="true" view="normal" topLeftCell="A6" colorId="64" zoomScale="66" zoomScaleNormal="66" zoomScalePageLayoutView="100" workbookViewId="0">
      <selection pane="topLeft" activeCell="E31" activeCellId="0" sqref="E31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16.49"/>
    <col collapsed="false" customWidth="true" hidden="false" outlineLevel="0" max="3" min="3" style="1" width="19.32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18.15"/>
    <col collapsed="false" customWidth="true" hidden="false" outlineLevel="0" max="7" min="7" style="1" width="17.65"/>
    <col collapsed="false" customWidth="true" hidden="false" outlineLevel="0" max="8" min="8" style="1" width="18.32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2.32"/>
    <col collapsed="false" customWidth="true" hidden="true" outlineLevel="0" max="23" min="23" style="1" width="15.82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1.15"/>
    <col collapsed="false" customWidth="true" hidden="false" outlineLevel="0" max="29" min="28" style="1" width="19.99"/>
    <col collapsed="false" customWidth="true" hidden="false" outlineLevel="0" max="33" min="30" style="1" width="12.49"/>
    <col collapsed="false" customWidth="true" hidden="false" outlineLevel="0" max="34" min="34" style="1" width="1.32"/>
    <col collapsed="false" customWidth="true" hidden="false" outlineLevel="0" max="35" min="35" style="1" width="10.82"/>
    <col collapsed="false" customWidth="false" hidden="false" outlineLevel="0" max="41" min="36" style="1" width="9.32"/>
    <col collapsed="false" customWidth="true" hidden="false" outlineLevel="0" max="42" min="42" style="1" width="12.49"/>
    <col collapsed="false" customWidth="false" hidden="false" outlineLevel="0" max="47" min="43" style="1" width="9.32"/>
    <col collapsed="false" customWidth="true" hidden="false" outlineLevel="0" max="48" min="48" style="1" width="12.82"/>
    <col collapsed="false" customWidth="false" hidden="false" outlineLevel="0" max="60" min="49" style="1" width="9.32"/>
    <col collapsed="false" customWidth="true" hidden="false" outlineLevel="0" max="61" min="61" style="1" width="12.49"/>
    <col collapsed="false" customWidth="false" hidden="false" outlineLevel="0" max="62" min="62" style="1" width="9.32"/>
    <col collapsed="false" customWidth="true" hidden="false" outlineLevel="0" max="63" min="63" style="1" width="15.32"/>
    <col collapsed="false" customWidth="false" hidden="false" outlineLevel="0" max="66" min="64" style="1" width="9.32"/>
    <col collapsed="false" customWidth="true" hidden="false" outlineLevel="0" max="67" min="67" style="1" width="12.49"/>
    <col collapsed="false" customWidth="false" hidden="false" outlineLevel="0" max="257" min="68" style="1" width="9.32"/>
  </cols>
  <sheetData>
    <row r="1" customFormat="false" ht="45" hidden="false" customHeight="false" outlineLevel="0" collapsed="false">
      <c r="B1" s="7" t="s">
        <v>205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30</v>
      </c>
      <c r="E4" s="14" t="n">
        <f aca="false">VLOOKUP($N$4,$C$19:$Y$40,16)</f>
        <v>30</v>
      </c>
      <c r="F4" s="14" t="n">
        <f aca="false">VLOOKUP($N$4,$C$19:$Y$40,16)</f>
        <v>30</v>
      </c>
      <c r="G4" s="15" t="n">
        <f aca="true">NOW()</f>
        <v>45926.9106168932</v>
      </c>
      <c r="H4" s="16" t="s">
        <v>119</v>
      </c>
      <c r="K4" s="10"/>
      <c r="N4" s="17" t="n">
        <f aca="true">NOW()</f>
        <v>45926.9106168929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398" t="s">
        <v>18</v>
      </c>
      <c r="AD11" s="399" t="s">
        <v>120</v>
      </c>
      <c r="AE11" s="399"/>
      <c r="AF11" s="399"/>
      <c r="AG11" s="399"/>
      <c r="AH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D12" s="69" t="s">
        <v>121</v>
      </c>
      <c r="AE12" s="63" t="s">
        <v>122</v>
      </c>
      <c r="AF12" s="63" t="s">
        <v>123</v>
      </c>
      <c r="AG12" s="63" t="s">
        <v>124</v>
      </c>
      <c r="AH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D13" s="400"/>
      <c r="AE13" s="67"/>
      <c r="AF13" s="67"/>
      <c r="AG13" s="67"/>
      <c r="AH13" s="317"/>
    </row>
    <row r="14" customFormat="false" ht="24.75" hidden="false" customHeight="true" outlineLevel="0" collapsed="false">
      <c r="B14" s="90" t="s">
        <v>44</v>
      </c>
      <c r="C14" s="91"/>
      <c r="D14" s="92" t="s">
        <v>45</v>
      </c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D14" s="401" t="s">
        <v>45</v>
      </c>
      <c r="AE14" s="402" t="s">
        <v>45</v>
      </c>
      <c r="AF14" s="402" t="s">
        <v>45</v>
      </c>
      <c r="AG14" s="402" t="s">
        <v>45</v>
      </c>
      <c r="AH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03"/>
      <c r="AC15" s="103"/>
      <c r="AD15" s="404"/>
      <c r="AE15" s="108"/>
      <c r="AF15" s="108"/>
      <c r="AG15" s="108"/>
      <c r="AH15" s="405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BB15" s="2"/>
      <c r="BC15" s="2"/>
      <c r="BD15" s="2"/>
      <c r="BJ15" s="3"/>
      <c r="BK15" s="406"/>
      <c r="BL15" s="29"/>
      <c r="BM15" s="337"/>
      <c r="BN15" s="407" t="s">
        <v>125</v>
      </c>
      <c r="BO15" s="408"/>
      <c r="BP15" s="409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36889</v>
      </c>
      <c r="D16" s="125" t="n">
        <v>991726</v>
      </c>
      <c r="E16" s="126" t="n">
        <v>991727</v>
      </c>
      <c r="F16" s="126" t="n">
        <v>991732</v>
      </c>
      <c r="G16" s="126" t="n">
        <v>991738</v>
      </c>
      <c r="H16" s="126" t="n">
        <v>991743</v>
      </c>
      <c r="I16" s="126" t="n">
        <v>991746</v>
      </c>
      <c r="J16" s="126" t="n">
        <v>991747</v>
      </c>
      <c r="K16" s="322"/>
      <c r="L16" s="126" t="n">
        <v>991749</v>
      </c>
      <c r="M16" s="126" t="n">
        <v>991750</v>
      </c>
      <c r="N16" s="126" t="n">
        <v>991752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991757</v>
      </c>
      <c r="W16" s="126" t="s">
        <v>114</v>
      </c>
      <c r="X16" s="126" t="n">
        <v>991758</v>
      </c>
      <c r="Y16" s="322" t="n">
        <v>991759</v>
      </c>
      <c r="Z16" s="126" t="n">
        <v>991948</v>
      </c>
      <c r="AA16" s="126" t="n">
        <v>991760</v>
      </c>
      <c r="AB16" s="103"/>
      <c r="AC16" s="103"/>
      <c r="AD16" s="125" t="n">
        <v>849968</v>
      </c>
      <c r="AE16" s="126" t="n">
        <v>849969</v>
      </c>
      <c r="AF16" s="126" t="n">
        <v>849970</v>
      </c>
      <c r="AG16" s="126" t="n">
        <v>849971</v>
      </c>
      <c r="AH16" s="405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410"/>
      <c r="BC16" s="410"/>
      <c r="BD16" s="410"/>
      <c r="BE16" s="103"/>
      <c r="BF16" s="103"/>
      <c r="BG16" s="103"/>
      <c r="BH16" s="103"/>
      <c r="BI16" s="103" t="s">
        <v>126</v>
      </c>
      <c r="BJ16" s="411"/>
      <c r="BK16" s="412"/>
      <c r="BL16" s="413"/>
      <c r="BM16" s="414"/>
      <c r="BN16" s="415" t="s">
        <v>127</v>
      </c>
      <c r="BO16" s="416"/>
      <c r="BP16" s="417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206</v>
      </c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D17" s="418"/>
      <c r="AE17" s="419"/>
      <c r="AF17" s="419"/>
      <c r="AG17" s="419"/>
      <c r="AH17" s="38"/>
      <c r="BB17" s="2"/>
      <c r="BC17" s="2"/>
      <c r="BD17" s="2"/>
      <c r="BI17" s="420" t="s">
        <v>129</v>
      </c>
      <c r="BJ17" s="421"/>
      <c r="BK17" s="2"/>
      <c r="BL17" s="2"/>
      <c r="BM17" s="5"/>
      <c r="BN17" s="1" t="s">
        <v>130</v>
      </c>
      <c r="BO17" s="422"/>
      <c r="BP17" s="409"/>
      <c r="BQ17" s="423"/>
      <c r="BR17" s="423"/>
      <c r="BS17" s="423"/>
      <c r="BT17" s="423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0"/>
      <c r="W18" s="381"/>
      <c r="X18" s="381"/>
      <c r="Y18" s="382"/>
      <c r="Z18" s="382"/>
      <c r="AA18" s="424"/>
      <c r="AB18" s="425" t="n">
        <v>890100</v>
      </c>
      <c r="AS18" s="426" t="s">
        <v>131</v>
      </c>
      <c r="AT18" s="427"/>
      <c r="AU18" s="427"/>
      <c r="AV18" s="428" t="n">
        <v>447026</v>
      </c>
      <c r="BB18" s="2"/>
      <c r="BC18" s="2"/>
      <c r="BD18" s="2"/>
      <c r="BJ18" s="3"/>
      <c r="BK18" s="2"/>
      <c r="BL18" s="2"/>
      <c r="BM18" s="3"/>
      <c r="BN18" s="429" t="s">
        <v>132</v>
      </c>
      <c r="BO18" s="430"/>
      <c r="BP18" s="431"/>
      <c r="BQ18" s="423"/>
      <c r="BR18" s="423"/>
      <c r="BS18" s="423"/>
      <c r="BT18" s="423"/>
    </row>
    <row r="19" customFormat="false" ht="19.5" hidden="false" customHeight="false" outlineLevel="0" collapsed="false">
      <c r="A19" s="529" t="n">
        <f aca="false">DAY(C19)</f>
        <v>2</v>
      </c>
      <c r="B19" s="529"/>
      <c r="C19" s="432" t="n">
        <v>36893</v>
      </c>
      <c r="D19" s="452" t="n">
        <v>994573</v>
      </c>
      <c r="E19" s="414" t="n">
        <v>994593</v>
      </c>
      <c r="F19" s="414" t="n">
        <v>994598</v>
      </c>
      <c r="G19" s="414" t="n">
        <v>994602</v>
      </c>
      <c r="H19" s="414" t="n">
        <v>994618</v>
      </c>
      <c r="I19" s="414" t="n">
        <v>994619</v>
      </c>
      <c r="J19" s="414" t="n">
        <v>994697</v>
      </c>
      <c r="K19" s="453"/>
      <c r="L19" s="452" t="n">
        <v>994698</v>
      </c>
      <c r="M19" s="414" t="n">
        <v>994699</v>
      </c>
      <c r="N19" s="454" t="n">
        <v>994700</v>
      </c>
      <c r="O19" s="455" t="s">
        <v>101</v>
      </c>
      <c r="P19" s="456" t="n">
        <f aca="false">A20</f>
        <v>3</v>
      </c>
      <c r="Q19" s="455" t="str">
        <f aca="false">O19</f>
        <v>1-</v>
      </c>
      <c r="R19" s="456" t="n">
        <f aca="false">P19</f>
        <v>3</v>
      </c>
      <c r="S19" s="456" t="n">
        <f aca="false">R19</f>
        <v>3</v>
      </c>
      <c r="T19" s="456" t="s">
        <v>102</v>
      </c>
      <c r="U19" s="457" t="n">
        <f aca="false">P19</f>
        <v>3</v>
      </c>
      <c r="V19" s="414" t="n">
        <v>994703</v>
      </c>
      <c r="W19" s="414"/>
      <c r="X19" s="414" t="n">
        <v>994704</v>
      </c>
      <c r="Y19" s="454" t="n">
        <v>994705</v>
      </c>
      <c r="Z19" s="454" t="n">
        <v>994706</v>
      </c>
      <c r="AA19" s="458" t="n">
        <v>994709</v>
      </c>
      <c r="AB19" s="414" t="n">
        <v>889985</v>
      </c>
      <c r="AC19" s="414"/>
      <c r="AD19" s="480" t="n">
        <v>851483</v>
      </c>
      <c r="AE19" s="453" t="n">
        <v>851484</v>
      </c>
      <c r="AF19" s="453" t="n">
        <v>851485</v>
      </c>
      <c r="AG19" s="453" t="n">
        <v>851487</v>
      </c>
      <c r="AH19" s="530"/>
      <c r="AI19" s="529"/>
      <c r="AJ19" s="529"/>
      <c r="AK19" s="529"/>
      <c r="AL19" s="529"/>
      <c r="AM19" s="531" t="s">
        <v>133</v>
      </c>
      <c r="AN19" s="532"/>
      <c r="AO19" s="532"/>
      <c r="AP19" s="533" t="n">
        <v>458873</v>
      </c>
      <c r="AQ19" s="529" t="s">
        <v>126</v>
      </c>
      <c r="AR19" s="534"/>
      <c r="AS19" s="535" t="s">
        <v>134</v>
      </c>
      <c r="AT19" s="536"/>
      <c r="AU19" s="536"/>
      <c r="AV19" s="537" t="n">
        <v>489119</v>
      </c>
      <c r="AW19" s="529"/>
      <c r="AX19" s="529"/>
      <c r="AY19" s="529"/>
      <c r="AZ19" s="529"/>
      <c r="BA19" s="529"/>
      <c r="BB19" s="529"/>
      <c r="BC19" s="529"/>
      <c r="BD19" s="529"/>
      <c r="BE19" s="529"/>
      <c r="BF19" s="529"/>
      <c r="BG19" s="529"/>
      <c r="BH19" s="529"/>
      <c r="BI19" s="529" t="n">
        <v>461041</v>
      </c>
      <c r="BJ19" s="529" t="s">
        <v>135</v>
      </c>
      <c r="BK19" s="538" t="n">
        <v>584806</v>
      </c>
      <c r="BL19" s="538"/>
      <c r="BM19" s="538"/>
      <c r="BN19" s="539" t="s">
        <v>136</v>
      </c>
      <c r="BO19" s="538"/>
      <c r="BP19" s="540"/>
      <c r="BQ19" s="541"/>
      <c r="BR19" s="541"/>
      <c r="BS19" s="541"/>
      <c r="BT19" s="541"/>
      <c r="BU19" s="529"/>
      <c r="BV19" s="529"/>
      <c r="BW19" s="529"/>
      <c r="BX19" s="529"/>
      <c r="BY19" s="529"/>
      <c r="BZ19" s="529"/>
      <c r="CA19" s="529"/>
      <c r="CB19" s="529"/>
      <c r="CC19" s="529"/>
      <c r="CD19" s="529"/>
      <c r="CE19" s="529"/>
      <c r="CF19" s="529"/>
      <c r="CG19" s="529"/>
      <c r="CH19" s="529"/>
      <c r="CI19" s="529"/>
      <c r="CJ19" s="529"/>
      <c r="CK19" s="529"/>
      <c r="CL19" s="529"/>
      <c r="CM19" s="529"/>
      <c r="CN19" s="529"/>
      <c r="CO19" s="529"/>
      <c r="CP19" s="529"/>
      <c r="CQ19" s="529"/>
      <c r="CR19" s="529"/>
      <c r="CS19" s="529"/>
      <c r="CT19" s="529"/>
      <c r="CU19" s="529"/>
      <c r="CV19" s="529"/>
      <c r="CW19" s="529"/>
      <c r="CX19" s="529"/>
      <c r="CY19" s="529"/>
      <c r="CZ19" s="529"/>
      <c r="DA19" s="529"/>
      <c r="DB19" s="529"/>
      <c r="DC19" s="529"/>
      <c r="DD19" s="529"/>
      <c r="DE19" s="529"/>
      <c r="DF19" s="529"/>
      <c r="DG19" s="529"/>
      <c r="DH19" s="529"/>
      <c r="DI19" s="529"/>
      <c r="DJ19" s="529"/>
      <c r="DK19" s="529"/>
      <c r="DL19" s="529"/>
      <c r="DM19" s="529"/>
      <c r="DN19" s="529"/>
      <c r="DO19" s="529"/>
      <c r="DP19" s="529"/>
      <c r="DQ19" s="529"/>
      <c r="DR19" s="529"/>
      <c r="DS19" s="529"/>
      <c r="DT19" s="529"/>
      <c r="DU19" s="529"/>
      <c r="DV19" s="529"/>
      <c r="DW19" s="529"/>
      <c r="DX19" s="529"/>
      <c r="DY19" s="529"/>
      <c r="DZ19" s="529"/>
      <c r="EA19" s="529"/>
      <c r="EB19" s="529"/>
      <c r="EC19" s="529"/>
      <c r="ED19" s="529"/>
      <c r="EE19" s="529"/>
      <c r="EF19" s="529"/>
      <c r="EG19" s="529"/>
      <c r="EH19" s="529"/>
      <c r="EI19" s="529"/>
      <c r="EJ19" s="529"/>
      <c r="EK19" s="529"/>
      <c r="EL19" s="529"/>
      <c r="EM19" s="529"/>
      <c r="EN19" s="529"/>
      <c r="EO19" s="529"/>
      <c r="EP19" s="529"/>
      <c r="EQ19" s="529"/>
      <c r="ER19" s="529"/>
      <c r="ES19" s="529"/>
      <c r="ET19" s="529"/>
      <c r="EU19" s="529"/>
      <c r="EV19" s="529"/>
      <c r="EW19" s="529"/>
      <c r="EX19" s="529"/>
      <c r="EY19" s="529"/>
      <c r="EZ19" s="529"/>
      <c r="FA19" s="529"/>
      <c r="FB19" s="529"/>
      <c r="FC19" s="529"/>
      <c r="FD19" s="529"/>
      <c r="FE19" s="529"/>
      <c r="FF19" s="529"/>
      <c r="FG19" s="529"/>
      <c r="FH19" s="529"/>
      <c r="FI19" s="529"/>
      <c r="FJ19" s="529"/>
      <c r="FK19" s="529"/>
      <c r="FL19" s="529"/>
      <c r="FM19" s="529"/>
      <c r="FN19" s="529"/>
      <c r="FO19" s="529"/>
      <c r="FP19" s="529"/>
      <c r="FQ19" s="529"/>
      <c r="FR19" s="529"/>
      <c r="FS19" s="529"/>
      <c r="FT19" s="529"/>
      <c r="FU19" s="529"/>
      <c r="FV19" s="529"/>
      <c r="FW19" s="529"/>
      <c r="FX19" s="529"/>
      <c r="FY19" s="529"/>
      <c r="FZ19" s="529"/>
      <c r="GA19" s="529"/>
      <c r="GB19" s="529"/>
      <c r="GC19" s="529"/>
      <c r="GD19" s="529"/>
      <c r="GE19" s="529"/>
      <c r="GF19" s="529"/>
      <c r="GG19" s="529"/>
      <c r="GH19" s="529"/>
      <c r="GI19" s="529"/>
      <c r="GJ19" s="529"/>
      <c r="GK19" s="529"/>
      <c r="GL19" s="529"/>
      <c r="GM19" s="529"/>
      <c r="GN19" s="529"/>
      <c r="GO19" s="529"/>
      <c r="GP19" s="529"/>
      <c r="GQ19" s="529"/>
      <c r="GR19" s="529"/>
      <c r="GS19" s="529"/>
      <c r="GT19" s="529"/>
      <c r="GU19" s="529"/>
      <c r="GV19" s="529"/>
      <c r="GW19" s="529"/>
      <c r="GX19" s="529"/>
      <c r="GY19" s="529"/>
      <c r="GZ19" s="529"/>
      <c r="HA19" s="529"/>
      <c r="HB19" s="529"/>
      <c r="HC19" s="529"/>
      <c r="HD19" s="529"/>
      <c r="HE19" s="529"/>
      <c r="HF19" s="529"/>
      <c r="HG19" s="529"/>
      <c r="HH19" s="529"/>
      <c r="HI19" s="529"/>
      <c r="HJ19" s="529"/>
      <c r="HK19" s="529"/>
      <c r="HL19" s="529"/>
      <c r="HM19" s="529"/>
      <c r="HN19" s="529"/>
      <c r="HO19" s="529"/>
      <c r="HP19" s="529"/>
      <c r="HQ19" s="529"/>
      <c r="HR19" s="529"/>
      <c r="HS19" s="529"/>
      <c r="HT19" s="529"/>
      <c r="HU19" s="529"/>
      <c r="HV19" s="529"/>
      <c r="HW19" s="529"/>
      <c r="HX19" s="529"/>
      <c r="HY19" s="529"/>
      <c r="HZ19" s="529"/>
      <c r="IA19" s="529"/>
      <c r="IB19" s="529"/>
      <c r="IC19" s="529"/>
      <c r="ID19" s="529"/>
      <c r="IE19" s="529"/>
      <c r="IF19" s="529"/>
      <c r="IG19" s="529"/>
      <c r="IH19" s="529"/>
      <c r="II19" s="529"/>
      <c r="IJ19" s="529"/>
      <c r="IK19" s="529"/>
      <c r="IL19" s="529"/>
      <c r="IM19" s="529"/>
      <c r="IN19" s="529"/>
      <c r="IO19" s="529"/>
      <c r="IP19" s="529"/>
      <c r="IQ19" s="529"/>
      <c r="IR19" s="529"/>
      <c r="IS19" s="529"/>
      <c r="IT19" s="529"/>
      <c r="IU19" s="529"/>
      <c r="IV19" s="529"/>
      <c r="IW19" s="529"/>
    </row>
    <row r="20" customFormat="false" ht="19.5" hidden="false" customHeight="false" outlineLevel="0" collapsed="false">
      <c r="A20" s="529" t="n">
        <f aca="false">DAY(C20)</f>
        <v>3</v>
      </c>
      <c r="B20" s="529"/>
      <c r="C20" s="432" t="n">
        <v>36894</v>
      </c>
      <c r="D20" s="452" t="n">
        <v>996643</v>
      </c>
      <c r="E20" s="414" t="n">
        <v>996644</v>
      </c>
      <c r="F20" s="414" t="n">
        <v>996646</v>
      </c>
      <c r="G20" s="414" t="n">
        <v>996647</v>
      </c>
      <c r="H20" s="414" t="n">
        <v>996648</v>
      </c>
      <c r="I20" s="414" t="n">
        <v>996649</v>
      </c>
      <c r="J20" s="414" t="n">
        <v>996650</v>
      </c>
      <c r="K20" s="453"/>
      <c r="L20" s="452" t="n">
        <v>996651</v>
      </c>
      <c r="M20" s="414" t="n">
        <v>996652</v>
      </c>
      <c r="N20" s="454" t="n">
        <v>996653</v>
      </c>
      <c r="O20" s="455" t="s">
        <v>101</v>
      </c>
      <c r="P20" s="456" t="n">
        <f aca="false">A21</f>
        <v>4</v>
      </c>
      <c r="Q20" s="455" t="str">
        <f aca="false">O20</f>
        <v>1-</v>
      </c>
      <c r="R20" s="456" t="n">
        <f aca="false">P20</f>
        <v>4</v>
      </c>
      <c r="S20" s="456" t="n">
        <f aca="false">R20</f>
        <v>4</v>
      </c>
      <c r="T20" s="456" t="s">
        <v>102</v>
      </c>
      <c r="U20" s="457" t="n">
        <f aca="false">P20</f>
        <v>4</v>
      </c>
      <c r="V20" s="414" t="n">
        <v>996654</v>
      </c>
      <c r="W20" s="414"/>
      <c r="X20" s="414" t="n">
        <v>996655</v>
      </c>
      <c r="Y20" s="454" t="n">
        <v>996656</v>
      </c>
      <c r="Z20" s="454" t="n">
        <v>996657</v>
      </c>
      <c r="AA20" s="458" t="n">
        <v>996659</v>
      </c>
      <c r="AB20" s="414" t="n">
        <v>889986</v>
      </c>
      <c r="AC20" s="414"/>
      <c r="AD20" s="480" t="n">
        <v>852847</v>
      </c>
      <c r="AE20" s="453" t="n">
        <v>852848</v>
      </c>
      <c r="AF20" s="453" t="n">
        <v>852849</v>
      </c>
      <c r="AG20" s="453" t="n">
        <v>852850</v>
      </c>
      <c r="AH20" s="530"/>
      <c r="AI20" s="529"/>
      <c r="AJ20" s="529"/>
      <c r="AK20" s="529"/>
      <c r="AL20" s="529"/>
      <c r="AM20" s="531"/>
      <c r="AN20" s="532"/>
      <c r="AO20" s="532"/>
      <c r="AP20" s="533"/>
      <c r="AQ20" s="529"/>
      <c r="AR20" s="534"/>
      <c r="AS20" s="535" t="s">
        <v>137</v>
      </c>
      <c r="AT20" s="536"/>
      <c r="AU20" s="536"/>
      <c r="AV20" s="537" t="n">
        <v>539649</v>
      </c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38"/>
      <c r="BL20" s="538"/>
      <c r="BM20" s="538"/>
      <c r="BN20" s="539"/>
      <c r="BO20" s="538"/>
      <c r="BP20" s="540"/>
      <c r="BQ20" s="541"/>
      <c r="BR20" s="541"/>
      <c r="BS20" s="541"/>
      <c r="BT20" s="541"/>
      <c r="BU20" s="529"/>
      <c r="BV20" s="529"/>
      <c r="BW20" s="529"/>
      <c r="BX20" s="529"/>
      <c r="BY20" s="529"/>
      <c r="BZ20" s="529"/>
      <c r="CA20" s="529"/>
      <c r="CB20" s="529"/>
      <c r="CC20" s="529"/>
      <c r="CD20" s="529"/>
      <c r="CE20" s="529"/>
      <c r="CF20" s="529"/>
      <c r="CG20" s="529"/>
      <c r="CH20" s="529"/>
      <c r="CI20" s="529"/>
      <c r="CJ20" s="529"/>
      <c r="CK20" s="529"/>
      <c r="CL20" s="529"/>
      <c r="CM20" s="529"/>
      <c r="CN20" s="529"/>
      <c r="CO20" s="529"/>
      <c r="CP20" s="529"/>
      <c r="CQ20" s="529"/>
      <c r="CR20" s="529"/>
      <c r="CS20" s="529"/>
      <c r="CT20" s="529"/>
      <c r="CU20" s="529"/>
      <c r="CV20" s="529"/>
      <c r="CW20" s="529"/>
      <c r="CX20" s="529"/>
      <c r="CY20" s="529"/>
      <c r="CZ20" s="529"/>
      <c r="DA20" s="529"/>
      <c r="DB20" s="529"/>
      <c r="DC20" s="529"/>
      <c r="DD20" s="529"/>
      <c r="DE20" s="529"/>
      <c r="DF20" s="529"/>
      <c r="DG20" s="529"/>
      <c r="DH20" s="529"/>
      <c r="DI20" s="529"/>
      <c r="DJ20" s="529"/>
      <c r="DK20" s="529"/>
      <c r="DL20" s="529"/>
      <c r="DM20" s="529"/>
      <c r="DN20" s="529"/>
      <c r="DO20" s="529"/>
      <c r="DP20" s="529"/>
      <c r="DQ20" s="529"/>
      <c r="DR20" s="529"/>
      <c r="DS20" s="529"/>
      <c r="DT20" s="529"/>
      <c r="DU20" s="529"/>
      <c r="DV20" s="529"/>
      <c r="DW20" s="529"/>
      <c r="DX20" s="529"/>
      <c r="DY20" s="529"/>
      <c r="DZ20" s="529"/>
      <c r="EA20" s="529"/>
      <c r="EB20" s="529"/>
      <c r="EC20" s="529"/>
      <c r="ED20" s="529"/>
      <c r="EE20" s="529"/>
      <c r="EF20" s="529"/>
      <c r="EG20" s="529"/>
      <c r="EH20" s="529"/>
      <c r="EI20" s="529"/>
      <c r="EJ20" s="529"/>
      <c r="EK20" s="529"/>
      <c r="EL20" s="529"/>
      <c r="EM20" s="529"/>
      <c r="EN20" s="529"/>
      <c r="EO20" s="529"/>
      <c r="EP20" s="529"/>
      <c r="EQ20" s="529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29"/>
      <c r="FL20" s="529"/>
      <c r="FM20" s="529"/>
      <c r="FN20" s="529"/>
      <c r="FO20" s="529"/>
      <c r="FP20" s="529"/>
      <c r="FQ20" s="529"/>
      <c r="FR20" s="529"/>
      <c r="FS20" s="529"/>
      <c r="FT20" s="529"/>
      <c r="FU20" s="529"/>
      <c r="FV20" s="529"/>
      <c r="FW20" s="529"/>
      <c r="FX20" s="529"/>
      <c r="FY20" s="529"/>
      <c r="FZ20" s="529"/>
      <c r="GA20" s="529"/>
      <c r="GB20" s="529"/>
      <c r="GC20" s="529"/>
      <c r="GD20" s="529"/>
      <c r="GE20" s="529"/>
      <c r="GF20" s="529"/>
      <c r="GG20" s="529"/>
      <c r="GH20" s="529"/>
      <c r="GI20" s="529"/>
      <c r="GJ20" s="529"/>
      <c r="GK20" s="529"/>
      <c r="GL20" s="529"/>
      <c r="GM20" s="529"/>
      <c r="GN20" s="529"/>
      <c r="GO20" s="529"/>
      <c r="GP20" s="529"/>
      <c r="GQ20" s="529"/>
      <c r="GR20" s="529"/>
      <c r="GS20" s="529"/>
      <c r="GT20" s="529"/>
      <c r="GU20" s="529"/>
      <c r="GV20" s="529"/>
      <c r="GW20" s="529"/>
      <c r="GX20" s="529"/>
      <c r="GY20" s="529"/>
      <c r="GZ20" s="529"/>
      <c r="HA20" s="529"/>
      <c r="HB20" s="529"/>
      <c r="HC20" s="529"/>
      <c r="HD20" s="529"/>
      <c r="HE20" s="529"/>
      <c r="HF20" s="529"/>
      <c r="HG20" s="529"/>
      <c r="HH20" s="529"/>
      <c r="HI20" s="529"/>
      <c r="HJ20" s="529"/>
      <c r="HK20" s="529"/>
      <c r="HL20" s="529"/>
      <c r="HM20" s="529"/>
      <c r="HN20" s="529"/>
      <c r="HO20" s="529"/>
      <c r="HP20" s="529"/>
      <c r="HQ20" s="529"/>
      <c r="HR20" s="529"/>
      <c r="HS20" s="529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529"/>
      <c r="IS20" s="529"/>
      <c r="IT20" s="529"/>
      <c r="IU20" s="529"/>
      <c r="IV20" s="529"/>
      <c r="IW20" s="529"/>
    </row>
    <row r="21" customFormat="false" ht="19.5" hidden="false" customHeight="false" outlineLevel="0" collapsed="false">
      <c r="A21" s="529" t="n">
        <f aca="false">DAY(C21)</f>
        <v>4</v>
      </c>
      <c r="B21" s="529"/>
      <c r="C21" s="432" t="n">
        <v>36895</v>
      </c>
      <c r="D21" s="452" t="n">
        <v>998154</v>
      </c>
      <c r="E21" s="414" t="n">
        <v>998155</v>
      </c>
      <c r="F21" s="414" t="n">
        <v>998156</v>
      </c>
      <c r="G21" s="414" t="n">
        <v>998158</v>
      </c>
      <c r="H21" s="414" t="n">
        <v>998159</v>
      </c>
      <c r="I21" s="414" t="n">
        <v>998160</v>
      </c>
      <c r="J21" s="414" t="n">
        <v>998161</v>
      </c>
      <c r="K21" s="453"/>
      <c r="L21" s="452" t="n">
        <v>998167</v>
      </c>
      <c r="M21" s="414" t="n">
        <v>998168</v>
      </c>
      <c r="N21" s="454" t="n">
        <v>998169</v>
      </c>
      <c r="O21" s="455" t="s">
        <v>101</v>
      </c>
      <c r="P21" s="456" t="n">
        <f aca="false">A22</f>
        <v>5</v>
      </c>
      <c r="Q21" s="455" t="str">
        <f aca="false">O21</f>
        <v>1-</v>
      </c>
      <c r="R21" s="456" t="n">
        <f aca="false">P21</f>
        <v>5</v>
      </c>
      <c r="S21" s="456" t="n">
        <f aca="false">R21</f>
        <v>5</v>
      </c>
      <c r="T21" s="456" t="s">
        <v>102</v>
      </c>
      <c r="U21" s="457" t="n">
        <f aca="false">P21</f>
        <v>5</v>
      </c>
      <c r="V21" s="414" t="n">
        <v>998170</v>
      </c>
      <c r="W21" s="414"/>
      <c r="X21" s="414" t="n">
        <v>998187</v>
      </c>
      <c r="Y21" s="454" t="n">
        <v>998188</v>
      </c>
      <c r="Z21" s="454" t="n">
        <v>998189</v>
      </c>
      <c r="AA21" s="458" t="n">
        <v>998190</v>
      </c>
      <c r="AB21" s="414"/>
      <c r="AC21" s="414"/>
      <c r="AD21" s="480" t="n">
        <v>854256</v>
      </c>
      <c r="AE21" s="453" t="n">
        <v>854257</v>
      </c>
      <c r="AF21" s="453" t="n">
        <v>854258</v>
      </c>
      <c r="AG21" s="453" t="n">
        <v>854259</v>
      </c>
      <c r="AH21" s="530"/>
      <c r="AI21" s="529"/>
      <c r="AJ21" s="529"/>
      <c r="AK21" s="529"/>
      <c r="AL21" s="529"/>
      <c r="AM21" s="531" t="s">
        <v>138</v>
      </c>
      <c r="AN21" s="532"/>
      <c r="AO21" s="532"/>
      <c r="AP21" s="533" t="n">
        <v>458868</v>
      </c>
      <c r="AQ21" s="529" t="s">
        <v>129</v>
      </c>
      <c r="AR21" s="534"/>
      <c r="AS21" s="535" t="s">
        <v>139</v>
      </c>
      <c r="AT21" s="536"/>
      <c r="AU21" s="536"/>
      <c r="AV21" s="537" t="n">
        <v>457112</v>
      </c>
      <c r="AW21" s="529"/>
      <c r="AX21" s="529" t="s">
        <v>140</v>
      </c>
      <c r="AY21" s="529"/>
      <c r="AZ21" s="529"/>
      <c r="BA21" s="529"/>
      <c r="BB21" s="529"/>
      <c r="BC21" s="529"/>
      <c r="BD21" s="529" t="s">
        <v>14</v>
      </c>
      <c r="BE21" s="529"/>
      <c r="BF21" s="529"/>
      <c r="BG21" s="529"/>
      <c r="BH21" s="529"/>
      <c r="BI21" s="529" t="n">
        <v>566725</v>
      </c>
      <c r="BJ21" s="529"/>
      <c r="BK21" s="538" t="s">
        <v>15</v>
      </c>
      <c r="BL21" s="538"/>
      <c r="BM21" s="538"/>
      <c r="BN21" s="539" t="s">
        <v>141</v>
      </c>
      <c r="BO21" s="538" t="n">
        <v>629272</v>
      </c>
      <c r="BP21" s="540"/>
      <c r="BQ21" s="541"/>
      <c r="BR21" s="541"/>
      <c r="BS21" s="541"/>
      <c r="BT21" s="541"/>
      <c r="BU21" s="529"/>
      <c r="BV21" s="529"/>
      <c r="BW21" s="529"/>
      <c r="BX21" s="529"/>
      <c r="BY21" s="529"/>
      <c r="BZ21" s="529"/>
      <c r="CA21" s="529"/>
      <c r="CB21" s="529"/>
      <c r="CC21" s="529"/>
      <c r="CD21" s="529"/>
      <c r="CE21" s="529"/>
      <c r="CF21" s="529"/>
      <c r="CG21" s="529"/>
      <c r="CH21" s="529"/>
      <c r="CI21" s="529"/>
      <c r="CJ21" s="529"/>
      <c r="CK21" s="529"/>
      <c r="CL21" s="529"/>
      <c r="CM21" s="529"/>
      <c r="CN21" s="529"/>
      <c r="CO21" s="529"/>
      <c r="CP21" s="529"/>
      <c r="CQ21" s="529"/>
      <c r="CR21" s="529"/>
      <c r="CS21" s="529"/>
      <c r="CT21" s="529"/>
      <c r="CU21" s="529"/>
      <c r="CV21" s="529"/>
      <c r="CW21" s="529"/>
      <c r="CX21" s="529"/>
      <c r="CY21" s="529"/>
      <c r="CZ21" s="529"/>
      <c r="DA21" s="529"/>
      <c r="DB21" s="529"/>
      <c r="DC21" s="529"/>
      <c r="DD21" s="529"/>
      <c r="DE21" s="529"/>
      <c r="DF21" s="529"/>
      <c r="DG21" s="529"/>
      <c r="DH21" s="529"/>
      <c r="DI21" s="529"/>
      <c r="DJ21" s="529"/>
      <c r="DK21" s="529"/>
      <c r="DL21" s="529"/>
      <c r="DM21" s="529"/>
      <c r="DN21" s="529"/>
      <c r="DO21" s="529"/>
      <c r="DP21" s="529"/>
      <c r="DQ21" s="529"/>
      <c r="DR21" s="529"/>
      <c r="DS21" s="529"/>
      <c r="DT21" s="529"/>
      <c r="DU21" s="529"/>
      <c r="DV21" s="529"/>
      <c r="DW21" s="529"/>
      <c r="DX21" s="529"/>
      <c r="DY21" s="529"/>
      <c r="DZ21" s="529"/>
      <c r="EA21" s="529"/>
      <c r="EB21" s="529"/>
      <c r="EC21" s="529"/>
      <c r="ED21" s="529"/>
      <c r="EE21" s="529"/>
      <c r="EF21" s="529"/>
      <c r="EG21" s="529"/>
      <c r="EH21" s="529"/>
      <c r="EI21" s="529"/>
      <c r="EJ21" s="529"/>
      <c r="EK21" s="529"/>
      <c r="EL21" s="529"/>
      <c r="EM21" s="529"/>
      <c r="EN21" s="529"/>
      <c r="EO21" s="529"/>
      <c r="EP21" s="529"/>
      <c r="EQ21" s="529"/>
      <c r="ER21" s="529"/>
      <c r="ES21" s="529"/>
      <c r="ET21" s="529"/>
      <c r="EU21" s="529"/>
      <c r="EV21" s="529"/>
      <c r="EW21" s="529"/>
      <c r="EX21" s="529"/>
      <c r="EY21" s="529"/>
      <c r="EZ21" s="529"/>
      <c r="FA21" s="529"/>
      <c r="FB21" s="529"/>
      <c r="FC21" s="529"/>
      <c r="FD21" s="529"/>
      <c r="FE21" s="529"/>
      <c r="FF21" s="529"/>
      <c r="FG21" s="529"/>
      <c r="FH21" s="529"/>
      <c r="FI21" s="529"/>
      <c r="FJ21" s="529"/>
      <c r="FK21" s="529"/>
      <c r="FL21" s="529"/>
      <c r="FM21" s="529"/>
      <c r="FN21" s="529"/>
      <c r="FO21" s="529"/>
      <c r="FP21" s="529"/>
      <c r="FQ21" s="529"/>
      <c r="FR21" s="529"/>
      <c r="FS21" s="529"/>
      <c r="FT21" s="529"/>
      <c r="FU21" s="529"/>
      <c r="FV21" s="529"/>
      <c r="FW21" s="529"/>
      <c r="FX21" s="529"/>
      <c r="FY21" s="529"/>
      <c r="FZ21" s="529"/>
      <c r="GA21" s="529"/>
      <c r="GB21" s="529"/>
      <c r="GC21" s="529"/>
      <c r="GD21" s="529"/>
      <c r="GE21" s="529"/>
      <c r="GF21" s="529"/>
      <c r="GG21" s="529"/>
      <c r="GH21" s="529"/>
      <c r="GI21" s="529"/>
      <c r="GJ21" s="529"/>
      <c r="GK21" s="529"/>
      <c r="GL21" s="529"/>
      <c r="GM21" s="529"/>
      <c r="GN21" s="529"/>
      <c r="GO21" s="529"/>
      <c r="GP21" s="529"/>
      <c r="GQ21" s="529"/>
      <c r="GR21" s="529"/>
      <c r="GS21" s="529"/>
      <c r="GT21" s="529"/>
      <c r="GU21" s="529"/>
      <c r="GV21" s="529"/>
      <c r="GW21" s="529"/>
      <c r="GX21" s="529"/>
      <c r="GY21" s="529"/>
      <c r="GZ21" s="529"/>
      <c r="HA21" s="529"/>
      <c r="HB21" s="529"/>
      <c r="HC21" s="529"/>
      <c r="HD21" s="529"/>
      <c r="HE21" s="529"/>
      <c r="HF21" s="529"/>
      <c r="HG21" s="529"/>
      <c r="HH21" s="529"/>
      <c r="HI21" s="529"/>
      <c r="HJ21" s="529"/>
      <c r="HK21" s="529"/>
      <c r="HL21" s="529"/>
      <c r="HM21" s="529"/>
      <c r="HN21" s="529"/>
      <c r="HO21" s="529"/>
      <c r="HP21" s="529"/>
      <c r="HQ21" s="529"/>
      <c r="HR21" s="529"/>
      <c r="HS21" s="529"/>
      <c r="HT21" s="529"/>
      <c r="HU21" s="529"/>
      <c r="HV21" s="529"/>
      <c r="HW21" s="529"/>
      <c r="HX21" s="529"/>
      <c r="HY21" s="529"/>
      <c r="HZ21" s="529"/>
      <c r="IA21" s="529"/>
      <c r="IB21" s="529"/>
      <c r="IC21" s="529"/>
      <c r="ID21" s="529"/>
      <c r="IE21" s="529"/>
      <c r="IF21" s="529"/>
      <c r="IG21" s="529"/>
      <c r="IH21" s="529"/>
      <c r="II21" s="529"/>
      <c r="IJ21" s="529"/>
      <c r="IK21" s="529"/>
      <c r="IL21" s="529"/>
      <c r="IM21" s="529"/>
      <c r="IN21" s="529"/>
      <c r="IO21" s="529"/>
      <c r="IP21" s="529"/>
      <c r="IQ21" s="529"/>
      <c r="IR21" s="529"/>
      <c r="IS21" s="529"/>
      <c r="IT21" s="529"/>
      <c r="IU21" s="529"/>
      <c r="IV21" s="529"/>
      <c r="IW21" s="529"/>
    </row>
    <row r="22" customFormat="false" ht="19.5" hidden="false" customHeight="false" outlineLevel="0" collapsed="false">
      <c r="A22" s="529" t="n">
        <f aca="false">DAY(C22)</f>
        <v>5</v>
      </c>
      <c r="B22" s="529"/>
      <c r="C22" s="432" t="n">
        <v>36896</v>
      </c>
      <c r="D22" s="452" t="n">
        <v>998944</v>
      </c>
      <c r="E22" s="414" t="n">
        <v>998979</v>
      </c>
      <c r="F22" s="414" t="n">
        <v>998980</v>
      </c>
      <c r="G22" s="414" t="n">
        <v>998985</v>
      </c>
      <c r="H22" s="414" t="n">
        <v>998986</v>
      </c>
      <c r="I22" s="414" t="n">
        <v>998987</v>
      </c>
      <c r="J22" s="414" t="n">
        <v>998988</v>
      </c>
      <c r="K22" s="453"/>
      <c r="L22" s="452" t="n">
        <v>998989</v>
      </c>
      <c r="M22" s="414" t="n">
        <v>998990</v>
      </c>
      <c r="N22" s="454" t="n">
        <v>998992</v>
      </c>
      <c r="O22" s="455" t="s">
        <v>101</v>
      </c>
      <c r="P22" s="456" t="n">
        <f aca="false">A23</f>
        <v>8</v>
      </c>
      <c r="Q22" s="455" t="str">
        <f aca="false">O22</f>
        <v>1-</v>
      </c>
      <c r="R22" s="456" t="n">
        <f aca="false">P22</f>
        <v>8</v>
      </c>
      <c r="S22" s="456" t="n">
        <f aca="false">R22</f>
        <v>8</v>
      </c>
      <c r="T22" s="456" t="s">
        <v>102</v>
      </c>
      <c r="U22" s="457" t="n">
        <f aca="false">P22</f>
        <v>8</v>
      </c>
      <c r="V22" s="414" t="n">
        <v>998995</v>
      </c>
      <c r="W22" s="414"/>
      <c r="X22" s="414" t="n">
        <v>998997</v>
      </c>
      <c r="Y22" s="454" t="n">
        <v>998998</v>
      </c>
      <c r="Z22" s="454" t="n">
        <v>999001</v>
      </c>
      <c r="AA22" s="458" t="n">
        <v>999003</v>
      </c>
      <c r="AB22" s="414"/>
      <c r="AC22" s="414"/>
      <c r="AD22" s="480" t="n">
        <v>855144</v>
      </c>
      <c r="AE22" s="453" t="n">
        <v>855145</v>
      </c>
      <c r="AF22" s="453" t="n">
        <v>855146</v>
      </c>
      <c r="AG22" s="453" t="n">
        <v>855147</v>
      </c>
      <c r="AH22" s="530"/>
      <c r="AI22" s="529"/>
      <c r="AJ22" s="529"/>
      <c r="AK22" s="529"/>
      <c r="AL22" s="529"/>
      <c r="AM22" s="531"/>
      <c r="AN22" s="532"/>
      <c r="AO22" s="532"/>
      <c r="AP22" s="533"/>
      <c r="AQ22" s="529"/>
      <c r="AR22" s="534"/>
      <c r="AS22" s="535" t="s">
        <v>142</v>
      </c>
      <c r="AT22" s="536"/>
      <c r="AU22" s="536"/>
      <c r="AV22" s="537" t="n">
        <v>595992</v>
      </c>
      <c r="AW22" s="529"/>
      <c r="AX22" s="529" t="s">
        <v>143</v>
      </c>
      <c r="AY22" s="529"/>
      <c r="AZ22" s="529"/>
      <c r="BA22" s="529"/>
      <c r="BB22" s="529"/>
      <c r="BC22" s="529"/>
      <c r="BD22" s="529" t="s">
        <v>144</v>
      </c>
      <c r="BE22" s="529"/>
      <c r="BF22" s="529"/>
      <c r="BG22" s="529"/>
      <c r="BH22" s="529"/>
      <c r="BI22" s="529"/>
      <c r="BJ22" s="529"/>
      <c r="BK22" s="538" t="s">
        <v>145</v>
      </c>
      <c r="BL22" s="538"/>
      <c r="BM22" s="538"/>
      <c r="BN22" s="539" t="s">
        <v>146</v>
      </c>
      <c r="BO22" s="538" t="n">
        <v>629275</v>
      </c>
      <c r="BP22" s="540"/>
      <c r="BQ22" s="541"/>
      <c r="BR22" s="541"/>
      <c r="BS22" s="541" t="s">
        <v>147</v>
      </c>
      <c r="BT22" s="541"/>
      <c r="BU22" s="529"/>
      <c r="BV22" s="529"/>
      <c r="BW22" s="529"/>
      <c r="BX22" s="529"/>
      <c r="BY22" s="529"/>
      <c r="BZ22" s="529"/>
      <c r="CA22" s="529"/>
      <c r="CB22" s="529"/>
      <c r="CC22" s="529"/>
      <c r="CD22" s="529"/>
      <c r="CE22" s="529"/>
      <c r="CF22" s="529"/>
      <c r="CG22" s="529"/>
      <c r="CH22" s="529"/>
      <c r="CI22" s="529"/>
      <c r="CJ22" s="529"/>
      <c r="CK22" s="529"/>
      <c r="CL22" s="529"/>
      <c r="CM22" s="529"/>
      <c r="CN22" s="529"/>
      <c r="CO22" s="529"/>
      <c r="CP22" s="529"/>
      <c r="CQ22" s="529"/>
      <c r="CR22" s="529"/>
      <c r="CS22" s="529"/>
      <c r="CT22" s="529"/>
      <c r="CU22" s="529"/>
      <c r="CV22" s="529"/>
      <c r="CW22" s="529"/>
      <c r="CX22" s="529"/>
      <c r="CY22" s="529"/>
      <c r="CZ22" s="529"/>
      <c r="DA22" s="529"/>
      <c r="DB22" s="529"/>
      <c r="DC22" s="529"/>
      <c r="DD22" s="529"/>
      <c r="DE22" s="529"/>
      <c r="DF22" s="529"/>
      <c r="DG22" s="529"/>
      <c r="DH22" s="529"/>
      <c r="DI22" s="529"/>
      <c r="DJ22" s="529"/>
      <c r="DK22" s="529"/>
      <c r="DL22" s="529"/>
      <c r="DM22" s="529"/>
      <c r="DN22" s="529"/>
      <c r="DO22" s="529"/>
      <c r="DP22" s="529"/>
      <c r="DQ22" s="529"/>
      <c r="DR22" s="529"/>
      <c r="DS22" s="529"/>
      <c r="DT22" s="529"/>
      <c r="DU22" s="529"/>
      <c r="DV22" s="529"/>
      <c r="DW22" s="529"/>
      <c r="DX22" s="529"/>
      <c r="DY22" s="529"/>
      <c r="DZ22" s="529"/>
      <c r="EA22" s="529"/>
      <c r="EB22" s="529"/>
      <c r="EC22" s="529"/>
      <c r="ED22" s="529"/>
      <c r="EE22" s="529"/>
      <c r="EF22" s="529"/>
      <c r="EG22" s="529"/>
      <c r="EH22" s="529"/>
      <c r="EI22" s="529"/>
      <c r="EJ22" s="529"/>
      <c r="EK22" s="529"/>
      <c r="EL22" s="529"/>
      <c r="EM22" s="529"/>
      <c r="EN22" s="529"/>
      <c r="EO22" s="529"/>
      <c r="EP22" s="529"/>
      <c r="EQ22" s="529"/>
      <c r="ER22" s="529"/>
      <c r="ES22" s="529"/>
      <c r="ET22" s="529"/>
      <c r="EU22" s="529"/>
      <c r="EV22" s="529"/>
      <c r="EW22" s="529"/>
      <c r="EX22" s="529"/>
      <c r="EY22" s="529"/>
      <c r="EZ22" s="529"/>
      <c r="FA22" s="529"/>
      <c r="FB22" s="529"/>
      <c r="FC22" s="529"/>
      <c r="FD22" s="529"/>
      <c r="FE22" s="529"/>
      <c r="FF22" s="529"/>
      <c r="FG22" s="529"/>
      <c r="FH22" s="529"/>
      <c r="FI22" s="529"/>
      <c r="FJ22" s="529"/>
      <c r="FK22" s="529"/>
      <c r="FL22" s="529"/>
      <c r="FM22" s="529"/>
      <c r="FN22" s="529"/>
      <c r="FO22" s="529"/>
      <c r="FP22" s="529"/>
      <c r="FQ22" s="529"/>
      <c r="FR22" s="529"/>
      <c r="FS22" s="529"/>
      <c r="FT22" s="529"/>
      <c r="FU22" s="529"/>
      <c r="FV22" s="529"/>
      <c r="FW22" s="529"/>
      <c r="FX22" s="529"/>
      <c r="FY22" s="529"/>
      <c r="FZ22" s="529"/>
      <c r="GA22" s="529"/>
      <c r="GB22" s="529"/>
      <c r="GC22" s="529"/>
      <c r="GD22" s="529"/>
      <c r="GE22" s="529"/>
      <c r="GF22" s="529"/>
      <c r="GG22" s="529"/>
      <c r="GH22" s="529"/>
      <c r="GI22" s="529"/>
      <c r="GJ22" s="529"/>
      <c r="GK22" s="529"/>
      <c r="GL22" s="529"/>
      <c r="GM22" s="529"/>
      <c r="GN22" s="529"/>
      <c r="GO22" s="529"/>
      <c r="GP22" s="529"/>
      <c r="GQ22" s="529"/>
      <c r="GR22" s="529"/>
      <c r="GS22" s="529"/>
      <c r="GT22" s="529"/>
      <c r="GU22" s="529"/>
      <c r="GV22" s="529"/>
      <c r="GW22" s="529"/>
      <c r="GX22" s="529"/>
      <c r="GY22" s="529"/>
      <c r="GZ22" s="529"/>
      <c r="HA22" s="529"/>
      <c r="HB22" s="529"/>
      <c r="HC22" s="529"/>
      <c r="HD22" s="529"/>
      <c r="HE22" s="529"/>
      <c r="HF22" s="529"/>
      <c r="HG22" s="529"/>
      <c r="HH22" s="529"/>
      <c r="HI22" s="529"/>
      <c r="HJ22" s="529"/>
      <c r="HK22" s="529"/>
      <c r="HL22" s="529"/>
      <c r="HM22" s="529"/>
      <c r="HN22" s="529"/>
      <c r="HO22" s="529"/>
      <c r="HP22" s="529"/>
      <c r="HQ22" s="529"/>
      <c r="HR22" s="529"/>
      <c r="HS22" s="529"/>
      <c r="HT22" s="529"/>
      <c r="HU22" s="529"/>
      <c r="HV22" s="529"/>
      <c r="HW22" s="529"/>
      <c r="HX22" s="529"/>
      <c r="HY22" s="529"/>
      <c r="HZ22" s="529"/>
      <c r="IA22" s="529"/>
      <c r="IB22" s="529"/>
      <c r="IC22" s="529"/>
      <c r="ID22" s="529"/>
      <c r="IE22" s="529"/>
      <c r="IF22" s="529"/>
      <c r="IG22" s="529"/>
      <c r="IH22" s="529"/>
      <c r="II22" s="529"/>
      <c r="IJ22" s="529"/>
      <c r="IK22" s="529"/>
      <c r="IL22" s="529"/>
      <c r="IM22" s="529"/>
      <c r="IN22" s="529"/>
      <c r="IO22" s="529"/>
      <c r="IP22" s="529"/>
      <c r="IQ22" s="529"/>
      <c r="IR22" s="529"/>
      <c r="IS22" s="529"/>
      <c r="IT22" s="529"/>
      <c r="IU22" s="529"/>
      <c r="IV22" s="529"/>
      <c r="IW22" s="529"/>
    </row>
    <row r="23" customFormat="false" ht="19.5" hidden="false" customHeight="false" outlineLevel="0" collapsed="false">
      <c r="A23" s="529" t="n">
        <f aca="false">DAY(C23)</f>
        <v>8</v>
      </c>
      <c r="B23" s="529"/>
      <c r="C23" s="432" t="n">
        <v>36899</v>
      </c>
      <c r="D23" s="452" t="n">
        <v>1001250</v>
      </c>
      <c r="E23" s="414" t="n">
        <v>1001251</v>
      </c>
      <c r="F23" s="414" t="n">
        <v>1001252</v>
      </c>
      <c r="G23" s="414" t="n">
        <v>1001253</v>
      </c>
      <c r="H23" s="414" t="n">
        <v>1001255</v>
      </c>
      <c r="I23" s="414" t="n">
        <v>1001256</v>
      </c>
      <c r="J23" s="414" t="n">
        <v>1001257</v>
      </c>
      <c r="K23" s="453"/>
      <c r="L23" s="452" t="n">
        <v>1001277</v>
      </c>
      <c r="M23" s="414" t="n">
        <v>1001278</v>
      </c>
      <c r="N23" s="454" t="n">
        <v>1001279</v>
      </c>
      <c r="O23" s="455" t="s">
        <v>101</v>
      </c>
      <c r="P23" s="456" t="n">
        <f aca="false">A24</f>
        <v>9</v>
      </c>
      <c r="Q23" s="455" t="str">
        <f aca="false">O23</f>
        <v>1-</v>
      </c>
      <c r="R23" s="456" t="n">
        <f aca="false">P23</f>
        <v>9</v>
      </c>
      <c r="S23" s="456" t="n">
        <f aca="false">R23</f>
        <v>9</v>
      </c>
      <c r="T23" s="456" t="s">
        <v>102</v>
      </c>
      <c r="U23" s="457" t="n">
        <f aca="false">P23</f>
        <v>9</v>
      </c>
      <c r="V23" s="414" t="n">
        <v>1001280</v>
      </c>
      <c r="W23" s="414"/>
      <c r="X23" s="414" t="n">
        <v>1001281</v>
      </c>
      <c r="Y23" s="454" t="n">
        <v>1001282</v>
      </c>
      <c r="Z23" s="454" t="n">
        <v>1001283</v>
      </c>
      <c r="AA23" s="458" t="n">
        <v>1001285</v>
      </c>
      <c r="AB23" s="414"/>
      <c r="AC23" s="414"/>
      <c r="AD23" s="480" t="n">
        <v>856120</v>
      </c>
      <c r="AE23" s="453" t="n">
        <v>856121</v>
      </c>
      <c r="AF23" s="453" t="n">
        <v>856122</v>
      </c>
      <c r="AG23" s="453" t="n">
        <v>856123</v>
      </c>
      <c r="AH23" s="530"/>
      <c r="AI23" s="529"/>
      <c r="AJ23" s="529"/>
      <c r="AK23" s="529"/>
      <c r="AL23" s="529"/>
      <c r="AM23" s="531"/>
      <c r="AN23" s="532"/>
      <c r="AO23" s="532"/>
      <c r="AP23" s="533"/>
      <c r="AQ23" s="529"/>
      <c r="AR23" s="534"/>
      <c r="AS23" s="535" t="s">
        <v>148</v>
      </c>
      <c r="AT23" s="536"/>
      <c r="AU23" s="536"/>
      <c r="AV23" s="537" t="n">
        <v>561584</v>
      </c>
      <c r="AW23" s="529"/>
      <c r="AX23" s="529" t="s">
        <v>149</v>
      </c>
      <c r="AY23" s="529"/>
      <c r="AZ23" s="529"/>
      <c r="BA23" s="529"/>
      <c r="BB23" s="529"/>
      <c r="BC23" s="529"/>
      <c r="BD23" s="529" t="s">
        <v>150</v>
      </c>
      <c r="BE23" s="529"/>
      <c r="BF23" s="529"/>
      <c r="BG23" s="529"/>
      <c r="BH23" s="529"/>
      <c r="BI23" s="529"/>
      <c r="BJ23" s="529"/>
      <c r="BK23" s="538" t="s">
        <v>151</v>
      </c>
      <c r="BL23" s="538"/>
      <c r="BM23" s="538"/>
      <c r="BN23" s="539" t="s">
        <v>152</v>
      </c>
      <c r="BO23" s="538" t="n">
        <v>629276</v>
      </c>
      <c r="BP23" s="540"/>
      <c r="BQ23" s="541"/>
      <c r="BR23" s="541"/>
      <c r="BS23" s="541" t="s">
        <v>153</v>
      </c>
      <c r="BT23" s="541"/>
      <c r="BU23" s="529"/>
      <c r="BV23" s="529"/>
      <c r="BW23" s="529"/>
      <c r="BX23" s="529"/>
      <c r="BY23" s="529"/>
      <c r="BZ23" s="529"/>
      <c r="CA23" s="529"/>
      <c r="CB23" s="529"/>
      <c r="CC23" s="529"/>
      <c r="CD23" s="529"/>
      <c r="CE23" s="529"/>
      <c r="CF23" s="529"/>
      <c r="CG23" s="529"/>
      <c r="CH23" s="529"/>
      <c r="CI23" s="529"/>
      <c r="CJ23" s="529"/>
      <c r="CK23" s="529"/>
      <c r="CL23" s="529"/>
      <c r="CM23" s="529"/>
      <c r="CN23" s="529"/>
      <c r="CO23" s="529"/>
      <c r="CP23" s="529"/>
      <c r="CQ23" s="529"/>
      <c r="CR23" s="529"/>
      <c r="CS23" s="529"/>
      <c r="CT23" s="529"/>
      <c r="CU23" s="529"/>
      <c r="CV23" s="529"/>
      <c r="CW23" s="529"/>
      <c r="CX23" s="529"/>
      <c r="CY23" s="529"/>
      <c r="CZ23" s="529"/>
      <c r="DA23" s="529"/>
      <c r="DB23" s="529"/>
      <c r="DC23" s="529"/>
      <c r="DD23" s="529"/>
      <c r="DE23" s="529"/>
      <c r="DF23" s="529"/>
      <c r="DG23" s="529"/>
      <c r="DH23" s="529"/>
      <c r="DI23" s="529"/>
      <c r="DJ23" s="529"/>
      <c r="DK23" s="529"/>
      <c r="DL23" s="529"/>
      <c r="DM23" s="529"/>
      <c r="DN23" s="529"/>
      <c r="DO23" s="529"/>
      <c r="DP23" s="529"/>
      <c r="DQ23" s="529"/>
      <c r="DR23" s="529"/>
      <c r="DS23" s="529"/>
      <c r="DT23" s="529"/>
      <c r="DU23" s="529"/>
      <c r="DV23" s="529"/>
      <c r="DW23" s="529"/>
      <c r="DX23" s="529"/>
      <c r="DY23" s="529"/>
      <c r="DZ23" s="529"/>
      <c r="EA23" s="529"/>
      <c r="EB23" s="529"/>
      <c r="EC23" s="529"/>
      <c r="ED23" s="529"/>
      <c r="EE23" s="529"/>
      <c r="EF23" s="529"/>
      <c r="EG23" s="529"/>
      <c r="EH23" s="529"/>
      <c r="EI23" s="529"/>
      <c r="EJ23" s="529"/>
      <c r="EK23" s="529"/>
      <c r="EL23" s="529"/>
      <c r="EM23" s="529"/>
      <c r="EN23" s="529"/>
      <c r="EO23" s="529"/>
      <c r="EP23" s="529"/>
      <c r="EQ23" s="529"/>
      <c r="ER23" s="529"/>
      <c r="ES23" s="529"/>
      <c r="ET23" s="529"/>
      <c r="EU23" s="529"/>
      <c r="EV23" s="529"/>
      <c r="EW23" s="529"/>
      <c r="EX23" s="529"/>
      <c r="EY23" s="529"/>
      <c r="EZ23" s="529"/>
      <c r="FA23" s="529"/>
      <c r="FB23" s="529"/>
      <c r="FC23" s="529"/>
      <c r="FD23" s="529"/>
      <c r="FE23" s="529"/>
      <c r="FF23" s="529"/>
      <c r="FG23" s="529"/>
      <c r="FH23" s="529"/>
      <c r="FI23" s="529"/>
      <c r="FJ23" s="529"/>
      <c r="FK23" s="529"/>
      <c r="FL23" s="529"/>
      <c r="FM23" s="529"/>
      <c r="FN23" s="529"/>
      <c r="FO23" s="529"/>
      <c r="FP23" s="529"/>
      <c r="FQ23" s="529"/>
      <c r="FR23" s="529"/>
      <c r="FS23" s="529"/>
      <c r="FT23" s="529"/>
      <c r="FU23" s="529"/>
      <c r="FV23" s="529"/>
      <c r="FW23" s="529"/>
      <c r="FX23" s="529"/>
      <c r="FY23" s="529"/>
      <c r="FZ23" s="529"/>
      <c r="GA23" s="529"/>
      <c r="GB23" s="529"/>
      <c r="GC23" s="529"/>
      <c r="GD23" s="529"/>
      <c r="GE23" s="529"/>
      <c r="GF23" s="529"/>
      <c r="GG23" s="529"/>
      <c r="GH23" s="529"/>
      <c r="GI23" s="529"/>
      <c r="GJ23" s="529"/>
      <c r="GK23" s="529"/>
      <c r="GL23" s="529"/>
      <c r="GM23" s="529"/>
      <c r="GN23" s="529"/>
      <c r="GO23" s="529"/>
      <c r="GP23" s="529"/>
      <c r="GQ23" s="529"/>
      <c r="GR23" s="529"/>
      <c r="GS23" s="529"/>
      <c r="GT23" s="529"/>
      <c r="GU23" s="529"/>
      <c r="GV23" s="529"/>
      <c r="GW23" s="529"/>
      <c r="GX23" s="529"/>
      <c r="GY23" s="529"/>
      <c r="GZ23" s="529"/>
      <c r="HA23" s="529"/>
      <c r="HB23" s="529"/>
      <c r="HC23" s="529"/>
      <c r="HD23" s="529"/>
      <c r="HE23" s="529"/>
      <c r="HF23" s="529"/>
      <c r="HG23" s="529"/>
      <c r="HH23" s="529"/>
      <c r="HI23" s="529"/>
      <c r="HJ23" s="529"/>
      <c r="HK23" s="529"/>
      <c r="HL23" s="529"/>
      <c r="HM23" s="529"/>
      <c r="HN23" s="529"/>
      <c r="HO23" s="529"/>
      <c r="HP23" s="529"/>
      <c r="HQ23" s="529"/>
      <c r="HR23" s="529"/>
      <c r="HS23" s="529"/>
      <c r="HT23" s="529"/>
      <c r="HU23" s="529"/>
      <c r="HV23" s="529"/>
      <c r="HW23" s="529"/>
      <c r="HX23" s="529"/>
      <c r="HY23" s="529"/>
      <c r="HZ23" s="529"/>
      <c r="IA23" s="529"/>
      <c r="IB23" s="529"/>
      <c r="IC23" s="529"/>
      <c r="ID23" s="529"/>
      <c r="IE23" s="529"/>
      <c r="IF23" s="529"/>
      <c r="IG23" s="529"/>
      <c r="IH23" s="529"/>
      <c r="II23" s="529"/>
      <c r="IJ23" s="529"/>
      <c r="IK23" s="529"/>
      <c r="IL23" s="529"/>
      <c r="IM23" s="529"/>
      <c r="IN23" s="529"/>
      <c r="IO23" s="529"/>
      <c r="IP23" s="529"/>
      <c r="IQ23" s="529"/>
      <c r="IR23" s="529"/>
      <c r="IS23" s="529"/>
      <c r="IT23" s="529"/>
      <c r="IU23" s="529"/>
      <c r="IV23" s="529"/>
      <c r="IW23" s="529"/>
    </row>
    <row r="24" customFormat="false" ht="19.5" hidden="false" customHeight="false" outlineLevel="0" collapsed="false">
      <c r="A24" s="529" t="n">
        <f aca="false">DAY(C24)</f>
        <v>9</v>
      </c>
      <c r="B24" s="529"/>
      <c r="C24" s="432" t="n">
        <v>36900</v>
      </c>
      <c r="D24" s="452" t="n">
        <v>1002331</v>
      </c>
      <c r="E24" s="414" t="n">
        <v>1002333</v>
      </c>
      <c r="F24" s="414" t="n">
        <v>1002336</v>
      </c>
      <c r="G24" s="414" t="n">
        <v>1002338</v>
      </c>
      <c r="H24" s="414" t="n">
        <v>1002340</v>
      </c>
      <c r="I24" s="414" t="n">
        <v>1002342</v>
      </c>
      <c r="J24" s="414" t="n">
        <v>1002344</v>
      </c>
      <c r="K24" s="453"/>
      <c r="L24" s="452" t="n">
        <v>1002346</v>
      </c>
      <c r="M24" s="414" t="n">
        <v>1002347</v>
      </c>
      <c r="N24" s="454" t="n">
        <v>1002349</v>
      </c>
      <c r="O24" s="455" t="s">
        <v>101</v>
      </c>
      <c r="P24" s="456" t="n">
        <f aca="false">A25</f>
        <v>10</v>
      </c>
      <c r="Q24" s="455" t="str">
        <f aca="false">O24</f>
        <v>1-</v>
      </c>
      <c r="R24" s="456" t="n">
        <f aca="false">P24</f>
        <v>10</v>
      </c>
      <c r="S24" s="456" t="n">
        <f aca="false">R24</f>
        <v>10</v>
      </c>
      <c r="T24" s="456" t="s">
        <v>102</v>
      </c>
      <c r="U24" s="457" t="n">
        <f aca="false">P24</f>
        <v>10</v>
      </c>
      <c r="V24" s="414" t="n">
        <v>1002350</v>
      </c>
      <c r="W24" s="414"/>
      <c r="X24" s="414" t="n">
        <v>1002351</v>
      </c>
      <c r="Y24" s="454" t="n">
        <v>1002352</v>
      </c>
      <c r="Z24" s="454" t="n">
        <v>1002353</v>
      </c>
      <c r="AA24" s="458" t="n">
        <v>1002354</v>
      </c>
      <c r="AB24" s="414"/>
      <c r="AC24" s="414"/>
      <c r="AD24" s="480" t="n">
        <v>857472</v>
      </c>
      <c r="AE24" s="453" t="n">
        <v>857475</v>
      </c>
      <c r="AF24" s="453" t="n">
        <v>857479</v>
      </c>
      <c r="AG24" s="453" t="n">
        <v>857481</v>
      </c>
      <c r="AH24" s="530"/>
      <c r="AI24" s="529"/>
      <c r="AJ24" s="529"/>
      <c r="AK24" s="529"/>
      <c r="AL24" s="529"/>
      <c r="AM24" s="531"/>
      <c r="AN24" s="532"/>
      <c r="AO24" s="532"/>
      <c r="AP24" s="533"/>
      <c r="AQ24" s="529"/>
      <c r="AR24" s="534"/>
      <c r="AS24" s="535" t="s">
        <v>154</v>
      </c>
      <c r="AT24" s="536"/>
      <c r="AU24" s="536"/>
      <c r="AV24" s="537" t="n">
        <v>572985</v>
      </c>
      <c r="AW24" s="529"/>
      <c r="AX24" s="529" t="s">
        <v>155</v>
      </c>
      <c r="AY24" s="529"/>
      <c r="AZ24" s="529"/>
      <c r="BA24" s="529"/>
      <c r="BB24" s="529"/>
      <c r="BC24" s="529"/>
      <c r="BD24" s="529" t="s">
        <v>156</v>
      </c>
      <c r="BE24" s="529"/>
      <c r="BF24" s="529"/>
      <c r="BG24" s="529"/>
      <c r="BH24" s="529"/>
      <c r="BI24" s="529"/>
      <c r="BJ24" s="529"/>
      <c r="BK24" s="538"/>
      <c r="BL24" s="538"/>
      <c r="BM24" s="538"/>
      <c r="BN24" s="539"/>
      <c r="BO24" s="538"/>
      <c r="BP24" s="540"/>
      <c r="BQ24" s="541"/>
      <c r="BR24" s="541"/>
      <c r="BS24" s="541" t="s">
        <v>157</v>
      </c>
      <c r="BT24" s="541" t="s">
        <v>158</v>
      </c>
      <c r="BU24" s="529"/>
      <c r="BV24" s="529"/>
      <c r="BW24" s="529"/>
      <c r="BX24" s="529"/>
      <c r="BY24" s="529"/>
      <c r="BZ24" s="529"/>
      <c r="CA24" s="529"/>
      <c r="CB24" s="529"/>
      <c r="CC24" s="529"/>
      <c r="CD24" s="529"/>
      <c r="CE24" s="529"/>
      <c r="CF24" s="529"/>
      <c r="CG24" s="529"/>
      <c r="CH24" s="529"/>
      <c r="CI24" s="529"/>
      <c r="CJ24" s="529"/>
      <c r="CK24" s="529"/>
      <c r="CL24" s="529"/>
      <c r="CM24" s="529"/>
      <c r="CN24" s="529"/>
      <c r="CO24" s="529"/>
      <c r="CP24" s="529"/>
      <c r="CQ24" s="529"/>
      <c r="CR24" s="529"/>
      <c r="CS24" s="529"/>
      <c r="CT24" s="529"/>
      <c r="CU24" s="529"/>
      <c r="CV24" s="529"/>
      <c r="CW24" s="529"/>
      <c r="CX24" s="529"/>
      <c r="CY24" s="529"/>
      <c r="CZ24" s="529"/>
      <c r="DA24" s="529"/>
      <c r="DB24" s="529"/>
      <c r="DC24" s="529"/>
      <c r="DD24" s="529"/>
      <c r="DE24" s="529"/>
      <c r="DF24" s="529"/>
      <c r="DG24" s="529"/>
      <c r="DH24" s="529"/>
      <c r="DI24" s="529"/>
      <c r="DJ24" s="529"/>
      <c r="DK24" s="529"/>
      <c r="DL24" s="529"/>
      <c r="DM24" s="529"/>
      <c r="DN24" s="529"/>
      <c r="DO24" s="529"/>
      <c r="DP24" s="529"/>
      <c r="DQ24" s="529"/>
      <c r="DR24" s="529"/>
      <c r="DS24" s="529"/>
      <c r="DT24" s="529"/>
      <c r="DU24" s="529"/>
      <c r="DV24" s="529"/>
      <c r="DW24" s="529"/>
      <c r="DX24" s="529"/>
      <c r="DY24" s="529"/>
      <c r="DZ24" s="529"/>
      <c r="EA24" s="529"/>
      <c r="EB24" s="529"/>
      <c r="EC24" s="529"/>
      <c r="ED24" s="529"/>
      <c r="EE24" s="529"/>
      <c r="EF24" s="529"/>
      <c r="EG24" s="529"/>
      <c r="EH24" s="529"/>
      <c r="EI24" s="529"/>
      <c r="EJ24" s="529"/>
      <c r="EK24" s="529"/>
      <c r="EL24" s="529"/>
      <c r="EM24" s="529"/>
      <c r="EN24" s="529"/>
      <c r="EO24" s="529"/>
      <c r="EP24" s="529"/>
      <c r="EQ24" s="529"/>
      <c r="ER24" s="529"/>
      <c r="ES24" s="529"/>
      <c r="ET24" s="529"/>
      <c r="EU24" s="529"/>
      <c r="EV24" s="529"/>
      <c r="EW24" s="529"/>
      <c r="EX24" s="529"/>
      <c r="EY24" s="529"/>
      <c r="EZ24" s="529"/>
      <c r="FA24" s="529"/>
      <c r="FB24" s="529"/>
      <c r="FC24" s="529"/>
      <c r="FD24" s="529"/>
      <c r="FE24" s="529"/>
      <c r="FF24" s="529"/>
      <c r="FG24" s="529"/>
      <c r="FH24" s="529"/>
      <c r="FI24" s="529"/>
      <c r="FJ24" s="529"/>
      <c r="FK24" s="529"/>
      <c r="FL24" s="529"/>
      <c r="FM24" s="529"/>
      <c r="FN24" s="529"/>
      <c r="FO24" s="529"/>
      <c r="FP24" s="529"/>
      <c r="FQ24" s="529"/>
      <c r="FR24" s="529"/>
      <c r="FS24" s="529"/>
      <c r="FT24" s="529"/>
      <c r="FU24" s="529"/>
      <c r="FV24" s="529"/>
      <c r="FW24" s="529"/>
      <c r="FX24" s="529"/>
      <c r="FY24" s="529"/>
      <c r="FZ24" s="529"/>
      <c r="GA24" s="529"/>
      <c r="GB24" s="529"/>
      <c r="GC24" s="529"/>
      <c r="GD24" s="529"/>
      <c r="GE24" s="529"/>
      <c r="GF24" s="529"/>
      <c r="GG24" s="529"/>
      <c r="GH24" s="529"/>
      <c r="GI24" s="529"/>
      <c r="GJ24" s="529"/>
      <c r="GK24" s="529"/>
      <c r="GL24" s="529"/>
      <c r="GM24" s="529"/>
      <c r="GN24" s="529"/>
      <c r="GO24" s="529"/>
      <c r="GP24" s="529"/>
      <c r="GQ24" s="529"/>
      <c r="GR24" s="529"/>
      <c r="GS24" s="529"/>
      <c r="GT24" s="529"/>
      <c r="GU24" s="529"/>
      <c r="GV24" s="529"/>
      <c r="GW24" s="529"/>
      <c r="GX24" s="529"/>
      <c r="GY24" s="529"/>
      <c r="GZ24" s="529"/>
      <c r="HA24" s="529"/>
      <c r="HB24" s="529"/>
      <c r="HC24" s="529"/>
      <c r="HD24" s="529"/>
      <c r="HE24" s="529"/>
      <c r="HF24" s="529"/>
      <c r="HG24" s="529"/>
      <c r="HH24" s="529"/>
      <c r="HI24" s="529"/>
      <c r="HJ24" s="529"/>
      <c r="HK24" s="529"/>
      <c r="HL24" s="529"/>
      <c r="HM24" s="529"/>
      <c r="HN24" s="529"/>
      <c r="HO24" s="529"/>
      <c r="HP24" s="529"/>
      <c r="HQ24" s="529"/>
      <c r="HR24" s="529"/>
      <c r="HS24" s="529"/>
      <c r="HT24" s="529"/>
      <c r="HU24" s="529"/>
      <c r="HV24" s="529"/>
      <c r="HW24" s="529"/>
      <c r="HX24" s="529"/>
      <c r="HY24" s="529"/>
      <c r="HZ24" s="529"/>
      <c r="IA24" s="529"/>
      <c r="IB24" s="529"/>
      <c r="IC24" s="529"/>
      <c r="ID24" s="529"/>
      <c r="IE24" s="529"/>
      <c r="IF24" s="529"/>
      <c r="IG24" s="529"/>
      <c r="IH24" s="529"/>
      <c r="II24" s="529"/>
      <c r="IJ24" s="529"/>
      <c r="IK24" s="529"/>
      <c r="IL24" s="529"/>
      <c r="IM24" s="529"/>
      <c r="IN24" s="529"/>
      <c r="IO24" s="529"/>
      <c r="IP24" s="529"/>
      <c r="IQ24" s="529"/>
      <c r="IR24" s="529"/>
      <c r="IS24" s="529"/>
      <c r="IT24" s="529"/>
      <c r="IU24" s="529"/>
      <c r="IV24" s="529"/>
      <c r="IW24" s="529"/>
    </row>
    <row r="25" customFormat="false" ht="19.5" hidden="false" customHeight="false" outlineLevel="0" collapsed="false">
      <c r="A25" s="529" t="n">
        <f aca="false">DAY(C25)</f>
        <v>10</v>
      </c>
      <c r="B25" s="529"/>
      <c r="C25" s="432" t="n">
        <v>36901</v>
      </c>
      <c r="D25" s="452" t="n">
        <v>1004100</v>
      </c>
      <c r="E25" s="414" t="n">
        <v>1004101</v>
      </c>
      <c r="F25" s="414" t="n">
        <v>1004102</v>
      </c>
      <c r="G25" s="414" t="n">
        <v>1004103</v>
      </c>
      <c r="H25" s="414" t="n">
        <v>1004104</v>
      </c>
      <c r="I25" s="414" t="n">
        <v>1004105</v>
      </c>
      <c r="J25" s="414" t="n">
        <v>1004106</v>
      </c>
      <c r="K25" s="453"/>
      <c r="L25" s="452" t="n">
        <v>1004107</v>
      </c>
      <c r="M25" s="414" t="n">
        <v>1004108</v>
      </c>
      <c r="N25" s="454" t="n">
        <v>1004109</v>
      </c>
      <c r="O25" s="455" t="s">
        <v>101</v>
      </c>
      <c r="P25" s="456" t="n">
        <f aca="false">A26</f>
        <v>11</v>
      </c>
      <c r="Q25" s="455" t="str">
        <f aca="false">O25</f>
        <v>1-</v>
      </c>
      <c r="R25" s="456" t="n">
        <f aca="false">P25</f>
        <v>11</v>
      </c>
      <c r="S25" s="456" t="n">
        <f aca="false">R25</f>
        <v>11</v>
      </c>
      <c r="T25" s="456" t="s">
        <v>102</v>
      </c>
      <c r="U25" s="457" t="n">
        <f aca="false">P25</f>
        <v>11</v>
      </c>
      <c r="V25" s="414" t="n">
        <v>1004110</v>
      </c>
      <c r="W25" s="414"/>
      <c r="X25" s="414" t="n">
        <v>1004111</v>
      </c>
      <c r="Y25" s="454" t="n">
        <v>1004117</v>
      </c>
      <c r="Z25" s="454" t="n">
        <v>1004118</v>
      </c>
      <c r="AA25" s="458" t="n">
        <v>1004119</v>
      </c>
      <c r="AB25" s="414"/>
      <c r="AC25" s="414"/>
      <c r="AD25" s="480" t="n">
        <v>858263</v>
      </c>
      <c r="AE25" s="453" t="n">
        <v>858264</v>
      </c>
      <c r="AF25" s="453" t="n">
        <v>858265</v>
      </c>
      <c r="AG25" s="453" t="n">
        <v>858266</v>
      </c>
      <c r="AH25" s="530"/>
      <c r="AI25" s="529"/>
      <c r="AJ25" s="529"/>
      <c r="AK25" s="529"/>
      <c r="AL25" s="529" t="s">
        <v>159</v>
      </c>
      <c r="AM25" s="531"/>
      <c r="AN25" s="532"/>
      <c r="AO25" s="532"/>
      <c r="AP25" s="533"/>
      <c r="AQ25" s="529"/>
      <c r="AR25" s="534"/>
      <c r="AS25" s="535" t="s">
        <v>160</v>
      </c>
      <c r="AT25" s="536"/>
      <c r="AU25" s="536"/>
      <c r="AV25" s="537" t="n">
        <v>574988</v>
      </c>
      <c r="AW25" s="529"/>
      <c r="AX25" s="529" t="s">
        <v>161</v>
      </c>
      <c r="AY25" s="529"/>
      <c r="AZ25" s="529"/>
      <c r="BA25" s="529"/>
      <c r="BB25" s="529"/>
      <c r="BC25" s="529"/>
      <c r="BD25" s="529" t="s">
        <v>161</v>
      </c>
      <c r="BE25" s="529"/>
      <c r="BF25" s="529"/>
      <c r="BG25" s="529"/>
      <c r="BH25" s="529"/>
      <c r="BI25" s="529"/>
      <c r="BJ25" s="529"/>
      <c r="BK25" s="538"/>
      <c r="BL25" s="538"/>
      <c r="BM25" s="538"/>
      <c r="BN25" s="539"/>
      <c r="BO25" s="538"/>
      <c r="BP25" s="540"/>
      <c r="BQ25" s="541"/>
      <c r="BR25" s="541"/>
      <c r="BS25" s="541" t="s">
        <v>162</v>
      </c>
      <c r="BT25" s="541"/>
      <c r="BU25" s="529"/>
      <c r="BV25" s="529"/>
      <c r="BW25" s="529"/>
      <c r="BX25" s="529"/>
      <c r="BY25" s="529"/>
      <c r="BZ25" s="529"/>
      <c r="CA25" s="529"/>
      <c r="CB25" s="529"/>
      <c r="CC25" s="529"/>
      <c r="CD25" s="529"/>
      <c r="CE25" s="529"/>
      <c r="CF25" s="529"/>
      <c r="CG25" s="529"/>
      <c r="CH25" s="529"/>
      <c r="CI25" s="529"/>
      <c r="CJ25" s="529"/>
      <c r="CK25" s="529"/>
      <c r="CL25" s="529"/>
      <c r="CM25" s="529"/>
      <c r="CN25" s="529"/>
      <c r="CO25" s="529"/>
      <c r="CP25" s="529"/>
      <c r="CQ25" s="529"/>
      <c r="CR25" s="529"/>
      <c r="CS25" s="529"/>
      <c r="CT25" s="529"/>
      <c r="CU25" s="529"/>
      <c r="CV25" s="529"/>
      <c r="CW25" s="529"/>
      <c r="CX25" s="529"/>
      <c r="CY25" s="529"/>
      <c r="CZ25" s="529"/>
      <c r="DA25" s="529"/>
      <c r="DB25" s="529"/>
      <c r="DC25" s="529"/>
      <c r="DD25" s="529"/>
      <c r="DE25" s="529"/>
      <c r="DF25" s="529"/>
      <c r="DG25" s="529"/>
      <c r="DH25" s="529"/>
      <c r="DI25" s="529"/>
      <c r="DJ25" s="529"/>
      <c r="DK25" s="529"/>
      <c r="DL25" s="529"/>
      <c r="DM25" s="529"/>
      <c r="DN25" s="529"/>
      <c r="DO25" s="529"/>
      <c r="DP25" s="529"/>
      <c r="DQ25" s="529"/>
      <c r="DR25" s="529"/>
      <c r="DS25" s="529"/>
      <c r="DT25" s="529"/>
      <c r="DU25" s="529"/>
      <c r="DV25" s="529"/>
      <c r="DW25" s="529"/>
      <c r="DX25" s="529"/>
      <c r="DY25" s="529"/>
      <c r="DZ25" s="529"/>
      <c r="EA25" s="529"/>
      <c r="EB25" s="529"/>
      <c r="EC25" s="529"/>
      <c r="ED25" s="529"/>
      <c r="EE25" s="529"/>
      <c r="EF25" s="529"/>
      <c r="EG25" s="529"/>
      <c r="EH25" s="529"/>
      <c r="EI25" s="529"/>
      <c r="EJ25" s="529"/>
      <c r="EK25" s="529"/>
      <c r="EL25" s="529"/>
      <c r="EM25" s="529"/>
      <c r="EN25" s="529"/>
      <c r="EO25" s="529"/>
      <c r="EP25" s="529"/>
      <c r="EQ25" s="529"/>
      <c r="ER25" s="529"/>
      <c r="ES25" s="529"/>
      <c r="ET25" s="529"/>
      <c r="EU25" s="529"/>
      <c r="EV25" s="529"/>
      <c r="EW25" s="529"/>
      <c r="EX25" s="529"/>
      <c r="EY25" s="529"/>
      <c r="EZ25" s="529"/>
      <c r="FA25" s="529"/>
      <c r="FB25" s="529"/>
      <c r="FC25" s="529"/>
      <c r="FD25" s="529"/>
      <c r="FE25" s="529"/>
      <c r="FF25" s="529"/>
      <c r="FG25" s="529"/>
      <c r="FH25" s="529"/>
      <c r="FI25" s="529"/>
      <c r="FJ25" s="529"/>
      <c r="FK25" s="529"/>
      <c r="FL25" s="529"/>
      <c r="FM25" s="529"/>
      <c r="FN25" s="529"/>
      <c r="FO25" s="529"/>
      <c r="FP25" s="529"/>
      <c r="FQ25" s="529"/>
      <c r="FR25" s="529"/>
      <c r="FS25" s="529"/>
      <c r="FT25" s="529"/>
      <c r="FU25" s="529"/>
      <c r="FV25" s="529"/>
      <c r="FW25" s="529"/>
      <c r="FX25" s="529"/>
      <c r="FY25" s="529"/>
      <c r="FZ25" s="529"/>
      <c r="GA25" s="529"/>
      <c r="GB25" s="529"/>
      <c r="GC25" s="529"/>
      <c r="GD25" s="529"/>
      <c r="GE25" s="529"/>
      <c r="GF25" s="529"/>
      <c r="GG25" s="529"/>
      <c r="GH25" s="529"/>
      <c r="GI25" s="529"/>
      <c r="GJ25" s="529"/>
      <c r="GK25" s="529"/>
      <c r="GL25" s="529"/>
      <c r="GM25" s="529"/>
      <c r="GN25" s="529"/>
      <c r="GO25" s="529"/>
      <c r="GP25" s="529"/>
      <c r="GQ25" s="529"/>
      <c r="GR25" s="529"/>
      <c r="GS25" s="529"/>
      <c r="GT25" s="529"/>
      <c r="GU25" s="529"/>
      <c r="GV25" s="529"/>
      <c r="GW25" s="529"/>
      <c r="GX25" s="529"/>
      <c r="GY25" s="529"/>
      <c r="GZ25" s="529"/>
      <c r="HA25" s="529"/>
      <c r="HB25" s="529"/>
      <c r="HC25" s="529"/>
      <c r="HD25" s="529"/>
      <c r="HE25" s="529"/>
      <c r="HF25" s="529"/>
      <c r="HG25" s="529"/>
      <c r="HH25" s="529"/>
      <c r="HI25" s="529"/>
      <c r="HJ25" s="529"/>
      <c r="HK25" s="529"/>
      <c r="HL25" s="529"/>
      <c r="HM25" s="529"/>
      <c r="HN25" s="529"/>
      <c r="HO25" s="529"/>
      <c r="HP25" s="529"/>
      <c r="HQ25" s="529"/>
      <c r="HR25" s="529"/>
      <c r="HS25" s="529"/>
      <c r="HT25" s="529"/>
      <c r="HU25" s="529"/>
      <c r="HV25" s="529"/>
      <c r="HW25" s="529"/>
      <c r="HX25" s="529"/>
      <c r="HY25" s="529"/>
      <c r="HZ25" s="529"/>
      <c r="IA25" s="529"/>
      <c r="IB25" s="529"/>
      <c r="IC25" s="529"/>
      <c r="ID25" s="529"/>
      <c r="IE25" s="529"/>
      <c r="IF25" s="529"/>
      <c r="IG25" s="529"/>
      <c r="IH25" s="529"/>
      <c r="II25" s="529"/>
      <c r="IJ25" s="529"/>
      <c r="IK25" s="529"/>
      <c r="IL25" s="529"/>
      <c r="IM25" s="529"/>
      <c r="IN25" s="529"/>
      <c r="IO25" s="529"/>
      <c r="IP25" s="529"/>
      <c r="IQ25" s="529"/>
      <c r="IR25" s="529"/>
      <c r="IS25" s="529"/>
      <c r="IT25" s="529"/>
      <c r="IU25" s="529"/>
      <c r="IV25" s="529"/>
      <c r="IW25" s="529"/>
    </row>
    <row r="26" customFormat="false" ht="19.5" hidden="false" customHeight="false" outlineLevel="0" collapsed="false">
      <c r="A26" s="529" t="n">
        <f aca="false">DAY(C26)</f>
        <v>11</v>
      </c>
      <c r="B26" s="529"/>
      <c r="C26" s="432" t="n">
        <v>36902</v>
      </c>
      <c r="D26" s="452" t="n">
        <v>1005252</v>
      </c>
      <c r="E26" s="414" t="n">
        <v>1005253</v>
      </c>
      <c r="F26" s="414" t="n">
        <v>1005254</v>
      </c>
      <c r="G26" s="414" t="n">
        <v>1005255</v>
      </c>
      <c r="H26" s="414" t="n">
        <v>1005256</v>
      </c>
      <c r="I26" s="414" t="n">
        <v>1005257</v>
      </c>
      <c r="J26" s="414" t="n">
        <v>1005258</v>
      </c>
      <c r="K26" s="453"/>
      <c r="L26" s="452" t="n">
        <v>1005259</v>
      </c>
      <c r="M26" s="414" t="n">
        <v>1005260</v>
      </c>
      <c r="N26" s="454" t="n">
        <v>1005261</v>
      </c>
      <c r="O26" s="455" t="s">
        <v>101</v>
      </c>
      <c r="P26" s="456" t="n">
        <f aca="false">A27</f>
        <v>12</v>
      </c>
      <c r="Q26" s="455" t="str">
        <f aca="false">O26</f>
        <v>1-</v>
      </c>
      <c r="R26" s="456" t="n">
        <f aca="false">P26</f>
        <v>12</v>
      </c>
      <c r="S26" s="456" t="n">
        <f aca="false">R26</f>
        <v>12</v>
      </c>
      <c r="T26" s="456" t="s">
        <v>102</v>
      </c>
      <c r="U26" s="457" t="n">
        <f aca="false">P26</f>
        <v>12</v>
      </c>
      <c r="V26" s="414" t="n">
        <v>1005262</v>
      </c>
      <c r="W26" s="414"/>
      <c r="X26" s="414" t="n">
        <v>1005263</v>
      </c>
      <c r="Y26" s="454" t="n">
        <v>1005265</v>
      </c>
      <c r="Z26" s="454" t="n">
        <v>1005266</v>
      </c>
      <c r="AA26" s="458" t="n">
        <v>1005267</v>
      </c>
      <c r="AB26" s="414"/>
      <c r="AC26" s="414"/>
      <c r="AD26" s="480" t="n">
        <v>859459</v>
      </c>
      <c r="AE26" s="453" t="n">
        <v>859461</v>
      </c>
      <c r="AF26" s="453" t="n">
        <v>859462</v>
      </c>
      <c r="AG26" s="453" t="n">
        <v>859463</v>
      </c>
      <c r="AH26" s="530"/>
      <c r="AI26" s="529"/>
      <c r="AJ26" s="529"/>
      <c r="AK26" s="529"/>
      <c r="AL26" s="529" t="s">
        <v>163</v>
      </c>
      <c r="AM26" s="531"/>
      <c r="AN26" s="532"/>
      <c r="AO26" s="532"/>
      <c r="AP26" s="533"/>
      <c r="AQ26" s="529"/>
      <c r="AR26" s="534"/>
      <c r="AS26" s="535" t="s">
        <v>164</v>
      </c>
      <c r="AT26" s="536"/>
      <c r="AU26" s="536"/>
      <c r="AV26" s="537" t="n">
        <v>576934</v>
      </c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38"/>
      <c r="BL26" s="538"/>
      <c r="BM26" s="538"/>
      <c r="BN26" s="539"/>
      <c r="BO26" s="538"/>
      <c r="BP26" s="540"/>
      <c r="BQ26" s="541"/>
      <c r="BR26" s="541"/>
      <c r="BS26" s="541"/>
      <c r="BT26" s="541"/>
      <c r="BU26" s="529"/>
      <c r="BV26" s="529"/>
      <c r="BW26" s="529"/>
      <c r="BX26" s="529"/>
      <c r="BY26" s="529"/>
      <c r="BZ26" s="529"/>
      <c r="CA26" s="529"/>
      <c r="CB26" s="529"/>
      <c r="CC26" s="529"/>
      <c r="CD26" s="529"/>
      <c r="CE26" s="529"/>
      <c r="CF26" s="529"/>
      <c r="CG26" s="529"/>
      <c r="CH26" s="529"/>
      <c r="CI26" s="529"/>
      <c r="CJ26" s="529"/>
      <c r="CK26" s="529"/>
      <c r="CL26" s="529"/>
      <c r="CM26" s="529"/>
      <c r="CN26" s="529"/>
      <c r="CO26" s="529"/>
      <c r="CP26" s="529"/>
      <c r="CQ26" s="529"/>
      <c r="CR26" s="529"/>
      <c r="CS26" s="529"/>
      <c r="CT26" s="529"/>
      <c r="CU26" s="529"/>
      <c r="CV26" s="529"/>
      <c r="CW26" s="529"/>
      <c r="CX26" s="529"/>
      <c r="CY26" s="529"/>
      <c r="CZ26" s="529"/>
      <c r="DA26" s="529"/>
      <c r="DB26" s="529"/>
      <c r="DC26" s="529"/>
      <c r="DD26" s="529"/>
      <c r="DE26" s="529"/>
      <c r="DF26" s="529"/>
      <c r="DG26" s="529"/>
      <c r="DH26" s="529"/>
      <c r="DI26" s="529"/>
      <c r="DJ26" s="529"/>
      <c r="DK26" s="529"/>
      <c r="DL26" s="529"/>
      <c r="DM26" s="529"/>
      <c r="DN26" s="529"/>
      <c r="DO26" s="529"/>
      <c r="DP26" s="529"/>
      <c r="DQ26" s="529"/>
      <c r="DR26" s="529"/>
      <c r="DS26" s="529"/>
      <c r="DT26" s="529"/>
      <c r="DU26" s="529"/>
      <c r="DV26" s="529"/>
      <c r="DW26" s="529"/>
      <c r="DX26" s="529"/>
      <c r="DY26" s="529"/>
      <c r="DZ26" s="529"/>
      <c r="EA26" s="529"/>
      <c r="EB26" s="529"/>
      <c r="EC26" s="529"/>
      <c r="ED26" s="529"/>
      <c r="EE26" s="529"/>
      <c r="EF26" s="529"/>
      <c r="EG26" s="529"/>
      <c r="EH26" s="529"/>
      <c r="EI26" s="529"/>
      <c r="EJ26" s="529"/>
      <c r="EK26" s="529"/>
      <c r="EL26" s="529"/>
      <c r="EM26" s="529"/>
      <c r="EN26" s="529"/>
      <c r="EO26" s="529"/>
      <c r="EP26" s="529"/>
      <c r="EQ26" s="529"/>
      <c r="ER26" s="529"/>
      <c r="ES26" s="529"/>
      <c r="ET26" s="529"/>
      <c r="EU26" s="529"/>
      <c r="EV26" s="529"/>
      <c r="EW26" s="529"/>
      <c r="EX26" s="529"/>
      <c r="EY26" s="529"/>
      <c r="EZ26" s="529"/>
      <c r="FA26" s="529"/>
      <c r="FB26" s="529"/>
      <c r="FC26" s="529"/>
      <c r="FD26" s="529"/>
      <c r="FE26" s="529"/>
      <c r="FF26" s="529"/>
      <c r="FG26" s="529"/>
      <c r="FH26" s="529"/>
      <c r="FI26" s="529"/>
      <c r="FJ26" s="529"/>
      <c r="FK26" s="529"/>
      <c r="FL26" s="529"/>
      <c r="FM26" s="529"/>
      <c r="FN26" s="529"/>
      <c r="FO26" s="529"/>
      <c r="FP26" s="529"/>
      <c r="FQ26" s="529"/>
      <c r="FR26" s="529"/>
      <c r="FS26" s="529"/>
      <c r="FT26" s="529"/>
      <c r="FU26" s="529"/>
      <c r="FV26" s="529"/>
      <c r="FW26" s="529"/>
      <c r="FX26" s="529"/>
      <c r="FY26" s="529"/>
      <c r="FZ26" s="529"/>
      <c r="GA26" s="529"/>
      <c r="GB26" s="529"/>
      <c r="GC26" s="529"/>
      <c r="GD26" s="529"/>
      <c r="GE26" s="529"/>
      <c r="GF26" s="529"/>
      <c r="GG26" s="529"/>
      <c r="GH26" s="529"/>
      <c r="GI26" s="529"/>
      <c r="GJ26" s="529"/>
      <c r="GK26" s="529"/>
      <c r="GL26" s="529"/>
      <c r="GM26" s="529"/>
      <c r="GN26" s="529"/>
      <c r="GO26" s="529"/>
      <c r="GP26" s="529"/>
      <c r="GQ26" s="529"/>
      <c r="GR26" s="529"/>
      <c r="GS26" s="529"/>
      <c r="GT26" s="529"/>
      <c r="GU26" s="529"/>
      <c r="GV26" s="529"/>
      <c r="GW26" s="529"/>
      <c r="GX26" s="529"/>
      <c r="GY26" s="529"/>
      <c r="GZ26" s="529"/>
      <c r="HA26" s="529"/>
      <c r="HB26" s="529"/>
      <c r="HC26" s="529"/>
      <c r="HD26" s="529"/>
      <c r="HE26" s="529"/>
      <c r="HF26" s="529"/>
      <c r="HG26" s="529"/>
      <c r="HH26" s="529"/>
      <c r="HI26" s="529"/>
      <c r="HJ26" s="529"/>
      <c r="HK26" s="529"/>
      <c r="HL26" s="529"/>
      <c r="HM26" s="529"/>
      <c r="HN26" s="529"/>
      <c r="HO26" s="529"/>
      <c r="HP26" s="529"/>
      <c r="HQ26" s="529"/>
      <c r="HR26" s="529"/>
      <c r="HS26" s="529"/>
      <c r="HT26" s="529"/>
      <c r="HU26" s="529"/>
      <c r="HV26" s="529"/>
      <c r="HW26" s="529"/>
      <c r="HX26" s="529"/>
      <c r="HY26" s="529"/>
      <c r="HZ26" s="529"/>
      <c r="IA26" s="529"/>
      <c r="IB26" s="529"/>
      <c r="IC26" s="529"/>
      <c r="ID26" s="529"/>
      <c r="IE26" s="529"/>
      <c r="IF26" s="529"/>
      <c r="IG26" s="529"/>
      <c r="IH26" s="529"/>
      <c r="II26" s="529"/>
      <c r="IJ26" s="529"/>
      <c r="IK26" s="529"/>
      <c r="IL26" s="529"/>
      <c r="IM26" s="529"/>
      <c r="IN26" s="529"/>
      <c r="IO26" s="529"/>
      <c r="IP26" s="529"/>
      <c r="IQ26" s="529"/>
      <c r="IR26" s="529"/>
      <c r="IS26" s="529"/>
      <c r="IT26" s="529"/>
      <c r="IU26" s="529"/>
      <c r="IV26" s="529"/>
      <c r="IW26" s="529"/>
    </row>
    <row r="27" customFormat="false" ht="19.5" hidden="false" customHeight="false" outlineLevel="0" collapsed="false">
      <c r="A27" s="529" t="n">
        <f aca="false">DAY(C27)</f>
        <v>12</v>
      </c>
      <c r="B27" s="529"/>
      <c r="C27" s="432" t="n">
        <v>36903</v>
      </c>
      <c r="D27" s="452" t="n">
        <v>1007412</v>
      </c>
      <c r="E27" s="414" t="n">
        <v>1007414</v>
      </c>
      <c r="F27" s="414" t="n">
        <v>1007415</v>
      </c>
      <c r="G27" s="414" t="n">
        <v>1007416</v>
      </c>
      <c r="H27" s="414" t="n">
        <v>1007417</v>
      </c>
      <c r="I27" s="414" t="n">
        <v>1007418</v>
      </c>
      <c r="J27" s="414" t="n">
        <v>1007419</v>
      </c>
      <c r="K27" s="453"/>
      <c r="L27" s="452" t="n">
        <v>1007420</v>
      </c>
      <c r="M27" s="414" t="n">
        <v>1007421</v>
      </c>
      <c r="N27" s="454" t="n">
        <v>1007422</v>
      </c>
      <c r="O27" s="455" t="s">
        <v>101</v>
      </c>
      <c r="P27" s="456" t="n">
        <f aca="false">A28</f>
        <v>16</v>
      </c>
      <c r="Q27" s="455" t="str">
        <f aca="false">O27</f>
        <v>1-</v>
      </c>
      <c r="R27" s="456" t="n">
        <f aca="false">P27</f>
        <v>16</v>
      </c>
      <c r="S27" s="456" t="n">
        <f aca="false">R27</f>
        <v>16</v>
      </c>
      <c r="T27" s="456" t="s">
        <v>102</v>
      </c>
      <c r="U27" s="457" t="n">
        <f aca="false">P27</f>
        <v>16</v>
      </c>
      <c r="V27" s="414" t="n">
        <v>1007423</v>
      </c>
      <c r="W27" s="414"/>
      <c r="X27" s="414" t="n">
        <v>1007424</v>
      </c>
      <c r="Y27" s="454" t="n">
        <v>1007425</v>
      </c>
      <c r="Z27" s="454" t="n">
        <v>1007426</v>
      </c>
      <c r="AA27" s="458" t="n">
        <v>1007413</v>
      </c>
      <c r="AB27" s="414"/>
      <c r="AC27" s="414"/>
      <c r="AD27" s="480" t="n">
        <v>860581</v>
      </c>
      <c r="AE27" s="453" t="n">
        <v>860582</v>
      </c>
      <c r="AF27" s="453" t="n">
        <v>860583</v>
      </c>
      <c r="AG27" s="453" t="n">
        <v>860584</v>
      </c>
      <c r="AH27" s="530"/>
      <c r="AI27" s="529"/>
      <c r="AJ27" s="529"/>
      <c r="AK27" s="529"/>
      <c r="AL27" s="529" t="s">
        <v>165</v>
      </c>
      <c r="AM27" s="531"/>
      <c r="AN27" s="532"/>
      <c r="AO27" s="532"/>
      <c r="AP27" s="533"/>
      <c r="AQ27" s="529"/>
      <c r="AR27" s="534"/>
      <c r="AS27" s="535" t="s">
        <v>166</v>
      </c>
      <c r="AT27" s="536"/>
      <c r="AU27" s="536"/>
      <c r="AV27" s="537" t="n">
        <v>576935</v>
      </c>
      <c r="AW27" s="529"/>
      <c r="AX27" s="529"/>
      <c r="AY27" s="529"/>
      <c r="AZ27" s="529"/>
      <c r="BA27" s="529"/>
      <c r="BB27" s="529"/>
      <c r="BC27" s="529"/>
      <c r="BD27" s="529"/>
      <c r="BE27" s="529" t="s">
        <v>167</v>
      </c>
      <c r="BF27" s="529"/>
      <c r="BG27" s="529"/>
      <c r="BH27" s="529"/>
      <c r="BI27" s="529"/>
      <c r="BJ27" s="529"/>
      <c r="BK27" s="538"/>
      <c r="BL27" s="538"/>
      <c r="BM27" s="538"/>
      <c r="BN27" s="539"/>
      <c r="BO27" s="538"/>
      <c r="BP27" s="540"/>
      <c r="BQ27" s="541"/>
      <c r="BR27" s="541"/>
      <c r="BS27" s="541"/>
      <c r="BT27" s="541"/>
      <c r="BU27" s="529"/>
      <c r="BV27" s="529"/>
      <c r="BW27" s="529"/>
      <c r="BX27" s="529"/>
      <c r="BY27" s="529"/>
      <c r="BZ27" s="529"/>
      <c r="CA27" s="529"/>
      <c r="CB27" s="529"/>
      <c r="CC27" s="529"/>
      <c r="CD27" s="529"/>
      <c r="CE27" s="529"/>
      <c r="CF27" s="529"/>
      <c r="CG27" s="529"/>
      <c r="CH27" s="529"/>
      <c r="CI27" s="529"/>
      <c r="CJ27" s="529"/>
      <c r="CK27" s="529"/>
      <c r="CL27" s="529"/>
      <c r="CM27" s="529"/>
      <c r="CN27" s="529"/>
      <c r="CO27" s="529"/>
      <c r="CP27" s="529"/>
      <c r="CQ27" s="529"/>
      <c r="CR27" s="529"/>
      <c r="CS27" s="529"/>
      <c r="CT27" s="529"/>
      <c r="CU27" s="529"/>
      <c r="CV27" s="529"/>
      <c r="CW27" s="529"/>
      <c r="CX27" s="529"/>
      <c r="CY27" s="529"/>
      <c r="CZ27" s="529"/>
      <c r="DA27" s="529"/>
      <c r="DB27" s="529"/>
      <c r="DC27" s="529"/>
      <c r="DD27" s="529"/>
      <c r="DE27" s="529"/>
      <c r="DF27" s="529"/>
      <c r="DG27" s="529"/>
      <c r="DH27" s="529"/>
      <c r="DI27" s="529"/>
      <c r="DJ27" s="529"/>
      <c r="DK27" s="529"/>
      <c r="DL27" s="529"/>
      <c r="DM27" s="529"/>
      <c r="DN27" s="529"/>
      <c r="DO27" s="529"/>
      <c r="DP27" s="529"/>
      <c r="DQ27" s="529"/>
      <c r="DR27" s="529"/>
      <c r="DS27" s="529"/>
      <c r="DT27" s="529"/>
      <c r="DU27" s="529"/>
      <c r="DV27" s="529"/>
      <c r="DW27" s="529"/>
      <c r="DX27" s="529"/>
      <c r="DY27" s="529"/>
      <c r="DZ27" s="529"/>
      <c r="EA27" s="529"/>
      <c r="EB27" s="529"/>
      <c r="EC27" s="529"/>
      <c r="ED27" s="529"/>
      <c r="EE27" s="529"/>
      <c r="EF27" s="529"/>
      <c r="EG27" s="529"/>
      <c r="EH27" s="529"/>
      <c r="EI27" s="529"/>
      <c r="EJ27" s="529"/>
      <c r="EK27" s="529"/>
      <c r="EL27" s="529"/>
      <c r="EM27" s="529"/>
      <c r="EN27" s="529"/>
      <c r="EO27" s="529"/>
      <c r="EP27" s="529"/>
      <c r="EQ27" s="529"/>
      <c r="ER27" s="529"/>
      <c r="ES27" s="529"/>
      <c r="ET27" s="529"/>
      <c r="EU27" s="529"/>
      <c r="EV27" s="529"/>
      <c r="EW27" s="529"/>
      <c r="EX27" s="529"/>
      <c r="EY27" s="529"/>
      <c r="EZ27" s="529"/>
      <c r="FA27" s="529"/>
      <c r="FB27" s="529"/>
      <c r="FC27" s="529"/>
      <c r="FD27" s="529"/>
      <c r="FE27" s="529"/>
      <c r="FF27" s="529"/>
      <c r="FG27" s="529"/>
      <c r="FH27" s="529"/>
      <c r="FI27" s="529"/>
      <c r="FJ27" s="529"/>
      <c r="FK27" s="529"/>
      <c r="FL27" s="529"/>
      <c r="FM27" s="529"/>
      <c r="FN27" s="529"/>
      <c r="FO27" s="529"/>
      <c r="FP27" s="529"/>
      <c r="FQ27" s="529"/>
      <c r="FR27" s="529"/>
      <c r="FS27" s="529"/>
      <c r="FT27" s="529"/>
      <c r="FU27" s="529"/>
      <c r="FV27" s="529"/>
      <c r="FW27" s="529"/>
      <c r="FX27" s="529"/>
      <c r="FY27" s="529"/>
      <c r="FZ27" s="529"/>
      <c r="GA27" s="529"/>
      <c r="GB27" s="529"/>
      <c r="GC27" s="529"/>
      <c r="GD27" s="529"/>
      <c r="GE27" s="529"/>
      <c r="GF27" s="529"/>
      <c r="GG27" s="529"/>
      <c r="GH27" s="529"/>
      <c r="GI27" s="529"/>
      <c r="GJ27" s="529"/>
      <c r="GK27" s="529"/>
      <c r="GL27" s="529"/>
      <c r="GM27" s="529"/>
      <c r="GN27" s="529"/>
      <c r="GO27" s="529"/>
      <c r="GP27" s="529"/>
      <c r="GQ27" s="529"/>
      <c r="GR27" s="529"/>
      <c r="GS27" s="529"/>
      <c r="GT27" s="529"/>
      <c r="GU27" s="529"/>
      <c r="GV27" s="529"/>
      <c r="GW27" s="529"/>
      <c r="GX27" s="529"/>
      <c r="GY27" s="529"/>
      <c r="GZ27" s="529"/>
      <c r="HA27" s="529"/>
      <c r="HB27" s="529"/>
      <c r="HC27" s="529"/>
      <c r="HD27" s="529"/>
      <c r="HE27" s="529"/>
      <c r="HF27" s="529"/>
      <c r="HG27" s="529"/>
      <c r="HH27" s="529"/>
      <c r="HI27" s="529"/>
      <c r="HJ27" s="529"/>
      <c r="HK27" s="529"/>
      <c r="HL27" s="529"/>
      <c r="HM27" s="529"/>
      <c r="HN27" s="529"/>
      <c r="HO27" s="529"/>
      <c r="HP27" s="529"/>
      <c r="HQ27" s="529"/>
      <c r="HR27" s="529"/>
      <c r="HS27" s="529"/>
      <c r="HT27" s="529"/>
      <c r="HU27" s="529"/>
      <c r="HV27" s="529"/>
      <c r="HW27" s="529"/>
      <c r="HX27" s="529"/>
      <c r="HY27" s="529"/>
      <c r="HZ27" s="529"/>
      <c r="IA27" s="529"/>
      <c r="IB27" s="529"/>
      <c r="IC27" s="529"/>
      <c r="ID27" s="529"/>
      <c r="IE27" s="529"/>
      <c r="IF27" s="529"/>
      <c r="IG27" s="529"/>
      <c r="IH27" s="529"/>
      <c r="II27" s="529"/>
      <c r="IJ27" s="529"/>
      <c r="IK27" s="529"/>
      <c r="IL27" s="529"/>
      <c r="IM27" s="529"/>
      <c r="IN27" s="529"/>
      <c r="IO27" s="529"/>
      <c r="IP27" s="529"/>
      <c r="IQ27" s="529"/>
      <c r="IR27" s="529"/>
      <c r="IS27" s="529"/>
      <c r="IT27" s="529"/>
      <c r="IU27" s="529"/>
      <c r="IV27" s="529"/>
      <c r="IW27" s="529"/>
    </row>
    <row r="28" customFormat="false" ht="19.5" hidden="false" customHeight="false" outlineLevel="0" collapsed="false">
      <c r="A28" s="529" t="n">
        <f aca="false">DAY(C28)</f>
        <v>16</v>
      </c>
      <c r="B28" s="529"/>
      <c r="C28" s="432" t="n">
        <v>36907</v>
      </c>
      <c r="D28" s="452" t="n">
        <v>1008786</v>
      </c>
      <c r="E28" s="414" t="n">
        <v>1008787</v>
      </c>
      <c r="F28" s="414" t="n">
        <v>1008788</v>
      </c>
      <c r="G28" s="414" t="n">
        <v>1008789</v>
      </c>
      <c r="H28" s="414" t="n">
        <v>1008790</v>
      </c>
      <c r="I28" s="414" t="n">
        <v>1008791</v>
      </c>
      <c r="J28" s="414" t="n">
        <v>1008792</v>
      </c>
      <c r="K28" s="453"/>
      <c r="L28" s="452" t="n">
        <v>1008793</v>
      </c>
      <c r="M28" s="414" t="n">
        <v>1008794</v>
      </c>
      <c r="N28" s="454" t="n">
        <v>1008795</v>
      </c>
      <c r="O28" s="455" t="s">
        <v>101</v>
      </c>
      <c r="P28" s="456" t="n">
        <f aca="false">A29</f>
        <v>17</v>
      </c>
      <c r="Q28" s="455" t="str">
        <f aca="false">O28</f>
        <v>1-</v>
      </c>
      <c r="R28" s="456" t="n">
        <f aca="false">P28</f>
        <v>17</v>
      </c>
      <c r="S28" s="456" t="n">
        <f aca="false">R28</f>
        <v>17</v>
      </c>
      <c r="T28" s="456" t="s">
        <v>102</v>
      </c>
      <c r="U28" s="457" t="n">
        <f aca="false">P28</f>
        <v>17</v>
      </c>
      <c r="V28" s="414" t="n">
        <v>1008796</v>
      </c>
      <c r="W28" s="414"/>
      <c r="X28" s="414" t="n">
        <v>1008797</v>
      </c>
      <c r="Y28" s="454" t="n">
        <v>1008798</v>
      </c>
      <c r="Z28" s="454" t="n">
        <v>1008799</v>
      </c>
      <c r="AA28" s="458" t="n">
        <v>1008800</v>
      </c>
      <c r="AB28" s="414"/>
      <c r="AC28" s="414"/>
      <c r="AD28" s="480" t="n">
        <v>862985</v>
      </c>
      <c r="AE28" s="453" t="n">
        <v>862986</v>
      </c>
      <c r="AF28" s="453" t="n">
        <v>862987</v>
      </c>
      <c r="AG28" s="453" t="n">
        <v>862988</v>
      </c>
      <c r="AH28" s="530"/>
      <c r="AI28" s="529"/>
      <c r="AJ28" s="529"/>
      <c r="AK28" s="529"/>
      <c r="AL28" s="529"/>
      <c r="AM28" s="531"/>
      <c r="AN28" s="532"/>
      <c r="AO28" s="532"/>
      <c r="AP28" s="533"/>
      <c r="AQ28" s="529"/>
      <c r="AR28" s="534"/>
      <c r="AS28" s="535"/>
      <c r="AT28" s="536"/>
      <c r="AU28" s="536"/>
      <c r="AV28" s="537"/>
      <c r="AW28" s="529"/>
      <c r="AX28" s="529" t="s">
        <v>168</v>
      </c>
      <c r="AY28" s="529"/>
      <c r="AZ28" s="529"/>
      <c r="BA28" s="529"/>
      <c r="BB28" s="529"/>
      <c r="BC28" s="529"/>
      <c r="BD28" s="529"/>
      <c r="BE28" s="529" t="s">
        <v>169</v>
      </c>
      <c r="BF28" s="529"/>
      <c r="BG28" s="529"/>
      <c r="BH28" s="529"/>
      <c r="BI28" s="529"/>
      <c r="BJ28" s="529"/>
      <c r="BK28" s="538"/>
      <c r="BL28" s="538" t="s">
        <v>170</v>
      </c>
      <c r="BM28" s="538"/>
      <c r="BN28" s="539"/>
      <c r="BO28" s="538"/>
      <c r="BP28" s="540"/>
      <c r="BQ28" s="541"/>
      <c r="BR28" s="541"/>
      <c r="BS28" s="541"/>
      <c r="BT28" s="541"/>
      <c r="BU28" s="529" t="s">
        <v>171</v>
      </c>
      <c r="BV28" s="529"/>
      <c r="BW28" s="529"/>
      <c r="BX28" s="529"/>
      <c r="BY28" s="529"/>
      <c r="BZ28" s="529"/>
      <c r="CA28" s="529"/>
      <c r="CB28" s="529"/>
      <c r="CC28" s="529"/>
      <c r="CD28" s="529"/>
      <c r="CE28" s="529"/>
      <c r="CF28" s="529"/>
      <c r="CG28" s="529"/>
      <c r="CH28" s="529"/>
      <c r="CI28" s="529"/>
      <c r="CJ28" s="529"/>
      <c r="CK28" s="529"/>
      <c r="CL28" s="529"/>
      <c r="CM28" s="529"/>
      <c r="CN28" s="529"/>
      <c r="CO28" s="529"/>
      <c r="CP28" s="529"/>
      <c r="CQ28" s="529"/>
      <c r="CR28" s="529"/>
      <c r="CS28" s="529"/>
      <c r="CT28" s="529"/>
      <c r="CU28" s="529"/>
      <c r="CV28" s="529"/>
      <c r="CW28" s="529"/>
      <c r="CX28" s="529"/>
      <c r="CY28" s="529"/>
      <c r="CZ28" s="529"/>
      <c r="DA28" s="529"/>
      <c r="DB28" s="529"/>
      <c r="DC28" s="529"/>
      <c r="DD28" s="529"/>
      <c r="DE28" s="529"/>
      <c r="DF28" s="529"/>
      <c r="DG28" s="529"/>
      <c r="DH28" s="529"/>
      <c r="DI28" s="529"/>
      <c r="DJ28" s="529"/>
      <c r="DK28" s="529"/>
      <c r="DL28" s="529"/>
      <c r="DM28" s="529"/>
      <c r="DN28" s="529"/>
      <c r="DO28" s="529"/>
      <c r="DP28" s="529"/>
      <c r="DQ28" s="529"/>
      <c r="DR28" s="529"/>
      <c r="DS28" s="529"/>
      <c r="DT28" s="529"/>
      <c r="DU28" s="529"/>
      <c r="DV28" s="529"/>
      <c r="DW28" s="529"/>
      <c r="DX28" s="529"/>
      <c r="DY28" s="529"/>
      <c r="DZ28" s="529"/>
      <c r="EA28" s="529"/>
      <c r="EB28" s="529"/>
      <c r="EC28" s="529"/>
      <c r="ED28" s="529"/>
      <c r="EE28" s="529"/>
      <c r="EF28" s="529"/>
      <c r="EG28" s="529"/>
      <c r="EH28" s="529"/>
      <c r="EI28" s="529"/>
      <c r="EJ28" s="529"/>
      <c r="EK28" s="529"/>
      <c r="EL28" s="529"/>
      <c r="EM28" s="529"/>
      <c r="EN28" s="529"/>
      <c r="EO28" s="529"/>
      <c r="EP28" s="529"/>
      <c r="EQ28" s="529"/>
      <c r="ER28" s="529"/>
      <c r="ES28" s="529"/>
      <c r="ET28" s="529"/>
      <c r="EU28" s="529"/>
      <c r="EV28" s="529"/>
      <c r="EW28" s="529"/>
      <c r="EX28" s="529"/>
      <c r="EY28" s="529"/>
      <c r="EZ28" s="529"/>
      <c r="FA28" s="529"/>
      <c r="FB28" s="529"/>
      <c r="FC28" s="529"/>
      <c r="FD28" s="529"/>
      <c r="FE28" s="529"/>
      <c r="FF28" s="529"/>
      <c r="FG28" s="529"/>
      <c r="FH28" s="529"/>
      <c r="FI28" s="529"/>
      <c r="FJ28" s="529"/>
      <c r="FK28" s="529"/>
      <c r="FL28" s="529"/>
      <c r="FM28" s="529"/>
      <c r="FN28" s="529"/>
      <c r="FO28" s="529"/>
      <c r="FP28" s="529"/>
      <c r="FQ28" s="529"/>
      <c r="FR28" s="529"/>
      <c r="FS28" s="529"/>
      <c r="FT28" s="529"/>
      <c r="FU28" s="529"/>
      <c r="FV28" s="529"/>
      <c r="FW28" s="529"/>
      <c r="FX28" s="529"/>
      <c r="FY28" s="529"/>
      <c r="FZ28" s="529"/>
      <c r="GA28" s="529"/>
      <c r="GB28" s="529"/>
      <c r="GC28" s="529"/>
      <c r="GD28" s="529"/>
      <c r="GE28" s="529"/>
      <c r="GF28" s="529"/>
      <c r="GG28" s="529"/>
      <c r="GH28" s="529"/>
      <c r="GI28" s="529"/>
      <c r="GJ28" s="529"/>
      <c r="GK28" s="529"/>
      <c r="GL28" s="529"/>
      <c r="GM28" s="529"/>
      <c r="GN28" s="529"/>
      <c r="GO28" s="529"/>
      <c r="GP28" s="529"/>
      <c r="GQ28" s="529"/>
      <c r="GR28" s="529"/>
      <c r="GS28" s="529"/>
      <c r="GT28" s="529"/>
      <c r="GU28" s="529"/>
      <c r="GV28" s="529"/>
      <c r="GW28" s="529"/>
      <c r="GX28" s="529"/>
      <c r="GY28" s="529"/>
      <c r="GZ28" s="529"/>
      <c r="HA28" s="529"/>
      <c r="HB28" s="529"/>
      <c r="HC28" s="529"/>
      <c r="HD28" s="529"/>
      <c r="HE28" s="529"/>
      <c r="HF28" s="529"/>
      <c r="HG28" s="529"/>
      <c r="HH28" s="529"/>
      <c r="HI28" s="529"/>
      <c r="HJ28" s="529"/>
      <c r="HK28" s="529"/>
      <c r="HL28" s="529"/>
      <c r="HM28" s="529"/>
      <c r="HN28" s="529"/>
      <c r="HO28" s="529"/>
      <c r="HP28" s="529"/>
      <c r="HQ28" s="529"/>
      <c r="HR28" s="529"/>
      <c r="HS28" s="529"/>
      <c r="HT28" s="529"/>
      <c r="HU28" s="529"/>
      <c r="HV28" s="529"/>
      <c r="HW28" s="529"/>
      <c r="HX28" s="529"/>
      <c r="HY28" s="529"/>
      <c r="HZ28" s="529"/>
      <c r="IA28" s="529"/>
      <c r="IB28" s="529"/>
      <c r="IC28" s="529"/>
      <c r="ID28" s="529"/>
      <c r="IE28" s="529"/>
      <c r="IF28" s="529"/>
      <c r="IG28" s="529"/>
      <c r="IH28" s="529"/>
      <c r="II28" s="529"/>
      <c r="IJ28" s="529"/>
      <c r="IK28" s="529"/>
      <c r="IL28" s="529"/>
      <c r="IM28" s="529"/>
      <c r="IN28" s="529"/>
      <c r="IO28" s="529"/>
      <c r="IP28" s="529"/>
      <c r="IQ28" s="529"/>
      <c r="IR28" s="529"/>
      <c r="IS28" s="529"/>
      <c r="IT28" s="529"/>
      <c r="IU28" s="529"/>
      <c r="IV28" s="529"/>
      <c r="IW28" s="529"/>
    </row>
    <row r="29" customFormat="false" ht="19.5" hidden="false" customHeight="false" outlineLevel="0" collapsed="false">
      <c r="A29" s="529" t="n">
        <f aca="false">DAY(C29)</f>
        <v>17</v>
      </c>
      <c r="B29" s="529"/>
      <c r="C29" s="432" t="n">
        <v>36908</v>
      </c>
      <c r="D29" s="452" t="n">
        <v>1010234</v>
      </c>
      <c r="E29" s="414" t="n">
        <v>1010236</v>
      </c>
      <c r="F29" s="414" t="n">
        <v>1010237</v>
      </c>
      <c r="G29" s="414" t="n">
        <v>1010238</v>
      </c>
      <c r="H29" s="414" t="n">
        <v>1010239</v>
      </c>
      <c r="I29" s="414" t="n">
        <v>1010240</v>
      </c>
      <c r="J29" s="414" t="n">
        <v>1010242</v>
      </c>
      <c r="K29" s="453"/>
      <c r="L29" s="452" t="n">
        <v>1010243</v>
      </c>
      <c r="M29" s="414" t="n">
        <v>1010244</v>
      </c>
      <c r="N29" s="454" t="n">
        <v>1010245</v>
      </c>
      <c r="O29" s="455" t="s">
        <v>101</v>
      </c>
      <c r="P29" s="456" t="n">
        <f aca="false">A30</f>
        <v>18</v>
      </c>
      <c r="Q29" s="455" t="str">
        <f aca="false">O29</f>
        <v>1-</v>
      </c>
      <c r="R29" s="456" t="n">
        <f aca="false">P29</f>
        <v>18</v>
      </c>
      <c r="S29" s="456" t="n">
        <f aca="false">R29</f>
        <v>18</v>
      </c>
      <c r="T29" s="456" t="s">
        <v>102</v>
      </c>
      <c r="U29" s="457" t="n">
        <f aca="false">P29</f>
        <v>18</v>
      </c>
      <c r="V29" s="414" t="n">
        <v>1010246</v>
      </c>
      <c r="W29" s="414"/>
      <c r="X29" s="414" t="n">
        <v>1010247</v>
      </c>
      <c r="Y29" s="454" t="n">
        <v>1010249</v>
      </c>
      <c r="Z29" s="454" t="n">
        <v>1010250</v>
      </c>
      <c r="AA29" s="458" t="n">
        <v>1010251</v>
      </c>
      <c r="AB29" s="414"/>
      <c r="AC29" s="414"/>
      <c r="AD29" s="480" t="n">
        <v>863954</v>
      </c>
      <c r="AE29" s="453" t="n">
        <v>863955</v>
      </c>
      <c r="AF29" s="453" t="n">
        <v>863956</v>
      </c>
      <c r="AG29" s="453" t="n">
        <v>863957</v>
      </c>
      <c r="AH29" s="530"/>
      <c r="AI29" s="529"/>
      <c r="AJ29" s="529"/>
      <c r="AK29" s="529"/>
      <c r="AL29" s="529"/>
      <c r="AM29" s="531"/>
      <c r="AN29" s="532"/>
      <c r="AO29" s="532"/>
      <c r="AP29" s="533"/>
      <c r="AQ29" s="529"/>
      <c r="AR29" s="534"/>
      <c r="AS29" s="535"/>
      <c r="AT29" s="536"/>
      <c r="AU29" s="536"/>
      <c r="AV29" s="537"/>
      <c r="AW29" s="529"/>
      <c r="AX29" s="529" t="s">
        <v>172</v>
      </c>
      <c r="AY29" s="529"/>
      <c r="AZ29" s="529"/>
      <c r="BA29" s="529"/>
      <c r="BB29" s="529"/>
      <c r="BC29" s="529"/>
      <c r="BD29" s="529"/>
      <c r="BE29" s="529" t="s">
        <v>173</v>
      </c>
      <c r="BF29" s="529"/>
      <c r="BG29" s="529"/>
      <c r="BH29" s="529"/>
      <c r="BI29" s="529"/>
      <c r="BJ29" s="529"/>
      <c r="BK29" s="538"/>
      <c r="BL29" s="538"/>
      <c r="BM29" s="538"/>
      <c r="BN29" s="539"/>
      <c r="BO29" s="538"/>
      <c r="BP29" s="540"/>
      <c r="BQ29" s="541"/>
      <c r="BR29" s="541"/>
      <c r="BS29" s="541"/>
      <c r="BT29" s="541"/>
      <c r="BU29" s="529"/>
      <c r="BV29" s="529"/>
      <c r="BW29" s="529"/>
      <c r="BX29" s="529"/>
      <c r="BY29" s="529"/>
      <c r="BZ29" s="529"/>
      <c r="CA29" s="529"/>
      <c r="CB29" s="529"/>
      <c r="CC29" s="529"/>
      <c r="CD29" s="529"/>
      <c r="CE29" s="529"/>
      <c r="CF29" s="529"/>
      <c r="CG29" s="529"/>
      <c r="CH29" s="529"/>
      <c r="CI29" s="529"/>
      <c r="CJ29" s="529"/>
      <c r="CK29" s="529"/>
      <c r="CL29" s="529"/>
      <c r="CM29" s="529"/>
      <c r="CN29" s="529"/>
      <c r="CO29" s="529"/>
      <c r="CP29" s="529"/>
      <c r="CQ29" s="529"/>
      <c r="CR29" s="529"/>
      <c r="CS29" s="529"/>
      <c r="CT29" s="529"/>
      <c r="CU29" s="529"/>
      <c r="CV29" s="529"/>
      <c r="CW29" s="529"/>
      <c r="CX29" s="529"/>
      <c r="CY29" s="529"/>
      <c r="CZ29" s="529"/>
      <c r="DA29" s="529"/>
      <c r="DB29" s="529"/>
      <c r="DC29" s="529"/>
      <c r="DD29" s="529"/>
      <c r="DE29" s="529"/>
      <c r="DF29" s="529"/>
      <c r="DG29" s="529"/>
      <c r="DH29" s="529"/>
      <c r="DI29" s="529"/>
      <c r="DJ29" s="529"/>
      <c r="DK29" s="529"/>
      <c r="DL29" s="529"/>
      <c r="DM29" s="529"/>
      <c r="DN29" s="529"/>
      <c r="DO29" s="529"/>
      <c r="DP29" s="529"/>
      <c r="DQ29" s="529"/>
      <c r="DR29" s="529"/>
      <c r="DS29" s="529"/>
      <c r="DT29" s="529"/>
      <c r="DU29" s="529"/>
      <c r="DV29" s="529"/>
      <c r="DW29" s="529"/>
      <c r="DX29" s="529"/>
      <c r="DY29" s="529"/>
      <c r="DZ29" s="529"/>
      <c r="EA29" s="529"/>
      <c r="EB29" s="529"/>
      <c r="EC29" s="529"/>
      <c r="ED29" s="529"/>
      <c r="EE29" s="529"/>
      <c r="EF29" s="529"/>
      <c r="EG29" s="529"/>
      <c r="EH29" s="529"/>
      <c r="EI29" s="529"/>
      <c r="EJ29" s="529"/>
      <c r="EK29" s="529"/>
      <c r="EL29" s="529"/>
      <c r="EM29" s="529"/>
      <c r="EN29" s="529"/>
      <c r="EO29" s="529"/>
      <c r="EP29" s="529"/>
      <c r="EQ29" s="529"/>
      <c r="ER29" s="529"/>
      <c r="ES29" s="529"/>
      <c r="ET29" s="529"/>
      <c r="EU29" s="529"/>
      <c r="EV29" s="529"/>
      <c r="EW29" s="529"/>
      <c r="EX29" s="529"/>
      <c r="EY29" s="529"/>
      <c r="EZ29" s="529"/>
      <c r="FA29" s="529"/>
      <c r="FB29" s="529"/>
      <c r="FC29" s="529"/>
      <c r="FD29" s="529"/>
      <c r="FE29" s="529"/>
      <c r="FF29" s="529"/>
      <c r="FG29" s="529"/>
      <c r="FH29" s="529"/>
      <c r="FI29" s="529"/>
      <c r="FJ29" s="529"/>
      <c r="FK29" s="529"/>
      <c r="FL29" s="529"/>
      <c r="FM29" s="529"/>
      <c r="FN29" s="529"/>
      <c r="FO29" s="529"/>
      <c r="FP29" s="529"/>
      <c r="FQ29" s="529"/>
      <c r="FR29" s="529"/>
      <c r="FS29" s="529"/>
      <c r="FT29" s="529"/>
      <c r="FU29" s="529"/>
      <c r="FV29" s="529"/>
      <c r="FW29" s="529"/>
      <c r="FX29" s="529"/>
      <c r="FY29" s="529"/>
      <c r="FZ29" s="529"/>
      <c r="GA29" s="529"/>
      <c r="GB29" s="529"/>
      <c r="GC29" s="529"/>
      <c r="GD29" s="529"/>
      <c r="GE29" s="529"/>
      <c r="GF29" s="529"/>
      <c r="GG29" s="529"/>
      <c r="GH29" s="529"/>
      <c r="GI29" s="529"/>
      <c r="GJ29" s="529"/>
      <c r="GK29" s="529"/>
      <c r="GL29" s="529"/>
      <c r="GM29" s="529"/>
      <c r="GN29" s="529"/>
      <c r="GO29" s="529"/>
      <c r="GP29" s="529"/>
      <c r="GQ29" s="529"/>
      <c r="GR29" s="529"/>
      <c r="GS29" s="529"/>
      <c r="GT29" s="529"/>
      <c r="GU29" s="529"/>
      <c r="GV29" s="529"/>
      <c r="GW29" s="529"/>
      <c r="GX29" s="529"/>
      <c r="GY29" s="529"/>
      <c r="GZ29" s="529"/>
      <c r="HA29" s="529"/>
      <c r="HB29" s="529"/>
      <c r="HC29" s="529"/>
      <c r="HD29" s="529"/>
      <c r="HE29" s="529"/>
      <c r="HF29" s="529"/>
      <c r="HG29" s="529"/>
      <c r="HH29" s="529"/>
      <c r="HI29" s="529"/>
      <c r="HJ29" s="529"/>
      <c r="HK29" s="529"/>
      <c r="HL29" s="529"/>
      <c r="HM29" s="529"/>
      <c r="HN29" s="529"/>
      <c r="HO29" s="529"/>
      <c r="HP29" s="529"/>
      <c r="HQ29" s="529"/>
      <c r="HR29" s="529"/>
      <c r="HS29" s="529"/>
      <c r="HT29" s="529"/>
      <c r="HU29" s="529"/>
      <c r="HV29" s="529"/>
      <c r="HW29" s="529"/>
      <c r="HX29" s="529"/>
      <c r="HY29" s="529"/>
      <c r="HZ29" s="529"/>
      <c r="IA29" s="529"/>
      <c r="IB29" s="529"/>
      <c r="IC29" s="529"/>
      <c r="ID29" s="529"/>
      <c r="IE29" s="529"/>
      <c r="IF29" s="529"/>
      <c r="IG29" s="529"/>
      <c r="IH29" s="529"/>
      <c r="II29" s="529"/>
      <c r="IJ29" s="529"/>
      <c r="IK29" s="529"/>
      <c r="IL29" s="529"/>
      <c r="IM29" s="529"/>
      <c r="IN29" s="529"/>
      <c r="IO29" s="529"/>
      <c r="IP29" s="529"/>
      <c r="IQ29" s="529"/>
      <c r="IR29" s="529"/>
      <c r="IS29" s="529"/>
      <c r="IT29" s="529"/>
      <c r="IU29" s="529"/>
      <c r="IV29" s="529"/>
      <c r="IW29" s="529"/>
    </row>
    <row r="30" customFormat="false" ht="24" hidden="false" customHeight="false" outlineLevel="0" collapsed="false">
      <c r="A30" s="451" t="n">
        <f aca="false">DAY(C30)</f>
        <v>18</v>
      </c>
      <c r="B30" s="451"/>
      <c r="C30" s="432" t="n">
        <v>36909</v>
      </c>
      <c r="D30" s="452" t="n">
        <v>1011035</v>
      </c>
      <c r="E30" s="414" t="n">
        <v>1011036</v>
      </c>
      <c r="F30" s="414" t="n">
        <v>1011037</v>
      </c>
      <c r="G30" s="414" t="n">
        <v>1011038</v>
      </c>
      <c r="H30" s="414" t="n">
        <v>1011039</v>
      </c>
      <c r="I30" s="414" t="n">
        <v>1011040</v>
      </c>
      <c r="J30" s="414" t="n">
        <v>1011041</v>
      </c>
      <c r="K30" s="453"/>
      <c r="L30" s="452" t="n">
        <v>1011042</v>
      </c>
      <c r="M30" s="414" t="n">
        <v>1011043</v>
      </c>
      <c r="N30" s="454" t="n">
        <v>1011044</v>
      </c>
      <c r="O30" s="455" t="s">
        <v>101</v>
      </c>
      <c r="P30" s="456" t="n">
        <f aca="false">A31</f>
        <v>19</v>
      </c>
      <c r="Q30" s="455" t="str">
        <f aca="false">O30</f>
        <v>1-</v>
      </c>
      <c r="R30" s="456" t="n">
        <f aca="false">P30</f>
        <v>19</v>
      </c>
      <c r="S30" s="456" t="n">
        <f aca="false">R30</f>
        <v>19</v>
      </c>
      <c r="T30" s="456" t="s">
        <v>102</v>
      </c>
      <c r="U30" s="457" t="n">
        <f aca="false">P30</f>
        <v>19</v>
      </c>
      <c r="V30" s="414" t="n">
        <v>1011045</v>
      </c>
      <c r="W30" s="414"/>
      <c r="X30" s="414" t="n">
        <v>1011046</v>
      </c>
      <c r="Y30" s="454" t="n">
        <v>1011047</v>
      </c>
      <c r="Z30" s="454" t="n">
        <v>1011048</v>
      </c>
      <c r="AA30" s="458" t="n">
        <v>1011049</v>
      </c>
      <c r="AB30" s="459"/>
      <c r="AC30" s="460"/>
      <c r="AD30" s="461" t="n">
        <v>865019</v>
      </c>
      <c r="AE30" s="462" t="n">
        <v>865020</v>
      </c>
      <c r="AF30" s="462" t="n">
        <v>865021</v>
      </c>
      <c r="AG30" s="462" t="n">
        <v>865022</v>
      </c>
      <c r="AH30" s="463"/>
      <c r="AI30" s="451"/>
      <c r="AJ30" s="451"/>
      <c r="AK30" s="451"/>
      <c r="AL30" s="451"/>
      <c r="AM30" s="464"/>
      <c r="AN30" s="465"/>
      <c r="AO30" s="465"/>
      <c r="AP30" s="466"/>
      <c r="AQ30" s="451"/>
      <c r="AR30" s="462"/>
      <c r="AS30" s="467"/>
      <c r="AT30" s="468"/>
      <c r="AU30" s="468"/>
      <c r="AV30" s="469"/>
      <c r="AW30" s="451"/>
      <c r="AX30" s="451" t="s">
        <v>174</v>
      </c>
      <c r="AY30" s="451"/>
      <c r="AZ30" s="451"/>
      <c r="BA30" s="451"/>
      <c r="BB30" s="451"/>
      <c r="BC30" s="451"/>
      <c r="BD30" s="451"/>
      <c r="BE30" s="451" t="s">
        <v>175</v>
      </c>
      <c r="BF30" s="451"/>
      <c r="BG30" s="451"/>
      <c r="BH30" s="451"/>
      <c r="BI30" s="451"/>
      <c r="BJ30" s="451"/>
      <c r="BK30" s="470"/>
      <c r="BL30" s="470"/>
      <c r="BM30" s="470"/>
      <c r="BN30" s="471"/>
      <c r="BO30" s="470"/>
      <c r="BP30" s="472"/>
      <c r="BQ30" s="473"/>
      <c r="BR30" s="473"/>
      <c r="BS30" s="473"/>
      <c r="BT30" s="473"/>
      <c r="BU30" s="451"/>
      <c r="BV30" s="451"/>
      <c r="BW30" s="451"/>
      <c r="BX30" s="451"/>
      <c r="BY30" s="451"/>
      <c r="BZ30" s="451"/>
      <c r="CA30" s="451"/>
      <c r="CB30" s="451"/>
      <c r="CC30" s="451"/>
      <c r="CD30" s="451"/>
      <c r="CE30" s="451"/>
      <c r="CF30" s="451"/>
      <c r="CG30" s="451"/>
      <c r="CH30" s="451"/>
      <c r="CI30" s="451"/>
      <c r="CJ30" s="451"/>
      <c r="CK30" s="451"/>
      <c r="CL30" s="451"/>
      <c r="CM30" s="451"/>
      <c r="CN30" s="451"/>
      <c r="CO30" s="451"/>
      <c r="CP30" s="451"/>
      <c r="CQ30" s="451"/>
      <c r="CR30" s="451"/>
      <c r="CS30" s="451"/>
      <c r="CT30" s="451"/>
      <c r="CU30" s="451"/>
      <c r="CV30" s="451"/>
      <c r="CW30" s="451"/>
      <c r="CX30" s="451"/>
      <c r="CY30" s="451"/>
      <c r="CZ30" s="451"/>
      <c r="DA30" s="451"/>
      <c r="DB30" s="451"/>
      <c r="DC30" s="451"/>
      <c r="DD30" s="451"/>
      <c r="DE30" s="451"/>
      <c r="DF30" s="451"/>
      <c r="DG30" s="451"/>
      <c r="DH30" s="451"/>
      <c r="DI30" s="451"/>
      <c r="DJ30" s="451"/>
      <c r="DK30" s="451"/>
      <c r="DL30" s="451"/>
      <c r="DM30" s="451"/>
      <c r="DN30" s="451"/>
      <c r="DO30" s="451"/>
      <c r="DP30" s="451"/>
      <c r="DQ30" s="451"/>
      <c r="DR30" s="451"/>
      <c r="DS30" s="451"/>
      <c r="DT30" s="451"/>
      <c r="DU30" s="451"/>
      <c r="DV30" s="451"/>
      <c r="DW30" s="451"/>
      <c r="DX30" s="451"/>
      <c r="DY30" s="451"/>
      <c r="DZ30" s="451"/>
      <c r="EA30" s="451"/>
      <c r="EB30" s="451"/>
      <c r="EC30" s="451"/>
      <c r="ED30" s="451"/>
      <c r="EE30" s="451"/>
      <c r="EF30" s="451"/>
      <c r="EG30" s="451"/>
      <c r="EH30" s="451"/>
      <c r="EI30" s="451"/>
      <c r="EJ30" s="451"/>
      <c r="EK30" s="451"/>
      <c r="EL30" s="451"/>
      <c r="EM30" s="451"/>
      <c r="EN30" s="451"/>
      <c r="EO30" s="451"/>
      <c r="EP30" s="451"/>
      <c r="EQ30" s="451"/>
      <c r="ER30" s="451"/>
      <c r="ES30" s="451"/>
      <c r="ET30" s="451"/>
      <c r="EU30" s="451"/>
      <c r="EV30" s="451"/>
      <c r="EW30" s="451"/>
      <c r="EX30" s="451"/>
      <c r="EY30" s="451"/>
      <c r="EZ30" s="451"/>
      <c r="FA30" s="451"/>
      <c r="FB30" s="451"/>
      <c r="FC30" s="451"/>
      <c r="FD30" s="451"/>
      <c r="FE30" s="451"/>
      <c r="FF30" s="451"/>
      <c r="FG30" s="451"/>
      <c r="FH30" s="451"/>
      <c r="FI30" s="451"/>
      <c r="FJ30" s="451"/>
      <c r="FK30" s="451"/>
      <c r="FL30" s="451"/>
      <c r="FM30" s="451"/>
      <c r="FN30" s="451"/>
      <c r="FO30" s="451"/>
      <c r="FP30" s="451"/>
      <c r="FQ30" s="451"/>
      <c r="FR30" s="451"/>
      <c r="FS30" s="451"/>
      <c r="FT30" s="451"/>
      <c r="FU30" s="451"/>
      <c r="FV30" s="451"/>
      <c r="FW30" s="451"/>
      <c r="FX30" s="451"/>
      <c r="FY30" s="451"/>
      <c r="FZ30" s="451"/>
      <c r="GA30" s="451"/>
      <c r="GB30" s="451"/>
      <c r="GC30" s="451"/>
      <c r="GD30" s="451"/>
      <c r="GE30" s="451"/>
      <c r="GF30" s="451"/>
      <c r="GG30" s="451"/>
      <c r="GH30" s="451"/>
      <c r="GI30" s="451"/>
      <c r="GJ30" s="451"/>
      <c r="GK30" s="451"/>
      <c r="GL30" s="451"/>
      <c r="GM30" s="451"/>
      <c r="GN30" s="451"/>
      <c r="GO30" s="451"/>
      <c r="GP30" s="451"/>
      <c r="GQ30" s="451"/>
      <c r="GR30" s="451"/>
      <c r="GS30" s="451"/>
      <c r="GT30" s="451"/>
      <c r="GU30" s="451"/>
      <c r="GV30" s="451"/>
      <c r="GW30" s="451"/>
      <c r="GX30" s="451"/>
      <c r="GY30" s="451"/>
      <c r="GZ30" s="451"/>
      <c r="HA30" s="451"/>
      <c r="HB30" s="451"/>
      <c r="HC30" s="451"/>
      <c r="HD30" s="451"/>
      <c r="HE30" s="451"/>
      <c r="HF30" s="451"/>
      <c r="HG30" s="451"/>
      <c r="HH30" s="451"/>
      <c r="HI30" s="451"/>
      <c r="HJ30" s="451"/>
      <c r="HK30" s="451"/>
      <c r="HL30" s="451"/>
      <c r="HM30" s="451"/>
      <c r="HN30" s="451"/>
      <c r="HO30" s="451"/>
      <c r="HP30" s="451"/>
      <c r="HQ30" s="451"/>
      <c r="HR30" s="451"/>
      <c r="HS30" s="451"/>
      <c r="HT30" s="451"/>
      <c r="HU30" s="451"/>
      <c r="HV30" s="451"/>
      <c r="HW30" s="451"/>
      <c r="HX30" s="451"/>
      <c r="HY30" s="451"/>
      <c r="HZ30" s="451"/>
      <c r="IA30" s="451"/>
      <c r="IB30" s="451"/>
      <c r="IC30" s="451"/>
      <c r="ID30" s="451"/>
      <c r="IE30" s="451"/>
      <c r="IF30" s="451"/>
      <c r="IG30" s="451"/>
      <c r="IH30" s="451"/>
      <c r="II30" s="451"/>
      <c r="IJ30" s="451"/>
      <c r="IK30" s="451"/>
      <c r="IL30" s="451"/>
      <c r="IM30" s="451"/>
      <c r="IN30" s="451"/>
      <c r="IO30" s="451"/>
      <c r="IP30" s="451"/>
      <c r="IQ30" s="451"/>
      <c r="IR30" s="451"/>
      <c r="IS30" s="451"/>
      <c r="IT30" s="451"/>
      <c r="IU30" s="451"/>
      <c r="IV30" s="451"/>
      <c r="IW30" s="451"/>
    </row>
    <row r="31" customFormat="false" ht="24" hidden="false" customHeight="false" outlineLevel="0" collapsed="false">
      <c r="A31" s="451" t="n">
        <f aca="false">DAY(C31)</f>
        <v>19</v>
      </c>
      <c r="B31" s="451"/>
      <c r="C31" s="432" t="n">
        <v>36910</v>
      </c>
      <c r="D31" s="452" t="n">
        <v>1012677</v>
      </c>
      <c r="E31" s="414" t="n">
        <v>1012678</v>
      </c>
      <c r="F31" s="414" t="n">
        <v>1012679</v>
      </c>
      <c r="G31" s="414" t="n">
        <v>1012690</v>
      </c>
      <c r="H31" s="414" t="n">
        <v>1012691</v>
      </c>
      <c r="I31" s="414" t="n">
        <v>1012692</v>
      </c>
      <c r="J31" s="414" t="n">
        <v>1012693</v>
      </c>
      <c r="K31" s="453"/>
      <c r="L31" s="452" t="n">
        <v>1012694</v>
      </c>
      <c r="M31" s="414" t="n">
        <v>1012695</v>
      </c>
      <c r="N31" s="454" t="n">
        <v>1012696</v>
      </c>
      <c r="O31" s="455" t="s">
        <v>101</v>
      </c>
      <c r="P31" s="456" t="n">
        <f aca="false">A32</f>
        <v>22</v>
      </c>
      <c r="Q31" s="455" t="str">
        <f aca="false">O31</f>
        <v>1-</v>
      </c>
      <c r="R31" s="456" t="n">
        <f aca="false">P31</f>
        <v>22</v>
      </c>
      <c r="S31" s="456" t="n">
        <f aca="false">R31</f>
        <v>22</v>
      </c>
      <c r="T31" s="456" t="s">
        <v>102</v>
      </c>
      <c r="U31" s="457" t="n">
        <f aca="false">P31</f>
        <v>22</v>
      </c>
      <c r="V31" s="414" t="n">
        <v>1012713</v>
      </c>
      <c r="W31" s="414"/>
      <c r="X31" s="414" t="n">
        <v>1012714</v>
      </c>
      <c r="Y31" s="454" t="n">
        <v>1012715</v>
      </c>
      <c r="Z31" s="454" t="n">
        <v>1012717</v>
      </c>
      <c r="AA31" s="458" t="n">
        <v>1012718</v>
      </c>
      <c r="AB31" s="459"/>
      <c r="AC31" s="460"/>
      <c r="AD31" s="461" t="n">
        <v>866485</v>
      </c>
      <c r="AE31" s="462" t="n">
        <v>866486</v>
      </c>
      <c r="AF31" s="462" t="n">
        <v>866487</v>
      </c>
      <c r="AG31" s="462" t="n">
        <v>866488</v>
      </c>
      <c r="AH31" s="463"/>
      <c r="AI31" s="451"/>
      <c r="AJ31" s="451"/>
      <c r="AK31" s="451"/>
      <c r="AL31" s="451"/>
      <c r="AM31" s="464"/>
      <c r="AN31" s="465"/>
      <c r="AO31" s="465"/>
      <c r="AP31" s="466"/>
      <c r="AQ31" s="451"/>
      <c r="AR31" s="462"/>
      <c r="AS31" s="467"/>
      <c r="AT31" s="468"/>
      <c r="AU31" s="468"/>
      <c r="AV31" s="469"/>
      <c r="AW31" s="451"/>
      <c r="AX31" s="451" t="s">
        <v>176</v>
      </c>
      <c r="AY31" s="451"/>
      <c r="AZ31" s="451"/>
      <c r="BA31" s="451"/>
      <c r="BB31" s="451"/>
      <c r="BC31" s="451"/>
      <c r="BD31" s="451"/>
      <c r="BE31" s="451" t="s">
        <v>177</v>
      </c>
      <c r="BF31" s="451"/>
      <c r="BG31" s="451"/>
      <c r="BH31" s="451"/>
      <c r="BI31" s="451"/>
      <c r="BJ31" s="451"/>
      <c r="BK31" s="470"/>
      <c r="BL31" s="470"/>
      <c r="BM31" s="470"/>
      <c r="BN31" s="471"/>
      <c r="BO31" s="470"/>
      <c r="BP31" s="472"/>
      <c r="BQ31" s="473"/>
      <c r="BR31" s="473"/>
      <c r="BS31" s="473"/>
      <c r="BT31" s="473"/>
      <c r="BU31" s="451"/>
      <c r="BV31" s="451"/>
      <c r="BW31" s="451"/>
      <c r="BX31" s="451"/>
      <c r="BY31" s="451"/>
      <c r="BZ31" s="451"/>
      <c r="CA31" s="451"/>
      <c r="CB31" s="451"/>
      <c r="CC31" s="451"/>
      <c r="CD31" s="451"/>
      <c r="CE31" s="451"/>
      <c r="CF31" s="451"/>
      <c r="CG31" s="451"/>
      <c r="CH31" s="451"/>
      <c r="CI31" s="451"/>
      <c r="CJ31" s="451"/>
      <c r="CK31" s="451"/>
      <c r="CL31" s="451"/>
      <c r="CM31" s="451"/>
      <c r="CN31" s="451"/>
      <c r="CO31" s="451"/>
      <c r="CP31" s="451"/>
      <c r="CQ31" s="451"/>
      <c r="CR31" s="451"/>
      <c r="CS31" s="451"/>
      <c r="CT31" s="451"/>
      <c r="CU31" s="451"/>
      <c r="CV31" s="451"/>
      <c r="CW31" s="451"/>
      <c r="CX31" s="451"/>
      <c r="CY31" s="451"/>
      <c r="CZ31" s="451"/>
      <c r="DA31" s="451"/>
      <c r="DB31" s="451"/>
      <c r="DC31" s="451"/>
      <c r="DD31" s="451"/>
      <c r="DE31" s="451"/>
      <c r="DF31" s="451"/>
      <c r="DG31" s="451"/>
      <c r="DH31" s="451"/>
      <c r="DI31" s="451"/>
      <c r="DJ31" s="451"/>
      <c r="DK31" s="451"/>
      <c r="DL31" s="451"/>
      <c r="DM31" s="451"/>
      <c r="DN31" s="451"/>
      <c r="DO31" s="451"/>
      <c r="DP31" s="451"/>
      <c r="DQ31" s="451"/>
      <c r="DR31" s="451"/>
      <c r="DS31" s="451"/>
      <c r="DT31" s="451"/>
      <c r="DU31" s="451"/>
      <c r="DV31" s="451"/>
      <c r="DW31" s="451"/>
      <c r="DX31" s="451"/>
      <c r="DY31" s="451"/>
      <c r="DZ31" s="451"/>
      <c r="EA31" s="451"/>
      <c r="EB31" s="451"/>
      <c r="EC31" s="451"/>
      <c r="ED31" s="451"/>
      <c r="EE31" s="451"/>
      <c r="EF31" s="451"/>
      <c r="EG31" s="451"/>
      <c r="EH31" s="451"/>
      <c r="EI31" s="451"/>
      <c r="EJ31" s="451"/>
      <c r="EK31" s="451"/>
      <c r="EL31" s="451"/>
      <c r="EM31" s="451"/>
      <c r="EN31" s="451"/>
      <c r="EO31" s="451"/>
      <c r="EP31" s="451"/>
      <c r="EQ31" s="451"/>
      <c r="ER31" s="451"/>
      <c r="ES31" s="451"/>
      <c r="ET31" s="451"/>
      <c r="EU31" s="451"/>
      <c r="EV31" s="451"/>
      <c r="EW31" s="451"/>
      <c r="EX31" s="451"/>
      <c r="EY31" s="451"/>
      <c r="EZ31" s="451"/>
      <c r="FA31" s="451"/>
      <c r="FB31" s="451"/>
      <c r="FC31" s="451"/>
      <c r="FD31" s="451"/>
      <c r="FE31" s="451"/>
      <c r="FF31" s="451"/>
      <c r="FG31" s="451"/>
      <c r="FH31" s="451"/>
      <c r="FI31" s="451"/>
      <c r="FJ31" s="451"/>
      <c r="FK31" s="451"/>
      <c r="FL31" s="451"/>
      <c r="FM31" s="451"/>
      <c r="FN31" s="451"/>
      <c r="FO31" s="451"/>
      <c r="FP31" s="451"/>
      <c r="FQ31" s="451"/>
      <c r="FR31" s="451"/>
      <c r="FS31" s="451"/>
      <c r="FT31" s="451"/>
      <c r="FU31" s="451"/>
      <c r="FV31" s="451"/>
      <c r="FW31" s="451"/>
      <c r="FX31" s="451"/>
      <c r="FY31" s="451"/>
      <c r="FZ31" s="451"/>
      <c r="GA31" s="451"/>
      <c r="GB31" s="451"/>
      <c r="GC31" s="451"/>
      <c r="GD31" s="451"/>
      <c r="GE31" s="451"/>
      <c r="GF31" s="451"/>
      <c r="GG31" s="451"/>
      <c r="GH31" s="451"/>
      <c r="GI31" s="451"/>
      <c r="GJ31" s="451"/>
      <c r="GK31" s="451"/>
      <c r="GL31" s="451"/>
      <c r="GM31" s="451"/>
      <c r="GN31" s="451"/>
      <c r="GO31" s="451"/>
      <c r="GP31" s="451"/>
      <c r="GQ31" s="451"/>
      <c r="GR31" s="451"/>
      <c r="GS31" s="451"/>
      <c r="GT31" s="451"/>
      <c r="GU31" s="451"/>
      <c r="GV31" s="451"/>
      <c r="GW31" s="451"/>
      <c r="GX31" s="451"/>
      <c r="GY31" s="451"/>
      <c r="GZ31" s="451"/>
      <c r="HA31" s="451"/>
      <c r="HB31" s="451"/>
      <c r="HC31" s="451"/>
      <c r="HD31" s="451"/>
      <c r="HE31" s="451"/>
      <c r="HF31" s="451"/>
      <c r="HG31" s="451"/>
      <c r="HH31" s="451"/>
      <c r="HI31" s="451"/>
      <c r="HJ31" s="451"/>
      <c r="HK31" s="451"/>
      <c r="HL31" s="451"/>
      <c r="HM31" s="451"/>
      <c r="HN31" s="451"/>
      <c r="HO31" s="451"/>
      <c r="HP31" s="451"/>
      <c r="HQ31" s="451"/>
      <c r="HR31" s="451"/>
      <c r="HS31" s="451"/>
      <c r="HT31" s="451"/>
      <c r="HU31" s="451"/>
      <c r="HV31" s="451"/>
      <c r="HW31" s="451"/>
      <c r="HX31" s="451"/>
      <c r="HY31" s="451"/>
      <c r="HZ31" s="451"/>
      <c r="IA31" s="451"/>
      <c r="IB31" s="451"/>
      <c r="IC31" s="451"/>
      <c r="ID31" s="451"/>
      <c r="IE31" s="451"/>
      <c r="IF31" s="451"/>
      <c r="IG31" s="451"/>
      <c r="IH31" s="451"/>
      <c r="II31" s="451"/>
      <c r="IJ31" s="451"/>
      <c r="IK31" s="451"/>
      <c r="IL31" s="451"/>
      <c r="IM31" s="451"/>
      <c r="IN31" s="451"/>
      <c r="IO31" s="451"/>
      <c r="IP31" s="451"/>
      <c r="IQ31" s="451"/>
      <c r="IR31" s="451"/>
      <c r="IS31" s="451"/>
      <c r="IT31" s="451"/>
      <c r="IU31" s="451"/>
      <c r="IV31" s="451"/>
      <c r="IW31" s="451"/>
    </row>
    <row r="32" customFormat="false" ht="24" hidden="false" customHeight="false" outlineLevel="0" collapsed="false">
      <c r="A32" s="451" t="n">
        <f aca="false">DAY(C32)</f>
        <v>22</v>
      </c>
      <c r="B32" s="451"/>
      <c r="C32" s="432" t="n">
        <v>36913</v>
      </c>
      <c r="D32" s="452" t="n">
        <v>1014179</v>
      </c>
      <c r="E32" s="414" t="n">
        <v>1014180</v>
      </c>
      <c r="F32" s="414" t="n">
        <v>1014182</v>
      </c>
      <c r="G32" s="414" t="n">
        <v>1014183</v>
      </c>
      <c r="H32" s="414" t="n">
        <v>1014184</v>
      </c>
      <c r="I32" s="414" t="n">
        <v>1014185</v>
      </c>
      <c r="J32" s="414" t="n">
        <v>1014189</v>
      </c>
      <c r="K32" s="453"/>
      <c r="L32" s="452" t="n">
        <v>1014190</v>
      </c>
      <c r="M32" s="414" t="n">
        <v>1014191</v>
      </c>
      <c r="N32" s="454" t="n">
        <v>1014192</v>
      </c>
      <c r="O32" s="455" t="s">
        <v>101</v>
      </c>
      <c r="P32" s="456" t="n">
        <f aca="false">A33</f>
        <v>23</v>
      </c>
      <c r="Q32" s="455" t="str">
        <f aca="false">O32</f>
        <v>1-</v>
      </c>
      <c r="R32" s="456" t="n">
        <f aca="false">P32</f>
        <v>23</v>
      </c>
      <c r="S32" s="456" t="n">
        <f aca="false">R32</f>
        <v>23</v>
      </c>
      <c r="T32" s="456" t="s">
        <v>102</v>
      </c>
      <c r="U32" s="457" t="n">
        <f aca="false">P32</f>
        <v>23</v>
      </c>
      <c r="V32" s="414" t="n">
        <v>1014193</v>
      </c>
      <c r="W32" s="414"/>
      <c r="X32" s="414" t="n">
        <v>1014194</v>
      </c>
      <c r="Y32" s="454" t="n">
        <v>1014195</v>
      </c>
      <c r="Z32" s="454" t="n">
        <v>1014197</v>
      </c>
      <c r="AA32" s="458" t="n">
        <v>1014198</v>
      </c>
      <c r="AB32" s="459"/>
      <c r="AC32" s="460"/>
      <c r="AD32" s="461" t="n">
        <v>866515</v>
      </c>
      <c r="AE32" s="462" t="n">
        <v>866516</v>
      </c>
      <c r="AF32" s="462" t="n">
        <v>866517</v>
      </c>
      <c r="AG32" s="462" t="n">
        <v>866518</v>
      </c>
      <c r="AH32" s="463"/>
      <c r="AI32" s="451"/>
      <c r="AJ32" s="451"/>
      <c r="AK32" s="451"/>
      <c r="AL32" s="451"/>
      <c r="AM32" s="464"/>
      <c r="AN32" s="465"/>
      <c r="AO32" s="465"/>
      <c r="AP32" s="466"/>
      <c r="AQ32" s="451"/>
      <c r="AR32" s="462"/>
      <c r="AS32" s="467"/>
      <c r="AT32" s="468"/>
      <c r="AU32" s="468"/>
      <c r="AV32" s="469"/>
      <c r="AW32" s="451"/>
      <c r="AX32" s="451" t="s">
        <v>178</v>
      </c>
      <c r="AY32" s="451"/>
      <c r="AZ32" s="451"/>
      <c r="BA32" s="451"/>
      <c r="BB32" s="451"/>
      <c r="BC32" s="451"/>
      <c r="BD32" s="451"/>
      <c r="BE32" s="451"/>
      <c r="BF32" s="451"/>
      <c r="BG32" s="451"/>
      <c r="BH32" s="451"/>
      <c r="BI32" s="451"/>
      <c r="BJ32" s="451"/>
      <c r="BK32" s="470"/>
      <c r="BL32" s="470"/>
      <c r="BM32" s="470" t="s">
        <v>179</v>
      </c>
      <c r="BN32" s="471"/>
      <c r="BO32" s="470"/>
      <c r="BP32" s="472"/>
      <c r="BQ32" s="473"/>
      <c r="BR32" s="473"/>
      <c r="BS32" s="473"/>
      <c r="BT32" s="473"/>
      <c r="BU32" s="451"/>
      <c r="BV32" s="451"/>
      <c r="BW32" s="451"/>
      <c r="BX32" s="451"/>
      <c r="BY32" s="451"/>
      <c r="BZ32" s="451"/>
      <c r="CA32" s="451"/>
      <c r="CB32" s="451"/>
      <c r="CC32" s="451"/>
      <c r="CD32" s="451"/>
      <c r="CE32" s="451"/>
      <c r="CF32" s="451"/>
      <c r="CG32" s="451"/>
      <c r="CH32" s="451"/>
      <c r="CI32" s="451"/>
      <c r="CJ32" s="451"/>
      <c r="CK32" s="451"/>
      <c r="CL32" s="451"/>
      <c r="CM32" s="451"/>
      <c r="CN32" s="451"/>
      <c r="CO32" s="451"/>
      <c r="CP32" s="451"/>
      <c r="CQ32" s="451"/>
      <c r="CR32" s="451"/>
      <c r="CS32" s="451"/>
      <c r="CT32" s="451"/>
      <c r="CU32" s="451"/>
      <c r="CV32" s="451"/>
      <c r="CW32" s="451"/>
      <c r="CX32" s="451"/>
      <c r="CY32" s="451"/>
      <c r="CZ32" s="451"/>
      <c r="DA32" s="451"/>
      <c r="DB32" s="451"/>
      <c r="DC32" s="451"/>
      <c r="DD32" s="451"/>
      <c r="DE32" s="451"/>
      <c r="DF32" s="451"/>
      <c r="DG32" s="451"/>
      <c r="DH32" s="451"/>
      <c r="DI32" s="451"/>
      <c r="DJ32" s="451"/>
      <c r="DK32" s="451"/>
      <c r="DL32" s="451"/>
      <c r="DM32" s="451"/>
      <c r="DN32" s="451"/>
      <c r="DO32" s="451"/>
      <c r="DP32" s="451"/>
      <c r="DQ32" s="451"/>
      <c r="DR32" s="451"/>
      <c r="DS32" s="451"/>
      <c r="DT32" s="451"/>
      <c r="DU32" s="451"/>
      <c r="DV32" s="451"/>
      <c r="DW32" s="451"/>
      <c r="DX32" s="451"/>
      <c r="DY32" s="451"/>
      <c r="DZ32" s="451"/>
      <c r="EA32" s="451"/>
      <c r="EB32" s="451"/>
      <c r="EC32" s="451"/>
      <c r="ED32" s="451"/>
      <c r="EE32" s="451"/>
      <c r="EF32" s="451"/>
      <c r="EG32" s="451"/>
      <c r="EH32" s="451"/>
      <c r="EI32" s="451"/>
      <c r="EJ32" s="451"/>
      <c r="EK32" s="451"/>
      <c r="EL32" s="451"/>
      <c r="EM32" s="451"/>
      <c r="EN32" s="451"/>
      <c r="EO32" s="451"/>
      <c r="EP32" s="451"/>
      <c r="EQ32" s="451"/>
      <c r="ER32" s="451"/>
      <c r="ES32" s="451"/>
      <c r="ET32" s="451"/>
      <c r="EU32" s="451"/>
      <c r="EV32" s="451"/>
      <c r="EW32" s="451"/>
      <c r="EX32" s="451"/>
      <c r="EY32" s="451"/>
      <c r="EZ32" s="451"/>
      <c r="FA32" s="451"/>
      <c r="FB32" s="451"/>
      <c r="FC32" s="451"/>
      <c r="FD32" s="451"/>
      <c r="FE32" s="451"/>
      <c r="FF32" s="451"/>
      <c r="FG32" s="451"/>
      <c r="FH32" s="451"/>
      <c r="FI32" s="451"/>
      <c r="FJ32" s="451"/>
      <c r="FK32" s="451"/>
      <c r="FL32" s="451"/>
      <c r="FM32" s="451"/>
      <c r="FN32" s="451"/>
      <c r="FO32" s="451"/>
      <c r="FP32" s="451"/>
      <c r="FQ32" s="451"/>
      <c r="FR32" s="451"/>
      <c r="FS32" s="451"/>
      <c r="FT32" s="451"/>
      <c r="FU32" s="451"/>
      <c r="FV32" s="451"/>
      <c r="FW32" s="451"/>
      <c r="FX32" s="451"/>
      <c r="FY32" s="451"/>
      <c r="FZ32" s="451"/>
      <c r="GA32" s="451"/>
      <c r="GB32" s="451"/>
      <c r="GC32" s="451"/>
      <c r="GD32" s="451"/>
      <c r="GE32" s="451"/>
      <c r="GF32" s="451"/>
      <c r="GG32" s="451"/>
      <c r="GH32" s="451"/>
      <c r="GI32" s="451"/>
      <c r="GJ32" s="451"/>
      <c r="GK32" s="451"/>
      <c r="GL32" s="451"/>
      <c r="GM32" s="451"/>
      <c r="GN32" s="451"/>
      <c r="GO32" s="451"/>
      <c r="GP32" s="451"/>
      <c r="GQ32" s="451"/>
      <c r="GR32" s="451"/>
      <c r="GS32" s="451"/>
      <c r="GT32" s="451"/>
      <c r="GU32" s="451"/>
      <c r="GV32" s="451"/>
      <c r="GW32" s="451"/>
      <c r="GX32" s="451"/>
      <c r="GY32" s="451"/>
      <c r="GZ32" s="451"/>
      <c r="HA32" s="451"/>
      <c r="HB32" s="451"/>
      <c r="HC32" s="451"/>
      <c r="HD32" s="451"/>
      <c r="HE32" s="451"/>
      <c r="HF32" s="451"/>
      <c r="HG32" s="451"/>
      <c r="HH32" s="451"/>
      <c r="HI32" s="451"/>
      <c r="HJ32" s="451"/>
      <c r="HK32" s="451"/>
      <c r="HL32" s="451"/>
      <c r="HM32" s="451"/>
      <c r="HN32" s="451"/>
      <c r="HO32" s="451"/>
      <c r="HP32" s="451"/>
      <c r="HQ32" s="451"/>
      <c r="HR32" s="451"/>
      <c r="HS32" s="451"/>
      <c r="HT32" s="451"/>
      <c r="HU32" s="451"/>
      <c r="HV32" s="451"/>
      <c r="HW32" s="451"/>
      <c r="HX32" s="451"/>
      <c r="HY32" s="451"/>
      <c r="HZ32" s="451"/>
      <c r="IA32" s="451"/>
      <c r="IB32" s="451"/>
      <c r="IC32" s="451"/>
      <c r="ID32" s="451"/>
      <c r="IE32" s="451"/>
      <c r="IF32" s="451"/>
      <c r="IG32" s="451"/>
      <c r="IH32" s="451"/>
      <c r="II32" s="451"/>
      <c r="IJ32" s="451"/>
      <c r="IK32" s="451"/>
      <c r="IL32" s="451"/>
      <c r="IM32" s="451"/>
      <c r="IN32" s="451"/>
      <c r="IO32" s="451"/>
      <c r="IP32" s="451"/>
      <c r="IQ32" s="451"/>
      <c r="IR32" s="451"/>
      <c r="IS32" s="451"/>
      <c r="IT32" s="451"/>
      <c r="IU32" s="451"/>
      <c r="IV32" s="451"/>
      <c r="IW32" s="451"/>
    </row>
    <row r="33" customFormat="false" ht="24" hidden="false" customHeight="false" outlineLevel="0" collapsed="false">
      <c r="A33" s="451" t="n">
        <f aca="false">DAY(C33)</f>
        <v>23</v>
      </c>
      <c r="B33" s="451"/>
      <c r="C33" s="432" t="n">
        <v>36914</v>
      </c>
      <c r="D33" s="452" t="n">
        <v>1015514</v>
      </c>
      <c r="E33" s="414" t="n">
        <v>1015515</v>
      </c>
      <c r="F33" s="414" t="n">
        <v>1015516</v>
      </c>
      <c r="G33" s="414" t="n">
        <v>1015517</v>
      </c>
      <c r="H33" s="414" t="n">
        <v>1015518</v>
      </c>
      <c r="I33" s="414" t="n">
        <v>1015520</v>
      </c>
      <c r="J33" s="414" t="n">
        <v>1015522</v>
      </c>
      <c r="K33" s="453"/>
      <c r="L33" s="452" t="n">
        <v>1015524</v>
      </c>
      <c r="M33" s="414" t="n">
        <v>1015525</v>
      </c>
      <c r="N33" s="454" t="n">
        <v>1015526</v>
      </c>
      <c r="O33" s="455" t="s">
        <v>101</v>
      </c>
      <c r="P33" s="456" t="n">
        <f aca="false">A34</f>
        <v>24</v>
      </c>
      <c r="Q33" s="455" t="str">
        <f aca="false">O33</f>
        <v>1-</v>
      </c>
      <c r="R33" s="456" t="n">
        <f aca="false">P33</f>
        <v>24</v>
      </c>
      <c r="S33" s="456" t="n">
        <f aca="false">R33</f>
        <v>24</v>
      </c>
      <c r="T33" s="456" t="s">
        <v>102</v>
      </c>
      <c r="U33" s="457" t="n">
        <f aca="false">P33</f>
        <v>24</v>
      </c>
      <c r="V33" s="414" t="n">
        <v>1015527</v>
      </c>
      <c r="W33" s="414"/>
      <c r="X33" s="414" t="n">
        <v>1015528</v>
      </c>
      <c r="Y33" s="454" t="n">
        <v>1015529</v>
      </c>
      <c r="Z33" s="454" t="n">
        <v>1015530</v>
      </c>
      <c r="AA33" s="458" t="n">
        <v>1015532</v>
      </c>
      <c r="AB33" s="459"/>
      <c r="AC33" s="460"/>
      <c r="AD33" s="461" t="n">
        <v>868534</v>
      </c>
      <c r="AE33" s="462" t="n">
        <v>868535</v>
      </c>
      <c r="AF33" s="462" t="n">
        <v>868536</v>
      </c>
      <c r="AG33" s="462" t="n">
        <v>868537</v>
      </c>
      <c r="AH33" s="463"/>
      <c r="AI33" s="451"/>
      <c r="AJ33" s="451"/>
      <c r="AK33" s="451"/>
      <c r="AL33" s="451"/>
      <c r="AM33" s="464"/>
      <c r="AN33" s="465"/>
      <c r="AO33" s="465"/>
      <c r="AP33" s="466"/>
      <c r="AQ33" s="451"/>
      <c r="AR33" s="462"/>
      <c r="AS33" s="467"/>
      <c r="AT33" s="468"/>
      <c r="AU33" s="468"/>
      <c r="AV33" s="469"/>
      <c r="AW33" s="451"/>
      <c r="AX33" s="451" t="s">
        <v>180</v>
      </c>
      <c r="AY33" s="451"/>
      <c r="AZ33" s="451"/>
      <c r="BA33" s="451"/>
      <c r="BB33" s="451"/>
      <c r="BC33" s="451"/>
      <c r="BD33" s="451"/>
      <c r="BE33" s="451"/>
      <c r="BF33" s="451"/>
      <c r="BG33" s="451"/>
      <c r="BH33" s="451"/>
      <c r="BI33" s="451"/>
      <c r="BJ33" s="451"/>
      <c r="BK33" s="470"/>
      <c r="BL33" s="470"/>
      <c r="BM33" s="470" t="s">
        <v>181</v>
      </c>
      <c r="BN33" s="471"/>
      <c r="BO33" s="470"/>
      <c r="BP33" s="472"/>
      <c r="BQ33" s="473"/>
      <c r="BR33" s="473"/>
      <c r="BS33" s="473"/>
      <c r="BT33" s="473"/>
      <c r="BU33" s="451"/>
      <c r="BV33" s="451"/>
      <c r="BW33" s="451"/>
      <c r="BX33" s="451"/>
      <c r="BY33" s="451"/>
      <c r="BZ33" s="451"/>
      <c r="CA33" s="451"/>
      <c r="CB33" s="451"/>
      <c r="CC33" s="451"/>
      <c r="CD33" s="451"/>
      <c r="CE33" s="451"/>
      <c r="CF33" s="451"/>
      <c r="CG33" s="451"/>
      <c r="CH33" s="451"/>
      <c r="CI33" s="451"/>
      <c r="CJ33" s="451"/>
      <c r="CK33" s="451"/>
      <c r="CL33" s="451"/>
      <c r="CM33" s="451"/>
      <c r="CN33" s="451"/>
      <c r="CO33" s="451"/>
      <c r="CP33" s="451"/>
      <c r="CQ33" s="451"/>
      <c r="CR33" s="451"/>
      <c r="CS33" s="451"/>
      <c r="CT33" s="451"/>
      <c r="CU33" s="451"/>
      <c r="CV33" s="451"/>
      <c r="CW33" s="451"/>
      <c r="CX33" s="451"/>
      <c r="CY33" s="451"/>
      <c r="CZ33" s="451"/>
      <c r="DA33" s="451"/>
      <c r="DB33" s="451"/>
      <c r="DC33" s="451"/>
      <c r="DD33" s="451"/>
      <c r="DE33" s="451"/>
      <c r="DF33" s="451"/>
      <c r="DG33" s="451"/>
      <c r="DH33" s="451"/>
      <c r="DI33" s="451"/>
      <c r="DJ33" s="451"/>
      <c r="DK33" s="451"/>
      <c r="DL33" s="451"/>
      <c r="DM33" s="451"/>
      <c r="DN33" s="451"/>
      <c r="DO33" s="451"/>
      <c r="DP33" s="451"/>
      <c r="DQ33" s="451"/>
      <c r="DR33" s="451"/>
      <c r="DS33" s="451"/>
      <c r="DT33" s="451"/>
      <c r="DU33" s="451"/>
      <c r="DV33" s="451"/>
      <c r="DW33" s="451"/>
      <c r="DX33" s="451"/>
      <c r="DY33" s="451"/>
      <c r="DZ33" s="451"/>
      <c r="EA33" s="451"/>
      <c r="EB33" s="451"/>
      <c r="EC33" s="451"/>
      <c r="ED33" s="451"/>
      <c r="EE33" s="451"/>
      <c r="EF33" s="451"/>
      <c r="EG33" s="451"/>
      <c r="EH33" s="451"/>
      <c r="EI33" s="451"/>
      <c r="EJ33" s="451"/>
      <c r="EK33" s="451"/>
      <c r="EL33" s="451"/>
      <c r="EM33" s="451"/>
      <c r="EN33" s="451"/>
      <c r="EO33" s="451"/>
      <c r="EP33" s="451"/>
      <c r="EQ33" s="451"/>
      <c r="ER33" s="451"/>
      <c r="ES33" s="451"/>
      <c r="ET33" s="451"/>
      <c r="EU33" s="451"/>
      <c r="EV33" s="451"/>
      <c r="EW33" s="451"/>
      <c r="EX33" s="451"/>
      <c r="EY33" s="451"/>
      <c r="EZ33" s="451"/>
      <c r="FA33" s="451"/>
      <c r="FB33" s="451"/>
      <c r="FC33" s="451"/>
      <c r="FD33" s="451"/>
      <c r="FE33" s="451"/>
      <c r="FF33" s="451"/>
      <c r="FG33" s="451"/>
      <c r="FH33" s="451"/>
      <c r="FI33" s="451"/>
      <c r="FJ33" s="451"/>
      <c r="FK33" s="451"/>
      <c r="FL33" s="451"/>
      <c r="FM33" s="451"/>
      <c r="FN33" s="451"/>
      <c r="FO33" s="451"/>
      <c r="FP33" s="451"/>
      <c r="FQ33" s="451"/>
      <c r="FR33" s="451"/>
      <c r="FS33" s="451"/>
      <c r="FT33" s="451"/>
      <c r="FU33" s="451"/>
      <c r="FV33" s="451"/>
      <c r="FW33" s="451"/>
      <c r="FX33" s="451"/>
      <c r="FY33" s="451"/>
      <c r="FZ33" s="451"/>
      <c r="GA33" s="451"/>
      <c r="GB33" s="451"/>
      <c r="GC33" s="451"/>
      <c r="GD33" s="451"/>
      <c r="GE33" s="451"/>
      <c r="GF33" s="451"/>
      <c r="GG33" s="451"/>
      <c r="GH33" s="451"/>
      <c r="GI33" s="451"/>
      <c r="GJ33" s="451"/>
      <c r="GK33" s="451"/>
      <c r="GL33" s="451"/>
      <c r="GM33" s="451"/>
      <c r="GN33" s="451"/>
      <c r="GO33" s="451"/>
      <c r="GP33" s="451"/>
      <c r="GQ33" s="451"/>
      <c r="GR33" s="451"/>
      <c r="GS33" s="451"/>
      <c r="GT33" s="451"/>
      <c r="GU33" s="451"/>
      <c r="GV33" s="451"/>
      <c r="GW33" s="451"/>
      <c r="GX33" s="451"/>
      <c r="GY33" s="451"/>
      <c r="GZ33" s="451"/>
      <c r="HA33" s="451"/>
      <c r="HB33" s="451"/>
      <c r="HC33" s="451"/>
      <c r="HD33" s="451"/>
      <c r="HE33" s="451"/>
      <c r="HF33" s="451"/>
      <c r="HG33" s="451"/>
      <c r="HH33" s="451"/>
      <c r="HI33" s="451"/>
      <c r="HJ33" s="451"/>
      <c r="HK33" s="451"/>
      <c r="HL33" s="451"/>
      <c r="HM33" s="451"/>
      <c r="HN33" s="451"/>
      <c r="HO33" s="451"/>
      <c r="HP33" s="451"/>
      <c r="HQ33" s="451"/>
      <c r="HR33" s="451"/>
      <c r="HS33" s="451"/>
      <c r="HT33" s="451"/>
      <c r="HU33" s="451"/>
      <c r="HV33" s="451"/>
      <c r="HW33" s="451"/>
      <c r="HX33" s="451"/>
      <c r="HY33" s="451"/>
      <c r="HZ33" s="451"/>
      <c r="IA33" s="451"/>
      <c r="IB33" s="451"/>
      <c r="IC33" s="451"/>
      <c r="ID33" s="451"/>
      <c r="IE33" s="451"/>
      <c r="IF33" s="451"/>
      <c r="IG33" s="451"/>
      <c r="IH33" s="451"/>
      <c r="II33" s="451"/>
      <c r="IJ33" s="451"/>
      <c r="IK33" s="451"/>
      <c r="IL33" s="451"/>
      <c r="IM33" s="451"/>
      <c r="IN33" s="451"/>
      <c r="IO33" s="451"/>
      <c r="IP33" s="451"/>
      <c r="IQ33" s="451"/>
      <c r="IR33" s="451"/>
      <c r="IS33" s="451"/>
      <c r="IT33" s="451"/>
      <c r="IU33" s="451"/>
      <c r="IV33" s="451"/>
      <c r="IW33" s="451"/>
    </row>
    <row r="34" customFormat="false" ht="24" hidden="false" customHeight="false" outlineLevel="0" collapsed="false">
      <c r="A34" s="451" t="n">
        <f aca="false">DAY(C34)</f>
        <v>24</v>
      </c>
      <c r="B34" s="451"/>
      <c r="C34" s="432" t="n">
        <v>36915</v>
      </c>
      <c r="D34" s="452" t="n">
        <v>1016940</v>
      </c>
      <c r="E34" s="414" t="n">
        <v>1016941</v>
      </c>
      <c r="F34" s="414" t="n">
        <v>1016943</v>
      </c>
      <c r="G34" s="414" t="n">
        <v>1016944</v>
      </c>
      <c r="H34" s="414" t="n">
        <v>1017089</v>
      </c>
      <c r="I34" s="414" t="n">
        <v>1017090</v>
      </c>
      <c r="J34" s="414" t="n">
        <v>1017091</v>
      </c>
      <c r="K34" s="453"/>
      <c r="L34" s="452" t="n">
        <v>1017092</v>
      </c>
      <c r="M34" s="414" t="n">
        <v>1017093</v>
      </c>
      <c r="N34" s="454" t="n">
        <v>1017113</v>
      </c>
      <c r="O34" s="455" t="s">
        <v>101</v>
      </c>
      <c r="P34" s="456" t="n">
        <f aca="false">A35</f>
        <v>25</v>
      </c>
      <c r="Q34" s="455" t="str">
        <f aca="false">O34</f>
        <v>1-</v>
      </c>
      <c r="R34" s="456" t="n">
        <f aca="false">P34</f>
        <v>25</v>
      </c>
      <c r="S34" s="456" t="n">
        <f aca="false">R34</f>
        <v>25</v>
      </c>
      <c r="T34" s="456" t="s">
        <v>102</v>
      </c>
      <c r="U34" s="457" t="n">
        <f aca="false">P34</f>
        <v>25</v>
      </c>
      <c r="V34" s="414" t="n">
        <v>1017114</v>
      </c>
      <c r="W34" s="414"/>
      <c r="X34" s="414" t="n">
        <v>1017115</v>
      </c>
      <c r="Y34" s="454" t="n">
        <v>1017116</v>
      </c>
      <c r="Z34" s="454" t="n">
        <v>1017118</v>
      </c>
      <c r="AA34" s="458" t="n">
        <v>1017119</v>
      </c>
      <c r="AB34" s="459"/>
      <c r="AC34" s="460"/>
      <c r="AD34" s="461"/>
      <c r="AE34" s="462"/>
      <c r="AF34" s="462"/>
      <c r="AG34" s="462"/>
      <c r="AH34" s="463"/>
      <c r="AI34" s="451"/>
      <c r="AJ34" s="451"/>
      <c r="AK34" s="451"/>
      <c r="AL34" s="451"/>
      <c r="AM34" s="464"/>
      <c r="AN34" s="465"/>
      <c r="AO34" s="465"/>
      <c r="AP34" s="466"/>
      <c r="AQ34" s="451"/>
      <c r="AR34" s="462"/>
      <c r="AS34" s="467"/>
      <c r="AT34" s="468"/>
      <c r="AU34" s="468"/>
      <c r="AV34" s="469"/>
      <c r="AW34" s="451"/>
      <c r="AX34" s="451" t="s">
        <v>182</v>
      </c>
      <c r="AY34" s="451"/>
      <c r="AZ34" s="451"/>
      <c r="BA34" s="451"/>
      <c r="BB34" s="451"/>
      <c r="BC34" s="451"/>
      <c r="BD34" s="451"/>
      <c r="BE34" s="451"/>
      <c r="BF34" s="451"/>
      <c r="BG34" s="451"/>
      <c r="BH34" s="451"/>
      <c r="BI34" s="451"/>
      <c r="BJ34" s="451"/>
      <c r="BK34" s="470"/>
      <c r="BL34" s="470"/>
      <c r="BM34" s="470"/>
      <c r="BN34" s="471"/>
      <c r="BO34" s="470"/>
      <c r="BP34" s="472"/>
      <c r="BQ34" s="473"/>
      <c r="BR34" s="473"/>
      <c r="BS34" s="473"/>
      <c r="BT34" s="473"/>
      <c r="BU34" s="451"/>
      <c r="BV34" s="451"/>
      <c r="BW34" s="451"/>
      <c r="BX34" s="451"/>
      <c r="BY34" s="451"/>
      <c r="BZ34" s="451"/>
      <c r="CA34" s="451"/>
      <c r="CB34" s="451"/>
      <c r="CC34" s="451"/>
      <c r="CD34" s="451"/>
      <c r="CE34" s="451"/>
      <c r="CF34" s="451"/>
      <c r="CG34" s="451"/>
      <c r="CH34" s="451"/>
      <c r="CI34" s="451"/>
      <c r="CJ34" s="451"/>
      <c r="CK34" s="451"/>
      <c r="CL34" s="451"/>
      <c r="CM34" s="451"/>
      <c r="CN34" s="451"/>
      <c r="CO34" s="451"/>
      <c r="CP34" s="451"/>
      <c r="CQ34" s="451"/>
      <c r="CR34" s="451"/>
      <c r="CS34" s="451"/>
      <c r="CT34" s="451"/>
      <c r="CU34" s="451"/>
      <c r="CV34" s="451"/>
      <c r="CW34" s="451"/>
      <c r="CX34" s="451"/>
      <c r="CY34" s="451"/>
      <c r="CZ34" s="451"/>
      <c r="DA34" s="451"/>
      <c r="DB34" s="451"/>
      <c r="DC34" s="451"/>
      <c r="DD34" s="451"/>
      <c r="DE34" s="451"/>
      <c r="DF34" s="451"/>
      <c r="DG34" s="451"/>
      <c r="DH34" s="451"/>
      <c r="DI34" s="451"/>
      <c r="DJ34" s="451"/>
      <c r="DK34" s="451"/>
      <c r="DL34" s="451"/>
      <c r="DM34" s="451"/>
      <c r="DN34" s="451"/>
      <c r="DO34" s="451"/>
      <c r="DP34" s="451"/>
      <c r="DQ34" s="451"/>
      <c r="DR34" s="451"/>
      <c r="DS34" s="451"/>
      <c r="DT34" s="451"/>
      <c r="DU34" s="451"/>
      <c r="DV34" s="451"/>
      <c r="DW34" s="451"/>
      <c r="DX34" s="451"/>
      <c r="DY34" s="451"/>
      <c r="DZ34" s="451"/>
      <c r="EA34" s="451"/>
      <c r="EB34" s="451"/>
      <c r="EC34" s="451"/>
      <c r="ED34" s="451"/>
      <c r="EE34" s="451"/>
      <c r="EF34" s="451"/>
      <c r="EG34" s="451"/>
      <c r="EH34" s="451"/>
      <c r="EI34" s="451"/>
      <c r="EJ34" s="451"/>
      <c r="EK34" s="451"/>
      <c r="EL34" s="451"/>
      <c r="EM34" s="451"/>
      <c r="EN34" s="451"/>
      <c r="EO34" s="451"/>
      <c r="EP34" s="451"/>
      <c r="EQ34" s="451"/>
      <c r="ER34" s="451"/>
      <c r="ES34" s="451"/>
      <c r="ET34" s="451"/>
      <c r="EU34" s="451"/>
      <c r="EV34" s="451"/>
      <c r="EW34" s="451"/>
      <c r="EX34" s="451"/>
      <c r="EY34" s="451"/>
      <c r="EZ34" s="451"/>
      <c r="FA34" s="451"/>
      <c r="FB34" s="451"/>
      <c r="FC34" s="451"/>
      <c r="FD34" s="451"/>
      <c r="FE34" s="451"/>
      <c r="FF34" s="451"/>
      <c r="FG34" s="451"/>
      <c r="FH34" s="451"/>
      <c r="FI34" s="451"/>
      <c r="FJ34" s="451"/>
      <c r="FK34" s="451"/>
      <c r="FL34" s="451"/>
      <c r="FM34" s="451"/>
      <c r="FN34" s="451"/>
      <c r="FO34" s="451"/>
      <c r="FP34" s="451"/>
      <c r="FQ34" s="451"/>
      <c r="FR34" s="451"/>
      <c r="FS34" s="451"/>
      <c r="FT34" s="451"/>
      <c r="FU34" s="451"/>
      <c r="FV34" s="451"/>
      <c r="FW34" s="451"/>
      <c r="FX34" s="451"/>
      <c r="FY34" s="451"/>
      <c r="FZ34" s="451"/>
      <c r="GA34" s="451"/>
      <c r="GB34" s="451"/>
      <c r="GC34" s="451"/>
      <c r="GD34" s="451"/>
      <c r="GE34" s="451"/>
      <c r="GF34" s="451"/>
      <c r="GG34" s="451"/>
      <c r="GH34" s="451"/>
      <c r="GI34" s="451"/>
      <c r="GJ34" s="451"/>
      <c r="GK34" s="451"/>
      <c r="GL34" s="451"/>
      <c r="GM34" s="451"/>
      <c r="GN34" s="451"/>
      <c r="GO34" s="451"/>
      <c r="GP34" s="451"/>
      <c r="GQ34" s="451"/>
      <c r="GR34" s="451"/>
      <c r="GS34" s="451"/>
      <c r="GT34" s="451"/>
      <c r="GU34" s="451"/>
      <c r="GV34" s="451"/>
      <c r="GW34" s="451"/>
      <c r="GX34" s="451"/>
      <c r="GY34" s="451"/>
      <c r="GZ34" s="451"/>
      <c r="HA34" s="451"/>
      <c r="HB34" s="451"/>
      <c r="HC34" s="451"/>
      <c r="HD34" s="451"/>
      <c r="HE34" s="451"/>
      <c r="HF34" s="451"/>
      <c r="HG34" s="451"/>
      <c r="HH34" s="451"/>
      <c r="HI34" s="451"/>
      <c r="HJ34" s="451"/>
      <c r="HK34" s="451"/>
      <c r="HL34" s="451"/>
      <c r="HM34" s="451"/>
      <c r="HN34" s="451"/>
      <c r="HO34" s="451"/>
      <c r="HP34" s="451"/>
      <c r="HQ34" s="451"/>
      <c r="HR34" s="451"/>
      <c r="HS34" s="451"/>
      <c r="HT34" s="451"/>
      <c r="HU34" s="451"/>
      <c r="HV34" s="451"/>
      <c r="HW34" s="451"/>
      <c r="HX34" s="451"/>
      <c r="HY34" s="451"/>
      <c r="HZ34" s="451"/>
      <c r="IA34" s="451"/>
      <c r="IB34" s="451"/>
      <c r="IC34" s="451"/>
      <c r="ID34" s="451"/>
      <c r="IE34" s="451"/>
      <c r="IF34" s="451"/>
      <c r="IG34" s="451"/>
      <c r="IH34" s="451"/>
      <c r="II34" s="451"/>
      <c r="IJ34" s="451"/>
      <c r="IK34" s="451"/>
      <c r="IL34" s="451"/>
      <c r="IM34" s="451"/>
      <c r="IN34" s="451"/>
      <c r="IO34" s="451"/>
      <c r="IP34" s="451"/>
      <c r="IQ34" s="451"/>
      <c r="IR34" s="451"/>
      <c r="IS34" s="451"/>
      <c r="IT34" s="451"/>
      <c r="IU34" s="451"/>
      <c r="IV34" s="451"/>
      <c r="IW34" s="451"/>
    </row>
    <row r="35" customFormat="false" ht="25.5" hidden="false" customHeight="true" outlineLevel="0" collapsed="false">
      <c r="A35" s="451" t="n">
        <f aca="false">DAY(C35)</f>
        <v>25</v>
      </c>
      <c r="B35" s="451"/>
      <c r="C35" s="432" t="n">
        <v>36916</v>
      </c>
      <c r="D35" s="452" t="n">
        <v>1018487</v>
      </c>
      <c r="E35" s="414" t="n">
        <v>1018488</v>
      </c>
      <c r="F35" s="414" t="n">
        <v>1018489</v>
      </c>
      <c r="G35" s="414" t="n">
        <v>1018490</v>
      </c>
      <c r="H35" s="414" t="n">
        <v>1018491</v>
      </c>
      <c r="I35" s="414" t="n">
        <v>1018492</v>
      </c>
      <c r="J35" s="414" t="n">
        <v>1018494</v>
      </c>
      <c r="K35" s="453"/>
      <c r="L35" s="452" t="n">
        <v>1018495</v>
      </c>
      <c r="M35" s="414" t="n">
        <v>1018496</v>
      </c>
      <c r="N35" s="454" t="n">
        <v>1018497</v>
      </c>
      <c r="O35" s="455" t="s">
        <v>101</v>
      </c>
      <c r="P35" s="456" t="n">
        <f aca="false">A36</f>
        <v>26</v>
      </c>
      <c r="Q35" s="455" t="str">
        <f aca="false">O35</f>
        <v>1-</v>
      </c>
      <c r="R35" s="456" t="n">
        <f aca="false">P35</f>
        <v>26</v>
      </c>
      <c r="S35" s="456" t="n">
        <f aca="false">R35</f>
        <v>26</v>
      </c>
      <c r="T35" s="456" t="s">
        <v>102</v>
      </c>
      <c r="U35" s="457" t="n">
        <f aca="false">P35</f>
        <v>26</v>
      </c>
      <c r="V35" s="414" t="n">
        <v>1018499</v>
      </c>
      <c r="W35" s="414"/>
      <c r="X35" s="414" t="n">
        <v>1018500</v>
      </c>
      <c r="Y35" s="454" t="n">
        <v>1018501</v>
      </c>
      <c r="Z35" s="454" t="n">
        <v>1018502</v>
      </c>
      <c r="AA35" s="458" t="n">
        <v>1018503</v>
      </c>
      <c r="AB35" s="459"/>
      <c r="AC35" s="460"/>
      <c r="AD35" s="461"/>
      <c r="AE35" s="462"/>
      <c r="AF35" s="462"/>
      <c r="AG35" s="462"/>
      <c r="AH35" s="463"/>
      <c r="AI35" s="451"/>
      <c r="AJ35" s="451"/>
      <c r="AK35" s="451"/>
      <c r="AL35" s="451"/>
      <c r="AM35" s="464"/>
      <c r="AN35" s="465"/>
      <c r="AO35" s="465"/>
      <c r="AP35" s="466"/>
      <c r="AQ35" s="451"/>
      <c r="AR35" s="462"/>
      <c r="AS35" s="467"/>
      <c r="AT35" s="468"/>
      <c r="AU35" s="468"/>
      <c r="AV35" s="469"/>
      <c r="AW35" s="451"/>
      <c r="AX35" s="451" t="s">
        <v>183</v>
      </c>
      <c r="AY35" s="451"/>
      <c r="AZ35" s="451"/>
      <c r="BA35" s="451"/>
      <c r="BB35" s="451"/>
      <c r="BC35" s="451"/>
      <c r="BD35" s="451"/>
      <c r="BE35" s="451"/>
      <c r="BF35" s="451"/>
      <c r="BG35" s="451"/>
      <c r="BH35" s="451"/>
      <c r="BI35" s="451"/>
      <c r="BJ35" s="451"/>
      <c r="BK35" s="470"/>
      <c r="BL35" s="470"/>
      <c r="BM35" s="470" t="s">
        <v>184</v>
      </c>
      <c r="BN35" s="471"/>
      <c r="BO35" s="470"/>
      <c r="BP35" s="472"/>
      <c r="BQ35" s="473"/>
      <c r="BR35" s="473"/>
      <c r="BS35" s="473"/>
      <c r="BT35" s="473"/>
      <c r="BU35" s="451"/>
      <c r="BV35" s="451"/>
      <c r="BW35" s="451"/>
      <c r="BX35" s="451"/>
      <c r="BY35" s="451"/>
      <c r="BZ35" s="451"/>
      <c r="CA35" s="451"/>
      <c r="CB35" s="451"/>
      <c r="CC35" s="451"/>
      <c r="CD35" s="451"/>
      <c r="CE35" s="451"/>
      <c r="CF35" s="451"/>
      <c r="CG35" s="451"/>
      <c r="CH35" s="451"/>
      <c r="CI35" s="451"/>
      <c r="CJ35" s="451"/>
      <c r="CK35" s="451"/>
      <c r="CL35" s="451"/>
      <c r="CM35" s="451"/>
      <c r="CN35" s="451"/>
      <c r="CO35" s="451"/>
      <c r="CP35" s="451"/>
      <c r="CQ35" s="451"/>
      <c r="CR35" s="451"/>
      <c r="CS35" s="451"/>
      <c r="CT35" s="451"/>
      <c r="CU35" s="451"/>
      <c r="CV35" s="451"/>
      <c r="CW35" s="451"/>
      <c r="CX35" s="451"/>
      <c r="CY35" s="451"/>
      <c r="CZ35" s="451"/>
      <c r="DA35" s="451"/>
      <c r="DB35" s="451"/>
      <c r="DC35" s="451"/>
      <c r="DD35" s="451"/>
      <c r="DE35" s="451"/>
      <c r="DF35" s="451"/>
      <c r="DG35" s="451"/>
      <c r="DH35" s="451"/>
      <c r="DI35" s="451"/>
      <c r="DJ35" s="451"/>
      <c r="DK35" s="451"/>
      <c r="DL35" s="451"/>
      <c r="DM35" s="451"/>
      <c r="DN35" s="451"/>
      <c r="DO35" s="451"/>
      <c r="DP35" s="451"/>
      <c r="DQ35" s="451"/>
      <c r="DR35" s="451"/>
      <c r="DS35" s="451"/>
      <c r="DT35" s="451"/>
      <c r="DU35" s="451"/>
      <c r="DV35" s="451"/>
      <c r="DW35" s="451"/>
      <c r="DX35" s="451"/>
      <c r="DY35" s="451"/>
      <c r="DZ35" s="451"/>
      <c r="EA35" s="451"/>
      <c r="EB35" s="451"/>
      <c r="EC35" s="451"/>
      <c r="ED35" s="451"/>
      <c r="EE35" s="451"/>
      <c r="EF35" s="451"/>
      <c r="EG35" s="451"/>
      <c r="EH35" s="451"/>
      <c r="EI35" s="451"/>
      <c r="EJ35" s="451"/>
      <c r="EK35" s="451"/>
      <c r="EL35" s="451"/>
      <c r="EM35" s="451"/>
      <c r="EN35" s="451"/>
      <c r="EO35" s="451"/>
      <c r="EP35" s="451"/>
      <c r="EQ35" s="451"/>
      <c r="ER35" s="451"/>
      <c r="ES35" s="451"/>
      <c r="ET35" s="451"/>
      <c r="EU35" s="451"/>
      <c r="EV35" s="451"/>
      <c r="EW35" s="451"/>
      <c r="EX35" s="451"/>
      <c r="EY35" s="451"/>
      <c r="EZ35" s="451"/>
      <c r="FA35" s="451"/>
      <c r="FB35" s="451"/>
      <c r="FC35" s="451"/>
      <c r="FD35" s="451"/>
      <c r="FE35" s="451"/>
      <c r="FF35" s="451"/>
      <c r="FG35" s="451"/>
      <c r="FH35" s="451"/>
      <c r="FI35" s="451"/>
      <c r="FJ35" s="451"/>
      <c r="FK35" s="451"/>
      <c r="FL35" s="451"/>
      <c r="FM35" s="451"/>
      <c r="FN35" s="451"/>
      <c r="FO35" s="451"/>
      <c r="FP35" s="451"/>
      <c r="FQ35" s="451"/>
      <c r="FR35" s="451"/>
      <c r="FS35" s="451"/>
      <c r="FT35" s="451"/>
      <c r="FU35" s="451"/>
      <c r="FV35" s="451"/>
      <c r="FW35" s="451"/>
      <c r="FX35" s="451"/>
      <c r="FY35" s="451"/>
      <c r="FZ35" s="451"/>
      <c r="GA35" s="451"/>
      <c r="GB35" s="451"/>
      <c r="GC35" s="451"/>
      <c r="GD35" s="451"/>
      <c r="GE35" s="451"/>
      <c r="GF35" s="451"/>
      <c r="GG35" s="451"/>
      <c r="GH35" s="451"/>
      <c r="GI35" s="451"/>
      <c r="GJ35" s="451"/>
      <c r="GK35" s="451"/>
      <c r="GL35" s="451"/>
      <c r="GM35" s="451"/>
      <c r="GN35" s="451"/>
      <c r="GO35" s="451"/>
      <c r="GP35" s="451"/>
      <c r="GQ35" s="451"/>
      <c r="GR35" s="451"/>
      <c r="GS35" s="451"/>
      <c r="GT35" s="451"/>
      <c r="GU35" s="451"/>
      <c r="GV35" s="451"/>
      <c r="GW35" s="451"/>
      <c r="GX35" s="451"/>
      <c r="GY35" s="451"/>
      <c r="GZ35" s="451"/>
      <c r="HA35" s="451"/>
      <c r="HB35" s="451"/>
      <c r="HC35" s="451"/>
      <c r="HD35" s="451"/>
      <c r="HE35" s="451"/>
      <c r="HF35" s="451"/>
      <c r="HG35" s="451"/>
      <c r="HH35" s="451"/>
      <c r="HI35" s="451"/>
      <c r="HJ35" s="451"/>
      <c r="HK35" s="451"/>
      <c r="HL35" s="451"/>
      <c r="HM35" s="451"/>
      <c r="HN35" s="451"/>
      <c r="HO35" s="451"/>
      <c r="HP35" s="451"/>
      <c r="HQ35" s="451"/>
      <c r="HR35" s="451"/>
      <c r="HS35" s="451"/>
      <c r="HT35" s="451"/>
      <c r="HU35" s="451"/>
      <c r="HV35" s="451"/>
      <c r="HW35" s="451"/>
      <c r="HX35" s="451"/>
      <c r="HY35" s="451"/>
      <c r="HZ35" s="451"/>
      <c r="IA35" s="451"/>
      <c r="IB35" s="451"/>
      <c r="IC35" s="451"/>
      <c r="ID35" s="451"/>
      <c r="IE35" s="451"/>
      <c r="IF35" s="451"/>
      <c r="IG35" s="451"/>
      <c r="IH35" s="451"/>
      <c r="II35" s="451"/>
      <c r="IJ35" s="451"/>
      <c r="IK35" s="451"/>
      <c r="IL35" s="451"/>
      <c r="IM35" s="451"/>
      <c r="IN35" s="451"/>
      <c r="IO35" s="451"/>
      <c r="IP35" s="451"/>
      <c r="IQ35" s="451"/>
      <c r="IR35" s="451"/>
      <c r="IS35" s="451"/>
      <c r="IT35" s="451"/>
      <c r="IU35" s="451"/>
      <c r="IV35" s="451"/>
      <c r="IW35" s="451"/>
    </row>
    <row r="36" customFormat="false" ht="25.5" hidden="false" customHeight="true" outlineLevel="0" collapsed="false">
      <c r="A36" s="451" t="n">
        <f aca="false">DAY(C36)</f>
        <v>26</v>
      </c>
      <c r="B36" s="451"/>
      <c r="C36" s="432" t="n">
        <v>36917</v>
      </c>
      <c r="D36" s="452" t="n">
        <v>1019859</v>
      </c>
      <c r="E36" s="414" t="n">
        <v>1019860</v>
      </c>
      <c r="F36" s="414" t="n">
        <v>1019861</v>
      </c>
      <c r="G36" s="414" t="n">
        <v>1019862</v>
      </c>
      <c r="H36" s="414" t="n">
        <v>1019863</v>
      </c>
      <c r="I36" s="414" t="n">
        <v>1019864</v>
      </c>
      <c r="J36" s="414" t="n">
        <v>1019865</v>
      </c>
      <c r="K36" s="453"/>
      <c r="L36" s="452" t="n">
        <v>1019866</v>
      </c>
      <c r="M36" s="414" t="n">
        <v>1019867</v>
      </c>
      <c r="N36" s="454" t="n">
        <v>1019868</v>
      </c>
      <c r="O36" s="455" t="s">
        <v>101</v>
      </c>
      <c r="P36" s="456" t="n">
        <f aca="false">A37</f>
        <v>29</v>
      </c>
      <c r="Q36" s="455" t="str">
        <f aca="false">O36</f>
        <v>1-</v>
      </c>
      <c r="R36" s="456" t="n">
        <f aca="false">P36</f>
        <v>29</v>
      </c>
      <c r="S36" s="456" t="n">
        <f aca="false">R36</f>
        <v>29</v>
      </c>
      <c r="T36" s="456" t="s">
        <v>102</v>
      </c>
      <c r="U36" s="457" t="n">
        <f aca="false">P36</f>
        <v>29</v>
      </c>
      <c r="V36" s="414" t="n">
        <v>1019869</v>
      </c>
      <c r="W36" s="414"/>
      <c r="X36" s="414" t="n">
        <v>1019870</v>
      </c>
      <c r="Y36" s="454" t="n">
        <v>1019871</v>
      </c>
      <c r="Z36" s="454" t="n">
        <v>1019872</v>
      </c>
      <c r="AA36" s="458" t="n">
        <v>1019873</v>
      </c>
      <c r="AB36" s="459"/>
      <c r="AC36" s="460"/>
      <c r="AD36" s="461"/>
      <c r="AE36" s="462"/>
      <c r="AF36" s="462"/>
      <c r="AG36" s="462"/>
      <c r="AH36" s="463"/>
      <c r="AI36" s="451"/>
      <c r="AJ36" s="451"/>
      <c r="AK36" s="451"/>
      <c r="AL36" s="451"/>
      <c r="AM36" s="464"/>
      <c r="AN36" s="465"/>
      <c r="AO36" s="465"/>
      <c r="AP36" s="466"/>
      <c r="AQ36" s="451"/>
      <c r="AR36" s="462"/>
      <c r="AS36" s="467"/>
      <c r="AT36" s="468"/>
      <c r="AU36" s="468"/>
      <c r="AV36" s="469"/>
      <c r="AW36" s="451"/>
      <c r="AX36" s="451" t="s">
        <v>185</v>
      </c>
      <c r="AY36" s="451"/>
      <c r="AZ36" s="451"/>
      <c r="BA36" s="451"/>
      <c r="BB36" s="451"/>
      <c r="BC36" s="451"/>
      <c r="BD36" s="451"/>
      <c r="BE36" s="451"/>
      <c r="BF36" s="451"/>
      <c r="BG36" s="451"/>
      <c r="BH36" s="451"/>
      <c r="BI36" s="451"/>
      <c r="BJ36" s="451"/>
      <c r="BK36" s="470"/>
      <c r="BL36" s="470"/>
      <c r="BM36" s="470"/>
      <c r="BN36" s="471"/>
      <c r="BO36" s="470"/>
      <c r="BP36" s="472"/>
      <c r="BQ36" s="473"/>
      <c r="BR36" s="473"/>
      <c r="BS36" s="473"/>
      <c r="BT36" s="473"/>
      <c r="BU36" s="451"/>
      <c r="BV36" s="451"/>
      <c r="BW36" s="451"/>
      <c r="BX36" s="451"/>
      <c r="BY36" s="451"/>
      <c r="BZ36" s="451"/>
      <c r="CA36" s="451"/>
      <c r="CB36" s="451"/>
      <c r="CC36" s="451"/>
      <c r="CD36" s="451"/>
      <c r="CE36" s="451"/>
      <c r="CF36" s="451"/>
      <c r="CG36" s="451"/>
      <c r="CH36" s="451"/>
      <c r="CI36" s="451"/>
      <c r="CJ36" s="451"/>
      <c r="CK36" s="451"/>
      <c r="CL36" s="451"/>
      <c r="CM36" s="451"/>
      <c r="CN36" s="451"/>
      <c r="CO36" s="451"/>
      <c r="CP36" s="451"/>
      <c r="CQ36" s="451"/>
      <c r="CR36" s="451"/>
      <c r="CS36" s="451"/>
      <c r="CT36" s="451"/>
      <c r="CU36" s="451"/>
      <c r="CV36" s="451"/>
      <c r="CW36" s="451"/>
      <c r="CX36" s="451"/>
      <c r="CY36" s="451"/>
      <c r="CZ36" s="451"/>
      <c r="DA36" s="451"/>
      <c r="DB36" s="451"/>
      <c r="DC36" s="451"/>
      <c r="DD36" s="451"/>
      <c r="DE36" s="451"/>
      <c r="DF36" s="451"/>
      <c r="DG36" s="451"/>
      <c r="DH36" s="451"/>
      <c r="DI36" s="451"/>
      <c r="DJ36" s="451"/>
      <c r="DK36" s="451"/>
      <c r="DL36" s="451"/>
      <c r="DM36" s="451"/>
      <c r="DN36" s="451"/>
      <c r="DO36" s="451"/>
      <c r="DP36" s="451"/>
      <c r="DQ36" s="451"/>
      <c r="DR36" s="451"/>
      <c r="DS36" s="451"/>
      <c r="DT36" s="451"/>
      <c r="DU36" s="451"/>
      <c r="DV36" s="451"/>
      <c r="DW36" s="451"/>
      <c r="DX36" s="451"/>
      <c r="DY36" s="451"/>
      <c r="DZ36" s="451"/>
      <c r="EA36" s="451"/>
      <c r="EB36" s="451"/>
      <c r="EC36" s="451"/>
      <c r="ED36" s="451"/>
      <c r="EE36" s="451"/>
      <c r="EF36" s="451"/>
      <c r="EG36" s="451"/>
      <c r="EH36" s="451"/>
      <c r="EI36" s="451"/>
      <c r="EJ36" s="451"/>
      <c r="EK36" s="451"/>
      <c r="EL36" s="451"/>
      <c r="EM36" s="451"/>
      <c r="EN36" s="451"/>
      <c r="EO36" s="451"/>
      <c r="EP36" s="451"/>
      <c r="EQ36" s="451"/>
      <c r="ER36" s="451"/>
      <c r="ES36" s="451"/>
      <c r="ET36" s="451"/>
      <c r="EU36" s="451"/>
      <c r="EV36" s="451"/>
      <c r="EW36" s="451"/>
      <c r="EX36" s="451"/>
      <c r="EY36" s="451"/>
      <c r="EZ36" s="451"/>
      <c r="FA36" s="451"/>
      <c r="FB36" s="451"/>
      <c r="FC36" s="451"/>
      <c r="FD36" s="451"/>
      <c r="FE36" s="451"/>
      <c r="FF36" s="451"/>
      <c r="FG36" s="451"/>
      <c r="FH36" s="451"/>
      <c r="FI36" s="451"/>
      <c r="FJ36" s="451"/>
      <c r="FK36" s="451"/>
      <c r="FL36" s="451"/>
      <c r="FM36" s="451"/>
      <c r="FN36" s="451"/>
      <c r="FO36" s="451"/>
      <c r="FP36" s="451"/>
      <c r="FQ36" s="451"/>
      <c r="FR36" s="451"/>
      <c r="FS36" s="451"/>
      <c r="FT36" s="451"/>
      <c r="FU36" s="451"/>
      <c r="FV36" s="451"/>
      <c r="FW36" s="451"/>
      <c r="FX36" s="451"/>
      <c r="FY36" s="451"/>
      <c r="FZ36" s="451"/>
      <c r="GA36" s="451"/>
      <c r="GB36" s="451"/>
      <c r="GC36" s="451"/>
      <c r="GD36" s="451"/>
      <c r="GE36" s="451"/>
      <c r="GF36" s="451"/>
      <c r="GG36" s="451"/>
      <c r="GH36" s="451"/>
      <c r="GI36" s="451"/>
      <c r="GJ36" s="451"/>
      <c r="GK36" s="451"/>
      <c r="GL36" s="451"/>
      <c r="GM36" s="451"/>
      <c r="GN36" s="451"/>
      <c r="GO36" s="451"/>
      <c r="GP36" s="451"/>
      <c r="GQ36" s="451"/>
      <c r="GR36" s="451"/>
      <c r="GS36" s="451"/>
      <c r="GT36" s="451"/>
      <c r="GU36" s="451"/>
      <c r="GV36" s="451"/>
      <c r="GW36" s="451"/>
      <c r="GX36" s="451"/>
      <c r="GY36" s="451"/>
      <c r="GZ36" s="451"/>
      <c r="HA36" s="451"/>
      <c r="HB36" s="451"/>
      <c r="HC36" s="451"/>
      <c r="HD36" s="451"/>
      <c r="HE36" s="451"/>
      <c r="HF36" s="451"/>
      <c r="HG36" s="451"/>
      <c r="HH36" s="451"/>
      <c r="HI36" s="451"/>
      <c r="HJ36" s="451"/>
      <c r="HK36" s="451"/>
      <c r="HL36" s="451"/>
      <c r="HM36" s="451"/>
      <c r="HN36" s="451"/>
      <c r="HO36" s="451"/>
      <c r="HP36" s="451"/>
      <c r="HQ36" s="451"/>
      <c r="HR36" s="451"/>
      <c r="HS36" s="451"/>
      <c r="HT36" s="451"/>
      <c r="HU36" s="451"/>
      <c r="HV36" s="451"/>
      <c r="HW36" s="451"/>
      <c r="HX36" s="451"/>
      <c r="HY36" s="451"/>
      <c r="HZ36" s="451"/>
      <c r="IA36" s="451"/>
      <c r="IB36" s="451"/>
      <c r="IC36" s="451"/>
      <c r="ID36" s="451"/>
      <c r="IE36" s="451"/>
      <c r="IF36" s="451"/>
      <c r="IG36" s="451"/>
      <c r="IH36" s="451"/>
      <c r="II36" s="451"/>
      <c r="IJ36" s="451"/>
      <c r="IK36" s="451"/>
      <c r="IL36" s="451"/>
      <c r="IM36" s="451"/>
      <c r="IN36" s="451"/>
      <c r="IO36" s="451"/>
      <c r="IP36" s="451"/>
      <c r="IQ36" s="451"/>
      <c r="IR36" s="451"/>
      <c r="IS36" s="451"/>
      <c r="IT36" s="451"/>
      <c r="IU36" s="451"/>
      <c r="IV36" s="451"/>
      <c r="IW36" s="451"/>
    </row>
    <row r="37" customFormat="false" ht="25.5" hidden="false" customHeight="true" outlineLevel="0" collapsed="false">
      <c r="A37" s="451" t="n">
        <f aca="false">DAY(C37)</f>
        <v>29</v>
      </c>
      <c r="B37" s="451"/>
      <c r="C37" s="432" t="n">
        <v>36920</v>
      </c>
      <c r="D37" s="452" t="n">
        <v>1021462</v>
      </c>
      <c r="E37" s="414" t="n">
        <v>1021463</v>
      </c>
      <c r="F37" s="414" t="n">
        <v>1021464</v>
      </c>
      <c r="G37" s="414" t="n">
        <v>1021465</v>
      </c>
      <c r="H37" s="414" t="n">
        <v>1021466</v>
      </c>
      <c r="I37" s="414" t="n">
        <v>1021467</v>
      </c>
      <c r="J37" s="414" t="n">
        <v>1021468</v>
      </c>
      <c r="K37" s="453"/>
      <c r="L37" s="452" t="n">
        <v>1021469</v>
      </c>
      <c r="M37" s="414" t="n">
        <v>1021470</v>
      </c>
      <c r="N37" s="454" t="n">
        <v>1021472</v>
      </c>
      <c r="O37" s="455" t="s">
        <v>101</v>
      </c>
      <c r="P37" s="456" t="n">
        <f aca="false">A38</f>
        <v>30</v>
      </c>
      <c r="Q37" s="455" t="str">
        <f aca="false">O37</f>
        <v>1-</v>
      </c>
      <c r="R37" s="456" t="n">
        <f aca="false">P37</f>
        <v>30</v>
      </c>
      <c r="S37" s="456" t="n">
        <f aca="false">R37</f>
        <v>30</v>
      </c>
      <c r="T37" s="456" t="s">
        <v>103</v>
      </c>
      <c r="U37" s="457" t="n">
        <f aca="false">P37</f>
        <v>30</v>
      </c>
      <c r="V37" s="414" t="n">
        <v>1021474</v>
      </c>
      <c r="W37" s="414"/>
      <c r="X37" s="414" t="n">
        <v>1021475</v>
      </c>
      <c r="Y37" s="454" t="n">
        <v>1021477</v>
      </c>
      <c r="Z37" s="454" t="n">
        <v>1021478</v>
      </c>
      <c r="AA37" s="458" t="n">
        <v>1021480</v>
      </c>
      <c r="AB37" s="459"/>
      <c r="AC37" s="460"/>
      <c r="AD37" s="461"/>
      <c r="AE37" s="462"/>
      <c r="AF37" s="462"/>
      <c r="AG37" s="462"/>
      <c r="AH37" s="463"/>
      <c r="AI37" s="451"/>
      <c r="AJ37" s="451"/>
      <c r="AK37" s="451"/>
      <c r="AL37" s="451"/>
      <c r="AM37" s="464"/>
      <c r="AN37" s="465"/>
      <c r="AO37" s="465"/>
      <c r="AP37" s="466"/>
      <c r="AQ37" s="451"/>
      <c r="AR37" s="462"/>
      <c r="AS37" s="467"/>
      <c r="AT37" s="468"/>
      <c r="AU37" s="468"/>
      <c r="AV37" s="469"/>
      <c r="AW37" s="451"/>
      <c r="AX37" s="451" t="s">
        <v>186</v>
      </c>
      <c r="AY37" s="451"/>
      <c r="AZ37" s="451"/>
      <c r="BA37" s="451"/>
      <c r="BB37" s="451"/>
      <c r="BC37" s="451"/>
      <c r="BD37" s="451"/>
      <c r="BE37" s="451" t="s">
        <v>187</v>
      </c>
      <c r="BF37" s="451"/>
      <c r="BG37" s="451"/>
      <c r="BH37" s="451"/>
      <c r="BI37" s="451"/>
      <c r="BJ37" s="451"/>
      <c r="BK37" s="470"/>
      <c r="BL37" s="470"/>
      <c r="BM37" s="470" t="s">
        <v>188</v>
      </c>
      <c r="BN37" s="471"/>
      <c r="BO37" s="470"/>
      <c r="BP37" s="472"/>
      <c r="BQ37" s="473"/>
      <c r="BR37" s="473"/>
      <c r="BS37" s="473"/>
      <c r="BT37" s="473"/>
      <c r="BU37" s="451"/>
      <c r="BV37" s="451"/>
      <c r="BW37" s="451"/>
      <c r="BX37" s="451"/>
      <c r="BY37" s="451"/>
      <c r="BZ37" s="451"/>
      <c r="CA37" s="451"/>
      <c r="CB37" s="451"/>
      <c r="CC37" s="451"/>
      <c r="CD37" s="451"/>
      <c r="CE37" s="451"/>
      <c r="CF37" s="451"/>
      <c r="CG37" s="451"/>
      <c r="CH37" s="451"/>
      <c r="CI37" s="451"/>
      <c r="CJ37" s="451"/>
      <c r="CK37" s="451"/>
      <c r="CL37" s="451"/>
      <c r="CM37" s="451"/>
      <c r="CN37" s="451"/>
      <c r="CO37" s="451"/>
      <c r="CP37" s="451"/>
      <c r="CQ37" s="451"/>
      <c r="CR37" s="451"/>
      <c r="CS37" s="451"/>
      <c r="CT37" s="451"/>
      <c r="CU37" s="451"/>
      <c r="CV37" s="451"/>
      <c r="CW37" s="451"/>
      <c r="CX37" s="451"/>
      <c r="CY37" s="451"/>
      <c r="CZ37" s="451"/>
      <c r="DA37" s="451"/>
      <c r="DB37" s="451"/>
      <c r="DC37" s="451"/>
      <c r="DD37" s="451"/>
      <c r="DE37" s="451"/>
      <c r="DF37" s="451"/>
      <c r="DG37" s="451"/>
      <c r="DH37" s="451"/>
      <c r="DI37" s="451"/>
      <c r="DJ37" s="451"/>
      <c r="DK37" s="451"/>
      <c r="DL37" s="451"/>
      <c r="DM37" s="451"/>
      <c r="DN37" s="451"/>
      <c r="DO37" s="451"/>
      <c r="DP37" s="451"/>
      <c r="DQ37" s="451"/>
      <c r="DR37" s="451"/>
      <c r="DS37" s="451"/>
      <c r="DT37" s="451"/>
      <c r="DU37" s="451"/>
      <c r="DV37" s="451"/>
      <c r="DW37" s="451"/>
      <c r="DX37" s="451"/>
      <c r="DY37" s="451"/>
      <c r="DZ37" s="451"/>
      <c r="EA37" s="451"/>
      <c r="EB37" s="451"/>
      <c r="EC37" s="451"/>
      <c r="ED37" s="451"/>
      <c r="EE37" s="451"/>
      <c r="EF37" s="451"/>
      <c r="EG37" s="451"/>
      <c r="EH37" s="451"/>
      <c r="EI37" s="451"/>
      <c r="EJ37" s="451"/>
      <c r="EK37" s="451"/>
      <c r="EL37" s="451"/>
      <c r="EM37" s="451"/>
      <c r="EN37" s="451"/>
      <c r="EO37" s="451"/>
      <c r="EP37" s="451"/>
      <c r="EQ37" s="451"/>
      <c r="ER37" s="451"/>
      <c r="ES37" s="451"/>
      <c r="ET37" s="451"/>
      <c r="EU37" s="451"/>
      <c r="EV37" s="451"/>
      <c r="EW37" s="451"/>
      <c r="EX37" s="451"/>
      <c r="EY37" s="451"/>
      <c r="EZ37" s="451"/>
      <c r="FA37" s="451"/>
      <c r="FB37" s="451"/>
      <c r="FC37" s="451"/>
      <c r="FD37" s="451"/>
      <c r="FE37" s="451"/>
      <c r="FF37" s="451"/>
      <c r="FG37" s="451"/>
      <c r="FH37" s="451"/>
      <c r="FI37" s="451"/>
      <c r="FJ37" s="451"/>
      <c r="FK37" s="451"/>
      <c r="FL37" s="451"/>
      <c r="FM37" s="451"/>
      <c r="FN37" s="451"/>
      <c r="FO37" s="451"/>
      <c r="FP37" s="451"/>
      <c r="FQ37" s="451"/>
      <c r="FR37" s="451"/>
      <c r="FS37" s="451"/>
      <c r="FT37" s="451"/>
      <c r="FU37" s="451"/>
      <c r="FV37" s="451"/>
      <c r="FW37" s="451"/>
      <c r="FX37" s="451"/>
      <c r="FY37" s="451"/>
      <c r="FZ37" s="451"/>
      <c r="GA37" s="451"/>
      <c r="GB37" s="451"/>
      <c r="GC37" s="451"/>
      <c r="GD37" s="451"/>
      <c r="GE37" s="451"/>
      <c r="GF37" s="451"/>
      <c r="GG37" s="451"/>
      <c r="GH37" s="451"/>
      <c r="GI37" s="451"/>
      <c r="GJ37" s="451"/>
      <c r="GK37" s="451"/>
      <c r="GL37" s="451"/>
      <c r="GM37" s="451"/>
      <c r="GN37" s="451"/>
      <c r="GO37" s="451"/>
      <c r="GP37" s="451"/>
      <c r="GQ37" s="451"/>
      <c r="GR37" s="451"/>
      <c r="GS37" s="451"/>
      <c r="GT37" s="451"/>
      <c r="GU37" s="451"/>
      <c r="GV37" s="451"/>
      <c r="GW37" s="451"/>
      <c r="GX37" s="451"/>
      <c r="GY37" s="451"/>
      <c r="GZ37" s="451"/>
      <c r="HA37" s="451"/>
      <c r="HB37" s="451"/>
      <c r="HC37" s="451"/>
      <c r="HD37" s="451"/>
      <c r="HE37" s="451"/>
      <c r="HF37" s="451"/>
      <c r="HG37" s="451"/>
      <c r="HH37" s="451"/>
      <c r="HI37" s="451"/>
      <c r="HJ37" s="451"/>
      <c r="HK37" s="451"/>
      <c r="HL37" s="451"/>
      <c r="HM37" s="451"/>
      <c r="HN37" s="451"/>
      <c r="HO37" s="451"/>
      <c r="HP37" s="451"/>
      <c r="HQ37" s="451"/>
      <c r="HR37" s="451"/>
      <c r="HS37" s="451"/>
      <c r="HT37" s="451"/>
      <c r="HU37" s="451"/>
      <c r="HV37" s="451"/>
      <c r="HW37" s="451"/>
      <c r="HX37" s="451"/>
      <c r="HY37" s="451"/>
      <c r="HZ37" s="451"/>
      <c r="IA37" s="451"/>
      <c r="IB37" s="451"/>
      <c r="IC37" s="451"/>
      <c r="ID37" s="451"/>
      <c r="IE37" s="451"/>
      <c r="IF37" s="451"/>
      <c r="IG37" s="451"/>
      <c r="IH37" s="451"/>
      <c r="II37" s="451"/>
      <c r="IJ37" s="451"/>
      <c r="IK37" s="451"/>
      <c r="IL37" s="451"/>
      <c r="IM37" s="451"/>
      <c r="IN37" s="451"/>
      <c r="IO37" s="451"/>
      <c r="IP37" s="451"/>
      <c r="IQ37" s="451"/>
      <c r="IR37" s="451"/>
      <c r="IS37" s="451"/>
      <c r="IT37" s="451"/>
      <c r="IU37" s="451"/>
      <c r="IV37" s="451"/>
      <c r="IW37" s="451"/>
    </row>
    <row r="38" customFormat="false" ht="25.5" hidden="false" customHeight="true" outlineLevel="0" collapsed="false">
      <c r="A38" s="451" t="n">
        <f aca="false">DAY(C38)</f>
        <v>30</v>
      </c>
      <c r="B38" s="451"/>
      <c r="C38" s="432" t="n">
        <v>36921</v>
      </c>
      <c r="D38" s="452" t="n">
        <v>1024261</v>
      </c>
      <c r="E38" s="414" t="n">
        <v>1024262</v>
      </c>
      <c r="F38" s="414" t="n">
        <v>1024263</v>
      </c>
      <c r="G38" s="414" t="n">
        <v>1024264</v>
      </c>
      <c r="H38" s="414" t="n">
        <v>1024265</v>
      </c>
      <c r="I38" s="414" t="n">
        <v>1024266</v>
      </c>
      <c r="J38" s="414" t="n">
        <v>1024267</v>
      </c>
      <c r="K38" s="453"/>
      <c r="L38" s="452" t="n">
        <v>1024268</v>
      </c>
      <c r="M38" s="414" t="n">
        <v>1024269</v>
      </c>
      <c r="N38" s="454" t="n">
        <v>1024270</v>
      </c>
      <c r="O38" s="455" t="s">
        <v>101</v>
      </c>
      <c r="P38" s="456" t="n">
        <f aca="false">A39</f>
        <v>31</v>
      </c>
      <c r="Q38" s="455" t="str">
        <f aca="false">O38</f>
        <v>1-</v>
      </c>
      <c r="R38" s="456" t="n">
        <f aca="false">P38</f>
        <v>31</v>
      </c>
      <c r="S38" s="456" t="n">
        <f aca="false">R38</f>
        <v>31</v>
      </c>
      <c r="T38" s="456" t="s">
        <v>104</v>
      </c>
      <c r="U38" s="457" t="n">
        <f aca="false">P38</f>
        <v>31</v>
      </c>
      <c r="V38" s="414" t="n">
        <v>1024271</v>
      </c>
      <c r="W38" s="414"/>
      <c r="X38" s="414" t="n">
        <v>1024272</v>
      </c>
      <c r="Y38" s="454" t="n">
        <v>1024273</v>
      </c>
      <c r="Z38" s="454" t="n">
        <v>1024274</v>
      </c>
      <c r="AA38" s="458" t="n">
        <v>1024275</v>
      </c>
      <c r="AB38" s="459"/>
      <c r="AC38" s="460"/>
      <c r="AD38" s="461"/>
      <c r="AE38" s="462"/>
      <c r="AF38" s="462"/>
      <c r="AG38" s="462"/>
      <c r="AH38" s="463"/>
      <c r="AI38" s="451"/>
      <c r="AJ38" s="451"/>
      <c r="AK38" s="451"/>
      <c r="AL38" s="451"/>
      <c r="AM38" s="464"/>
      <c r="AN38" s="465"/>
      <c r="AO38" s="465"/>
      <c r="AP38" s="466"/>
      <c r="AQ38" s="451"/>
      <c r="AR38" s="462"/>
      <c r="AS38" s="467"/>
      <c r="AT38" s="468"/>
      <c r="AU38" s="468"/>
      <c r="AV38" s="469"/>
      <c r="AW38" s="451"/>
      <c r="AX38" s="451"/>
      <c r="AY38" s="451"/>
      <c r="AZ38" s="451"/>
      <c r="BA38" s="451"/>
      <c r="BB38" s="451"/>
      <c r="BC38" s="451"/>
      <c r="BD38" s="451"/>
      <c r="BE38" s="451"/>
      <c r="BF38" s="451"/>
      <c r="BG38" s="451"/>
      <c r="BH38" s="451"/>
      <c r="BI38" s="451"/>
      <c r="BJ38" s="451"/>
      <c r="BK38" s="470"/>
      <c r="BL38" s="470"/>
      <c r="BM38" s="470"/>
      <c r="BN38" s="471"/>
      <c r="BO38" s="470"/>
      <c r="BP38" s="472"/>
      <c r="BQ38" s="473"/>
      <c r="BR38" s="473"/>
      <c r="BS38" s="473"/>
      <c r="BT38" s="473"/>
      <c r="BU38" s="451"/>
      <c r="BV38" s="451"/>
      <c r="BW38" s="451"/>
      <c r="BX38" s="451"/>
      <c r="BY38" s="451"/>
      <c r="BZ38" s="451"/>
      <c r="CA38" s="451"/>
      <c r="CB38" s="451"/>
      <c r="CC38" s="451"/>
      <c r="CD38" s="451"/>
      <c r="CE38" s="451"/>
      <c r="CF38" s="451"/>
      <c r="CG38" s="451"/>
      <c r="CH38" s="451"/>
      <c r="CI38" s="451"/>
      <c r="CJ38" s="451"/>
      <c r="CK38" s="451"/>
      <c r="CL38" s="451"/>
      <c r="CM38" s="451"/>
      <c r="CN38" s="451"/>
      <c r="CO38" s="451"/>
      <c r="CP38" s="451"/>
      <c r="CQ38" s="451"/>
      <c r="CR38" s="451"/>
      <c r="CS38" s="451"/>
      <c r="CT38" s="451"/>
      <c r="CU38" s="451"/>
      <c r="CV38" s="451"/>
      <c r="CW38" s="451"/>
      <c r="CX38" s="451"/>
      <c r="CY38" s="451"/>
      <c r="CZ38" s="451"/>
      <c r="DA38" s="451"/>
      <c r="DB38" s="451"/>
      <c r="DC38" s="451"/>
      <c r="DD38" s="451"/>
      <c r="DE38" s="451"/>
      <c r="DF38" s="451"/>
      <c r="DG38" s="451"/>
      <c r="DH38" s="451"/>
      <c r="DI38" s="451"/>
      <c r="DJ38" s="451"/>
      <c r="DK38" s="451"/>
      <c r="DL38" s="451"/>
      <c r="DM38" s="451"/>
      <c r="DN38" s="451"/>
      <c r="DO38" s="451"/>
      <c r="DP38" s="451"/>
      <c r="DQ38" s="451"/>
      <c r="DR38" s="451"/>
      <c r="DS38" s="451"/>
      <c r="DT38" s="451"/>
      <c r="DU38" s="451"/>
      <c r="DV38" s="451"/>
      <c r="DW38" s="451"/>
      <c r="DX38" s="451"/>
      <c r="DY38" s="451"/>
      <c r="DZ38" s="451"/>
      <c r="EA38" s="451"/>
      <c r="EB38" s="451"/>
      <c r="EC38" s="451"/>
      <c r="ED38" s="451"/>
      <c r="EE38" s="451"/>
      <c r="EF38" s="451"/>
      <c r="EG38" s="451"/>
      <c r="EH38" s="451"/>
      <c r="EI38" s="451"/>
      <c r="EJ38" s="451"/>
      <c r="EK38" s="451"/>
      <c r="EL38" s="451"/>
      <c r="EM38" s="451"/>
      <c r="EN38" s="451"/>
      <c r="EO38" s="451"/>
      <c r="EP38" s="451"/>
      <c r="EQ38" s="451"/>
      <c r="ER38" s="451"/>
      <c r="ES38" s="451"/>
      <c r="ET38" s="451"/>
      <c r="EU38" s="451"/>
      <c r="EV38" s="451"/>
      <c r="EW38" s="451"/>
      <c r="EX38" s="451"/>
      <c r="EY38" s="451"/>
      <c r="EZ38" s="451"/>
      <c r="FA38" s="451"/>
      <c r="FB38" s="451"/>
      <c r="FC38" s="451"/>
      <c r="FD38" s="451"/>
      <c r="FE38" s="451"/>
      <c r="FF38" s="451"/>
      <c r="FG38" s="451"/>
      <c r="FH38" s="451"/>
      <c r="FI38" s="451"/>
      <c r="FJ38" s="451"/>
      <c r="FK38" s="451"/>
      <c r="FL38" s="451"/>
      <c r="FM38" s="451"/>
      <c r="FN38" s="451"/>
      <c r="FO38" s="451"/>
      <c r="FP38" s="451"/>
      <c r="FQ38" s="451"/>
      <c r="FR38" s="451"/>
      <c r="FS38" s="451"/>
      <c r="FT38" s="451"/>
      <c r="FU38" s="451"/>
      <c r="FV38" s="451"/>
      <c r="FW38" s="451"/>
      <c r="FX38" s="451"/>
      <c r="FY38" s="451"/>
      <c r="FZ38" s="451"/>
      <c r="GA38" s="451"/>
      <c r="GB38" s="451"/>
      <c r="GC38" s="451"/>
      <c r="GD38" s="451"/>
      <c r="GE38" s="451"/>
      <c r="GF38" s="451"/>
      <c r="GG38" s="451"/>
      <c r="GH38" s="451"/>
      <c r="GI38" s="451"/>
      <c r="GJ38" s="451"/>
      <c r="GK38" s="451"/>
      <c r="GL38" s="451"/>
      <c r="GM38" s="451"/>
      <c r="GN38" s="451"/>
      <c r="GO38" s="451"/>
      <c r="GP38" s="451"/>
      <c r="GQ38" s="451"/>
      <c r="GR38" s="451"/>
      <c r="GS38" s="451"/>
      <c r="GT38" s="451"/>
      <c r="GU38" s="451"/>
      <c r="GV38" s="451"/>
      <c r="GW38" s="451"/>
      <c r="GX38" s="451"/>
      <c r="GY38" s="451"/>
      <c r="GZ38" s="451"/>
      <c r="HA38" s="451"/>
      <c r="HB38" s="451"/>
      <c r="HC38" s="451"/>
      <c r="HD38" s="451"/>
      <c r="HE38" s="451"/>
      <c r="HF38" s="451"/>
      <c r="HG38" s="451"/>
      <c r="HH38" s="451"/>
      <c r="HI38" s="451"/>
      <c r="HJ38" s="451"/>
      <c r="HK38" s="451"/>
      <c r="HL38" s="451"/>
      <c r="HM38" s="451"/>
      <c r="HN38" s="451"/>
      <c r="HO38" s="451"/>
      <c r="HP38" s="451"/>
      <c r="HQ38" s="451"/>
      <c r="HR38" s="451"/>
      <c r="HS38" s="451"/>
      <c r="HT38" s="451"/>
      <c r="HU38" s="451"/>
      <c r="HV38" s="451"/>
      <c r="HW38" s="451"/>
      <c r="HX38" s="451"/>
      <c r="HY38" s="451"/>
      <c r="HZ38" s="451"/>
      <c r="IA38" s="451"/>
      <c r="IB38" s="451"/>
      <c r="IC38" s="451"/>
      <c r="ID38" s="451"/>
      <c r="IE38" s="451"/>
      <c r="IF38" s="451"/>
      <c r="IG38" s="451"/>
      <c r="IH38" s="451"/>
      <c r="II38" s="451"/>
      <c r="IJ38" s="451"/>
      <c r="IK38" s="451"/>
      <c r="IL38" s="451"/>
      <c r="IM38" s="451"/>
      <c r="IN38" s="451"/>
      <c r="IO38" s="451"/>
      <c r="IP38" s="451"/>
      <c r="IQ38" s="451"/>
      <c r="IR38" s="451"/>
      <c r="IS38" s="451"/>
      <c r="IT38" s="451"/>
      <c r="IU38" s="451"/>
      <c r="IV38" s="451"/>
      <c r="IW38" s="451"/>
    </row>
    <row r="39" customFormat="false" ht="23.25" hidden="false" customHeight="false" outlineLevel="0" collapsed="false">
      <c r="A39" s="103" t="n">
        <f aca="false">DAY(C39)</f>
        <v>31</v>
      </c>
      <c r="B39" s="103"/>
      <c r="C39" s="474" t="n">
        <v>36922</v>
      </c>
      <c r="D39" s="475" t="n">
        <v>1026043</v>
      </c>
      <c r="E39" s="30" t="n">
        <v>1026044</v>
      </c>
      <c r="F39" s="30" t="n">
        <v>1026045</v>
      </c>
      <c r="G39" s="30" t="n">
        <v>1026048</v>
      </c>
      <c r="H39" s="30" t="n">
        <v>1026049</v>
      </c>
      <c r="I39" s="30" t="n">
        <v>1026050</v>
      </c>
      <c r="J39" s="30" t="n">
        <v>1026051</v>
      </c>
      <c r="K39" s="476"/>
      <c r="L39" s="436" t="n">
        <v>1026052</v>
      </c>
      <c r="M39" s="436" t="n">
        <v>1026053</v>
      </c>
      <c r="N39" s="438" t="n">
        <v>1026073</v>
      </c>
      <c r="O39" s="477" t="s">
        <v>101</v>
      </c>
      <c r="P39" s="478" t="n">
        <f aca="false">A40</f>
        <v>30</v>
      </c>
      <c r="Q39" s="477" t="str">
        <f aca="false">O39</f>
        <v>1-</v>
      </c>
      <c r="R39" s="478" t="n">
        <f aca="false">P39</f>
        <v>30</v>
      </c>
      <c r="S39" s="478" t="n">
        <f aca="false">R39</f>
        <v>30</v>
      </c>
      <c r="T39" s="478" t="s">
        <v>105</v>
      </c>
      <c r="U39" s="479" t="n">
        <f aca="false">P39</f>
        <v>30</v>
      </c>
      <c r="V39" s="437" t="n">
        <v>1026074</v>
      </c>
      <c r="W39" s="437"/>
      <c r="X39" s="437" t="n">
        <v>1026075</v>
      </c>
      <c r="Y39" s="438" t="n">
        <v>1026078</v>
      </c>
      <c r="Z39" s="438" t="n">
        <v>1026079</v>
      </c>
      <c r="AA39" s="442" t="n">
        <v>1026080</v>
      </c>
      <c r="AB39" s="414"/>
      <c r="AC39" s="414"/>
      <c r="AD39" s="480"/>
      <c r="AE39" s="453"/>
      <c r="AF39" s="453"/>
      <c r="AG39" s="453"/>
      <c r="AH39" s="481"/>
      <c r="AI39" s="103"/>
      <c r="AJ39" s="103"/>
      <c r="AK39" s="103"/>
      <c r="AL39" s="103"/>
      <c r="AM39" s="482"/>
      <c r="AN39" s="483"/>
      <c r="AO39" s="483"/>
      <c r="AP39" s="484"/>
      <c r="AQ39" s="103"/>
      <c r="AR39" s="412"/>
      <c r="AS39" s="485"/>
      <c r="AT39" s="486"/>
      <c r="AU39" s="486"/>
      <c r="AV39" s="487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411"/>
      <c r="BK39" s="410"/>
      <c r="BL39" s="410"/>
      <c r="BM39" s="488"/>
      <c r="BN39" s="489"/>
      <c r="BO39" s="488"/>
      <c r="BP39" s="490"/>
      <c r="BQ39" s="491"/>
      <c r="BR39" s="491"/>
      <c r="BS39" s="491"/>
      <c r="BT39" s="491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1" hidden="false" customHeight="false" outlineLevel="0" collapsed="false">
      <c r="A40" s="103" t="n">
        <f aca="false">DAY(C40)</f>
        <v>30</v>
      </c>
      <c r="B40" s="103"/>
      <c r="C40" s="432"/>
      <c r="D40" s="492" t="s">
        <v>189</v>
      </c>
      <c r="E40" s="493" t="s">
        <v>190</v>
      </c>
      <c r="F40" s="493" t="s">
        <v>191</v>
      </c>
      <c r="G40" s="493"/>
      <c r="H40" s="493" t="s">
        <v>192</v>
      </c>
      <c r="I40" s="493" t="s">
        <v>45</v>
      </c>
      <c r="J40" s="493" t="s">
        <v>189</v>
      </c>
      <c r="K40" s="493"/>
      <c r="L40" s="494" t="s">
        <v>193</v>
      </c>
      <c r="M40" s="493" t="s">
        <v>194</v>
      </c>
      <c r="N40" s="495"/>
      <c r="O40" s="496"/>
      <c r="P40" s="497"/>
      <c r="Q40" s="498"/>
      <c r="R40" s="497"/>
      <c r="S40" s="499"/>
      <c r="T40" s="499"/>
      <c r="U40" s="500"/>
      <c r="V40" s="501"/>
      <c r="W40" s="502"/>
      <c r="X40" s="502"/>
      <c r="Y40" s="503"/>
      <c r="Z40" s="503"/>
      <c r="AA40" s="504"/>
      <c r="AB40" s="505"/>
      <c r="AC40" s="505"/>
      <c r="AD40" s="506"/>
      <c r="AE40" s="502"/>
      <c r="AF40" s="502"/>
      <c r="AG40" s="502"/>
      <c r="AH40" s="507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 t="s">
        <v>195</v>
      </c>
      <c r="AY40" s="103"/>
      <c r="AZ40" s="103"/>
      <c r="BA40" s="103"/>
      <c r="BB40" s="103"/>
      <c r="BC40" s="103"/>
      <c r="BD40" s="410"/>
      <c r="BE40" s="103"/>
      <c r="BF40" s="103"/>
      <c r="BG40" s="103"/>
      <c r="BH40" s="103"/>
      <c r="BI40" s="103"/>
      <c r="BJ40" s="411"/>
      <c r="BK40" s="410"/>
      <c r="BL40" s="508"/>
      <c r="BM40" s="509" t="s">
        <v>196</v>
      </c>
      <c r="BN40" s="414"/>
      <c r="BO40" s="488"/>
      <c r="BP40" s="488"/>
      <c r="BQ40" s="413"/>
      <c r="BR40" s="413"/>
      <c r="BS40" s="405"/>
      <c r="BT40" s="41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.75" hidden="false" customHeight="true" outlineLevel="0" collapsed="false">
      <c r="B41" s="11" t="s">
        <v>55</v>
      </c>
      <c r="D41" s="1"/>
      <c r="I41" s="182" t="n">
        <v>911512</v>
      </c>
      <c r="J41" s="182" t="n">
        <v>911513</v>
      </c>
      <c r="O41" s="1"/>
      <c r="P41" s="187"/>
      <c r="Q41" s="1"/>
      <c r="R41" s="1"/>
      <c r="S41" s="1"/>
      <c r="T41" s="1"/>
      <c r="U41" s="1"/>
      <c r="BD41" s="510" t="s">
        <v>197</v>
      </c>
      <c r="BE41" s="29"/>
      <c r="BF41" s="29"/>
      <c r="BG41" s="29"/>
      <c r="BH41" s="31"/>
      <c r="BJ41" s="3"/>
      <c r="BK41" s="2"/>
      <c r="BL41" s="35"/>
      <c r="BM41" s="511" t="s">
        <v>198</v>
      </c>
      <c r="BN41" s="512"/>
      <c r="BO41" s="513"/>
      <c r="BP41" s="513"/>
      <c r="BQ41" s="37"/>
      <c r="BR41" s="37"/>
      <c r="BS41" s="38"/>
      <c r="BT41" s="29"/>
    </row>
    <row r="42" customFormat="false" ht="20.25" hidden="false" customHeight="false" outlineLevel="0" collapsed="false">
      <c r="C42" s="188" t="s">
        <v>56</v>
      </c>
      <c r="D42" s="189"/>
      <c r="E42" s="191"/>
      <c r="F42" s="191"/>
      <c r="G42" s="191"/>
      <c r="H42" s="323"/>
      <c r="I42" s="193" t="n">
        <v>770329</v>
      </c>
      <c r="J42" s="193" t="n">
        <v>657386</v>
      </c>
      <c r="K42" s="199"/>
      <c r="L42" s="324" t="n">
        <v>518553</v>
      </c>
      <c r="M42" s="190" t="n">
        <v>498336</v>
      </c>
      <c r="N42" s="361" t="n">
        <v>498337</v>
      </c>
      <c r="O42" s="200"/>
      <c r="P42" s="201"/>
      <c r="Q42" s="200"/>
      <c r="R42" s="200"/>
      <c r="S42" s="202"/>
      <c r="T42" s="202"/>
      <c r="U42" s="203"/>
      <c r="V42" s="204" t="n">
        <v>557026</v>
      </c>
      <c r="W42" s="193" t="n">
        <v>579262</v>
      </c>
      <c r="X42" s="190"/>
      <c r="Y42" s="206"/>
      <c r="Z42" s="206"/>
      <c r="AA42" s="206" t="n">
        <v>717858</v>
      </c>
      <c r="BD42" s="510" t="s">
        <v>199</v>
      </c>
      <c r="BE42" s="29"/>
      <c r="BF42" s="29"/>
      <c r="BG42" s="29"/>
      <c r="BH42" s="31"/>
      <c r="BJ42" s="3"/>
      <c r="BK42" s="2"/>
      <c r="BL42" s="514" t="s">
        <v>200</v>
      </c>
      <c r="BM42" s="5"/>
      <c r="BN42" s="3"/>
      <c r="BO42" s="5"/>
      <c r="BP42" s="5"/>
    </row>
    <row r="43" customFormat="false" ht="21" hidden="false" customHeight="false" outlineLevel="0" collapsed="false">
      <c r="C43" s="188" t="s">
        <v>57</v>
      </c>
      <c r="D43" s="209"/>
      <c r="E43" s="211"/>
      <c r="F43" s="211"/>
      <c r="G43" s="211"/>
      <c r="H43" s="325"/>
      <c r="I43" s="213" t="n">
        <v>736140</v>
      </c>
      <c r="J43" s="213" t="n">
        <v>657387</v>
      </c>
      <c r="K43" s="218"/>
      <c r="L43" s="326" t="n">
        <v>518548</v>
      </c>
      <c r="M43" s="307" t="n">
        <v>481999</v>
      </c>
      <c r="N43" s="362" t="n">
        <v>498338</v>
      </c>
      <c r="O43" s="219"/>
      <c r="P43" s="220"/>
      <c r="Q43" s="219"/>
      <c r="R43" s="219"/>
      <c r="S43" s="221"/>
      <c r="T43" s="221"/>
      <c r="U43" s="222"/>
      <c r="V43" s="223"/>
      <c r="W43" s="219"/>
      <c r="X43" s="213" t="n">
        <v>957071</v>
      </c>
      <c r="Y43" s="225" t="n">
        <v>564151</v>
      </c>
      <c r="Z43" s="225"/>
      <c r="AA43" s="225"/>
      <c r="BD43" s="510" t="s">
        <v>201</v>
      </c>
      <c r="BE43" s="29"/>
      <c r="BF43" s="29"/>
      <c r="BG43" s="29"/>
      <c r="BH43" s="31"/>
      <c r="BJ43" s="3"/>
      <c r="BK43" s="2"/>
      <c r="BL43" s="2"/>
      <c r="BM43" s="5"/>
      <c r="BN43" s="3"/>
      <c r="BO43" s="5"/>
      <c r="BP43" s="5"/>
    </row>
    <row r="44" customFormat="false" ht="12" hidden="false" customHeight="false" outlineLevel="0" collapsed="false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30"/>
      <c r="Q44" s="29"/>
      <c r="R44" s="29"/>
      <c r="U44" s="29"/>
      <c r="V44" s="231"/>
      <c r="W44" s="29"/>
      <c r="BD44" s="510"/>
      <c r="BE44" s="29"/>
      <c r="BF44" s="29"/>
      <c r="BG44" s="29"/>
      <c r="BH44" s="31"/>
      <c r="BJ44" s="3"/>
      <c r="BK44" s="2"/>
      <c r="BL44" s="2"/>
      <c r="BM44" s="5"/>
      <c r="BN44" s="3"/>
      <c r="BO44" s="5"/>
      <c r="BP44" s="5"/>
    </row>
    <row r="45" customFormat="false" ht="19.5" hidden="false" customHeight="false" outlineLevel="0" collapsed="false">
      <c r="B45" s="11" t="s">
        <v>58</v>
      </c>
      <c r="D45" s="29"/>
      <c r="E45" s="29"/>
      <c r="F45" s="29"/>
      <c r="G45" s="29"/>
      <c r="H45" s="29"/>
      <c r="I45" s="29"/>
      <c r="J45" s="29"/>
      <c r="K45" s="29"/>
      <c r="L45" s="29" t="s">
        <v>59</v>
      </c>
      <c r="M45" s="29"/>
      <c r="N45" s="29"/>
      <c r="O45" s="29"/>
      <c r="P45" s="230"/>
      <c r="Q45" s="29"/>
      <c r="R45" s="29"/>
      <c r="U45" s="29"/>
      <c r="V45" s="231"/>
      <c r="W45" s="29"/>
      <c r="BD45" s="510"/>
      <c r="BE45" s="29"/>
      <c r="BF45" s="29"/>
      <c r="BG45" s="29"/>
      <c r="BH45" s="31"/>
      <c r="BJ45" s="3"/>
      <c r="BK45" s="2"/>
      <c r="BL45" s="2"/>
      <c r="BM45" s="5"/>
      <c r="BN45" s="3"/>
      <c r="BO45" s="5"/>
      <c r="BP45" s="5"/>
    </row>
    <row r="46" customFormat="false" ht="21" hidden="false" customHeight="false" outlineLevel="0" collapsed="false">
      <c r="D46" s="233" t="n">
        <v>874318</v>
      </c>
      <c r="E46" s="234" t="n">
        <v>874350</v>
      </c>
      <c r="F46" s="234" t="n">
        <v>874352</v>
      </c>
      <c r="G46" s="234" t="n">
        <v>874356</v>
      </c>
      <c r="H46" s="234" t="n">
        <v>874358</v>
      </c>
      <c r="I46" s="234" t="n">
        <v>874366</v>
      </c>
      <c r="J46" s="234" t="n">
        <v>874367</v>
      </c>
      <c r="K46" s="238"/>
      <c r="L46" s="246" t="n">
        <v>836704</v>
      </c>
      <c r="M46" s="234" t="n">
        <v>419031</v>
      </c>
      <c r="N46" s="363" t="n">
        <v>419032</v>
      </c>
      <c r="O46" s="241"/>
      <c r="P46" s="242"/>
      <c r="Q46" s="243"/>
      <c r="R46" s="243"/>
      <c r="S46" s="244"/>
      <c r="T46" s="244"/>
      <c r="U46" s="245"/>
      <c r="V46" s="246" t="n">
        <v>566076</v>
      </c>
      <c r="W46" s="247" t="n">
        <v>574094</v>
      </c>
      <c r="X46" s="247" t="n">
        <v>947999</v>
      </c>
      <c r="Y46" s="327" t="n">
        <v>948000</v>
      </c>
      <c r="Z46" s="327"/>
      <c r="BD46" s="515" t="s">
        <v>202</v>
      </c>
      <c r="BE46" s="37"/>
      <c r="BF46" s="37"/>
      <c r="BG46" s="37"/>
      <c r="BH46" s="38"/>
      <c r="BJ46" s="3"/>
      <c r="BK46" s="2"/>
      <c r="BL46" s="2"/>
      <c r="BM46" s="5"/>
      <c r="BN46" s="3"/>
      <c r="BO46" s="5"/>
      <c r="BP46" s="5"/>
    </row>
    <row r="47" customFormat="false" ht="12" hidden="false" customHeight="false" outlineLevel="0" collapsed="false">
      <c r="D47" s="1"/>
      <c r="O47" s="1"/>
      <c r="P47" s="187"/>
      <c r="Q47" s="1"/>
      <c r="R47" s="1"/>
      <c r="S47" s="1"/>
      <c r="T47" s="1"/>
      <c r="U47" s="1"/>
      <c r="BD47" s="516"/>
      <c r="BE47" s="29"/>
      <c r="BF47" s="29"/>
      <c r="BG47" s="29"/>
      <c r="BH47" s="29"/>
      <c r="BJ47" s="3"/>
      <c r="BK47" s="2"/>
      <c r="BL47" s="2"/>
      <c r="BM47" s="5"/>
      <c r="BN47" s="3"/>
      <c r="BO47" s="5"/>
      <c r="BP47" s="5"/>
    </row>
    <row r="48" customFormat="false" ht="18.75" hidden="false" customHeight="false" outlineLevel="0" collapsed="false">
      <c r="B48" s="11" t="s">
        <v>61</v>
      </c>
      <c r="D48" s="251"/>
      <c r="E48" s="5"/>
      <c r="J48" s="29"/>
      <c r="K48" s="29"/>
      <c r="L48" s="29"/>
      <c r="M48" s="29"/>
      <c r="N48" s="29"/>
      <c r="O48" s="252"/>
      <c r="P48" s="253"/>
      <c r="Q48" s="29"/>
      <c r="R48" s="29"/>
      <c r="U48" s="1"/>
      <c r="BD48" s="2"/>
      <c r="BJ48" s="3"/>
      <c r="BK48" s="517" t="s">
        <v>203</v>
      </c>
      <c r="BL48" s="2"/>
      <c r="BM48" s="5"/>
      <c r="BN48" s="3"/>
      <c r="BO48" s="5"/>
      <c r="BP48" s="5"/>
    </row>
    <row r="49" customFormat="false" ht="16.5" hidden="false" customHeight="false" outlineLevel="0" collapsed="false">
      <c r="F49" s="254" t="s">
        <v>23</v>
      </c>
      <c r="G49" s="254"/>
      <c r="H49" s="328" t="s">
        <v>25</v>
      </c>
      <c r="I49" s="252"/>
      <c r="J49" s="29"/>
      <c r="K49" s="29"/>
      <c r="L49" s="188"/>
      <c r="M49" s="188"/>
      <c r="N49" s="188"/>
      <c r="O49" s="252"/>
      <c r="P49" s="253"/>
      <c r="Q49" s="29"/>
      <c r="R49" s="29"/>
      <c r="U49" s="1"/>
      <c r="AX49" s="518" t="s">
        <v>204</v>
      </c>
      <c r="BD49" s="2"/>
      <c r="BJ49" s="3"/>
      <c r="BK49" s="2"/>
      <c r="BL49" s="2"/>
      <c r="BM49" s="5"/>
      <c r="BN49" s="3"/>
      <c r="BO49" s="5"/>
      <c r="BP49" s="5"/>
    </row>
    <row r="50" customFormat="false" ht="19.5" hidden="false" customHeight="false" outlineLevel="0" collapsed="false">
      <c r="D50" s="258" t="s">
        <v>62</v>
      </c>
      <c r="E50" s="259"/>
      <c r="F50" s="260" t="n">
        <v>506912</v>
      </c>
      <c r="G50" s="260"/>
      <c r="H50" s="329" t="n">
        <v>675654</v>
      </c>
      <c r="I50" s="262" t="n">
        <v>707550</v>
      </c>
      <c r="L50" s="330" t="n">
        <v>767737</v>
      </c>
      <c r="M50" s="263" t="s">
        <v>63</v>
      </c>
      <c r="O50" s="1"/>
      <c r="P50" s="187"/>
      <c r="Q50" s="1"/>
      <c r="R50" s="1"/>
      <c r="S50" s="1"/>
      <c r="T50" s="1"/>
      <c r="U50" s="1"/>
      <c r="BB50" s="2"/>
      <c r="BC50" s="2"/>
      <c r="BD50" s="2"/>
      <c r="BM50" s="3"/>
      <c r="BN50" s="3"/>
      <c r="BO50" s="5"/>
      <c r="BP50" s="5"/>
    </row>
    <row r="51" customFormat="false" ht="12.75" hidden="false" customHeight="false" outlineLevel="0" collapsed="false">
      <c r="D51" s="264" t="s">
        <v>64</v>
      </c>
      <c r="E51" s="5"/>
      <c r="F51" s="265" t="n">
        <v>506915</v>
      </c>
      <c r="G51" s="265"/>
      <c r="H51" s="331" t="n">
        <v>506917</v>
      </c>
      <c r="L51" s="332" t="n">
        <v>770656</v>
      </c>
      <c r="M51" s="263" t="s">
        <v>65</v>
      </c>
      <c r="O51" s="1"/>
      <c r="P51" s="187"/>
      <c r="Q51" s="1"/>
      <c r="R51" s="1"/>
      <c r="S51" s="1"/>
      <c r="T51" s="1"/>
      <c r="U51" s="1"/>
    </row>
    <row r="52" customFormat="false" ht="13.5" hidden="false" customHeight="true" outlineLevel="0" collapsed="false">
      <c r="D52" s="268" t="s">
        <v>66</v>
      </c>
      <c r="E52" s="269" t="s">
        <v>67</v>
      </c>
      <c r="F52" s="269"/>
      <c r="G52" s="269"/>
      <c r="H52" s="269"/>
      <c r="I52" s="269" t="s">
        <v>68</v>
      </c>
      <c r="J52" s="269" t="s">
        <v>69</v>
      </c>
      <c r="K52" s="269"/>
      <c r="L52" s="269" t="s">
        <v>71</v>
      </c>
      <c r="M52" s="269" t="s">
        <v>72</v>
      </c>
      <c r="N52" s="269" t="s">
        <v>73</v>
      </c>
      <c r="O52" s="269"/>
      <c r="P52" s="275"/>
      <c r="Q52" s="269"/>
      <c r="R52" s="269"/>
      <c r="S52" s="276"/>
      <c r="T52" s="276"/>
      <c r="U52" s="276"/>
      <c r="V52" s="269" t="s">
        <v>75</v>
      </c>
      <c r="W52" s="269"/>
      <c r="X52" s="269" t="s">
        <v>77</v>
      </c>
      <c r="Y52" s="269" t="s">
        <v>78</v>
      </c>
      <c r="Z52" s="269" t="s">
        <v>79</v>
      </c>
      <c r="AA52" s="279" t="s">
        <v>80</v>
      </c>
    </row>
    <row r="53" customFormat="false" ht="24.75" hidden="false" customHeight="true" outlineLevel="0" collapsed="false">
      <c r="A53" s="280" t="s">
        <v>83</v>
      </c>
      <c r="B53" s="280"/>
      <c r="C53" s="280"/>
      <c r="D53" s="281" t="s">
        <v>84</v>
      </c>
      <c r="E53" s="282" t="s">
        <v>84</v>
      </c>
      <c r="F53" s="282"/>
      <c r="G53" s="282"/>
      <c r="H53" s="282"/>
      <c r="I53" s="282" t="s">
        <v>85</v>
      </c>
      <c r="J53" s="282" t="s">
        <v>86</v>
      </c>
      <c r="K53" s="282"/>
      <c r="L53" s="282" t="s">
        <v>87</v>
      </c>
      <c r="M53" s="282" t="s">
        <v>88</v>
      </c>
      <c r="N53" s="282" t="s">
        <v>89</v>
      </c>
      <c r="O53" s="282"/>
      <c r="P53" s="282"/>
      <c r="Q53" s="282"/>
      <c r="R53" s="282"/>
      <c r="S53" s="282"/>
      <c r="T53" s="282"/>
      <c r="U53" s="282"/>
      <c r="V53" s="282" t="s">
        <v>91</v>
      </c>
      <c r="W53" s="282"/>
      <c r="X53" s="282" t="s">
        <v>92</v>
      </c>
      <c r="Y53" s="282" t="s">
        <v>93</v>
      </c>
      <c r="Z53" s="282" t="s">
        <v>94</v>
      </c>
      <c r="AA53" s="290" t="s">
        <v>95</v>
      </c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9.5" hidden="false" customHeight="false" outlineLevel="0" collapsed="false">
      <c r="C54" s="432" t="n">
        <v>36913</v>
      </c>
      <c r="D54" s="519" t="n">
        <v>1014483</v>
      </c>
      <c r="E54" s="345" t="n">
        <v>1014485</v>
      </c>
      <c r="F54" s="345"/>
      <c r="G54" s="345"/>
      <c r="H54" s="345"/>
      <c r="I54" s="345" t="n">
        <v>1014488</v>
      </c>
      <c r="J54" s="345" t="n">
        <v>1014490</v>
      </c>
      <c r="K54" s="345"/>
      <c r="L54" s="345" t="n">
        <v>1014494</v>
      </c>
      <c r="M54" s="345" t="n">
        <v>1014495</v>
      </c>
      <c r="N54" s="345" t="n">
        <v>1014496</v>
      </c>
      <c r="O54" s="345"/>
      <c r="P54" s="520"/>
      <c r="Q54" s="345"/>
      <c r="R54" s="345"/>
      <c r="S54" s="521"/>
      <c r="T54" s="521"/>
      <c r="U54" s="521"/>
      <c r="V54" s="345" t="n">
        <v>1014497</v>
      </c>
      <c r="W54" s="345"/>
      <c r="X54" s="345" t="n">
        <v>1014498</v>
      </c>
      <c r="Y54" s="345" t="n">
        <v>1014499</v>
      </c>
      <c r="Z54" s="345" t="n">
        <v>1014500</v>
      </c>
      <c r="AA54" s="522" t="n">
        <v>1014501</v>
      </c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</row>
    <row r="55" customFormat="false" ht="23.25" hidden="false" customHeight="false" outlineLevel="0" collapsed="false">
      <c r="C55" s="474" t="n">
        <v>36914</v>
      </c>
      <c r="D55" s="519" t="n">
        <v>1015828</v>
      </c>
      <c r="E55" s="345" t="n">
        <v>1015829</v>
      </c>
      <c r="F55" s="345"/>
      <c r="G55" s="345"/>
      <c r="H55" s="345"/>
      <c r="I55" s="345" t="n">
        <v>1015830</v>
      </c>
      <c r="J55" s="345" t="n">
        <v>1015831</v>
      </c>
      <c r="K55" s="345"/>
      <c r="L55" s="345" t="n">
        <v>1015871</v>
      </c>
      <c r="M55" s="345" t="n">
        <v>1015872</v>
      </c>
      <c r="N55" s="345" t="n">
        <v>1015873</v>
      </c>
      <c r="O55" s="345"/>
      <c r="P55" s="520"/>
      <c r="Q55" s="345"/>
      <c r="R55" s="345"/>
      <c r="S55" s="521"/>
      <c r="T55" s="521"/>
      <c r="U55" s="521"/>
      <c r="V55" s="345" t="n">
        <v>1015875</v>
      </c>
      <c r="W55" s="345"/>
      <c r="X55" s="345" t="n">
        <v>1015877</v>
      </c>
      <c r="Y55" s="345" t="n">
        <v>1015911</v>
      </c>
      <c r="Z55" s="345" t="n">
        <v>1015878</v>
      </c>
      <c r="AA55" s="522" t="n">
        <v>1015879</v>
      </c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</row>
    <row r="56" customFormat="false" ht="23.25" hidden="false" customHeight="false" outlineLevel="0" collapsed="false">
      <c r="C56" s="474" t="n">
        <v>36915</v>
      </c>
      <c r="D56" s="519" t="n">
        <v>1017269</v>
      </c>
      <c r="E56" s="345" t="n">
        <v>1017270</v>
      </c>
      <c r="F56" s="345"/>
      <c r="G56" s="345"/>
      <c r="H56" s="345"/>
      <c r="I56" s="345" t="n">
        <v>1017271</v>
      </c>
      <c r="J56" s="345" t="n">
        <v>1017272</v>
      </c>
      <c r="K56" s="345"/>
      <c r="L56" s="345" t="n">
        <v>1017120</v>
      </c>
      <c r="M56" s="345" t="n">
        <v>1017121</v>
      </c>
      <c r="N56" s="345" t="n">
        <v>1017122</v>
      </c>
      <c r="O56" s="345"/>
      <c r="P56" s="520"/>
      <c r="Q56" s="345"/>
      <c r="R56" s="345"/>
      <c r="S56" s="521"/>
      <c r="T56" s="521"/>
      <c r="U56" s="521"/>
      <c r="V56" s="345" t="n">
        <v>1017123</v>
      </c>
      <c r="W56" s="345"/>
      <c r="X56" s="345" t="n">
        <v>1017133</v>
      </c>
      <c r="Y56" s="345" t="n">
        <v>1017134</v>
      </c>
      <c r="Z56" s="345" t="n">
        <v>1017135</v>
      </c>
      <c r="AA56" s="522" t="n">
        <v>1017136</v>
      </c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</row>
    <row r="57" customFormat="false" ht="23.25" hidden="false" customHeight="false" outlineLevel="0" collapsed="false">
      <c r="C57" s="474" t="n">
        <v>36916</v>
      </c>
      <c r="D57" s="519" t="n">
        <v>1018826</v>
      </c>
      <c r="E57" s="345" t="n">
        <v>1018828</v>
      </c>
      <c r="F57" s="345"/>
      <c r="G57" s="345"/>
      <c r="H57" s="345"/>
      <c r="I57" s="345" t="n">
        <v>1018829</v>
      </c>
      <c r="J57" s="345" t="n">
        <v>1018830</v>
      </c>
      <c r="K57" s="345"/>
      <c r="L57" s="345" t="n">
        <v>1018688</v>
      </c>
      <c r="M57" s="345" t="n">
        <v>1018689</v>
      </c>
      <c r="N57" s="345" t="n">
        <v>1018690</v>
      </c>
      <c r="O57" s="345"/>
      <c r="P57" s="520"/>
      <c r="Q57" s="345"/>
      <c r="R57" s="345"/>
      <c r="S57" s="521"/>
      <c r="T57" s="521"/>
      <c r="U57" s="521"/>
      <c r="V57" s="345" t="n">
        <v>1018691</v>
      </c>
      <c r="W57" s="345"/>
      <c r="X57" s="345" t="n">
        <v>1018692</v>
      </c>
      <c r="Y57" s="345" t="n">
        <v>1018693</v>
      </c>
      <c r="Z57" s="345" t="n">
        <v>1018694</v>
      </c>
      <c r="AA57" s="522" t="n">
        <v>1018695</v>
      </c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</row>
    <row r="58" customFormat="false" ht="23.25" hidden="false" customHeight="false" outlineLevel="0" collapsed="false">
      <c r="C58" s="474" t="n">
        <v>36917</v>
      </c>
      <c r="D58" s="519" t="n">
        <v>1019878</v>
      </c>
      <c r="E58" s="345" t="n">
        <v>1019879</v>
      </c>
      <c r="F58" s="345"/>
      <c r="G58" s="345"/>
      <c r="H58" s="345"/>
      <c r="I58" s="345" t="n">
        <v>1019884</v>
      </c>
      <c r="J58" s="345" t="n">
        <v>1019886</v>
      </c>
      <c r="K58" s="345"/>
      <c r="L58" s="345" t="n">
        <v>1019888</v>
      </c>
      <c r="M58" s="345" t="n">
        <v>1019891</v>
      </c>
      <c r="N58" s="345" t="n">
        <v>1019892</v>
      </c>
      <c r="O58" s="345"/>
      <c r="P58" s="520"/>
      <c r="Q58" s="345"/>
      <c r="R58" s="345"/>
      <c r="S58" s="521"/>
      <c r="T58" s="521"/>
      <c r="U58" s="521"/>
      <c r="V58" s="345" t="n">
        <v>1019894</v>
      </c>
      <c r="W58" s="345"/>
      <c r="X58" s="345" t="n">
        <v>1019896</v>
      </c>
      <c r="Y58" s="345" t="n">
        <v>1019898</v>
      </c>
      <c r="Z58" s="345" t="n">
        <v>1019900</v>
      </c>
      <c r="AA58" s="522" t="n">
        <v>1019902</v>
      </c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</row>
    <row r="59" customFormat="false" ht="23.25" hidden="false" customHeight="false" outlineLevel="0" collapsed="false">
      <c r="C59" s="474" t="n">
        <v>36920</v>
      </c>
      <c r="D59" s="519" t="n">
        <v>1021785</v>
      </c>
      <c r="E59" s="345" t="n">
        <v>1021786</v>
      </c>
      <c r="F59" s="345"/>
      <c r="G59" s="345"/>
      <c r="H59" s="345"/>
      <c r="I59" s="345" t="n">
        <v>1021787</v>
      </c>
      <c r="J59" s="345" t="n">
        <v>1021788</v>
      </c>
      <c r="K59" s="345"/>
      <c r="L59" s="345" t="n">
        <v>1021485</v>
      </c>
      <c r="M59" s="345" t="n">
        <v>1021486</v>
      </c>
      <c r="N59" s="345" t="n">
        <v>1021487</v>
      </c>
      <c r="O59" s="345"/>
      <c r="P59" s="520"/>
      <c r="Q59" s="345"/>
      <c r="R59" s="345"/>
      <c r="S59" s="521"/>
      <c r="T59" s="521"/>
      <c r="U59" s="521"/>
      <c r="V59" s="345" t="n">
        <v>1021488</v>
      </c>
      <c r="W59" s="345"/>
      <c r="X59" s="345" t="n">
        <v>1021492</v>
      </c>
      <c r="Y59" s="345" t="n">
        <v>1021493</v>
      </c>
      <c r="Z59" s="345" t="n">
        <v>1021494</v>
      </c>
      <c r="AA59" s="522" t="n">
        <v>1021496</v>
      </c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</row>
    <row r="60" customFormat="false" ht="23.25" hidden="false" customHeight="false" outlineLevel="0" collapsed="false">
      <c r="C60" s="474" t="n">
        <v>36921</v>
      </c>
      <c r="D60" s="519" t="n">
        <v>1024674</v>
      </c>
      <c r="E60" s="345" t="n">
        <v>1024675</v>
      </c>
      <c r="F60" s="345"/>
      <c r="G60" s="345"/>
      <c r="H60" s="345"/>
      <c r="I60" s="345" t="n">
        <v>1024676</v>
      </c>
      <c r="J60" s="345" t="n">
        <v>1024677</v>
      </c>
      <c r="K60" s="345"/>
      <c r="L60" s="345" t="n">
        <v>1024276</v>
      </c>
      <c r="M60" s="345" t="n">
        <v>1024277</v>
      </c>
      <c r="N60" s="345" t="n">
        <v>1024278</v>
      </c>
      <c r="O60" s="345"/>
      <c r="P60" s="520"/>
      <c r="Q60" s="345"/>
      <c r="R60" s="345"/>
      <c r="S60" s="521"/>
      <c r="T60" s="521"/>
      <c r="U60" s="521"/>
      <c r="V60" s="345" t="n">
        <v>1024287</v>
      </c>
      <c r="W60" s="345"/>
      <c r="X60" s="345" t="n">
        <v>1024304</v>
      </c>
      <c r="Y60" s="345" t="n">
        <v>1024307</v>
      </c>
      <c r="Z60" s="345" t="n">
        <v>1024308</v>
      </c>
      <c r="AA60" s="522" t="n">
        <v>1024309</v>
      </c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</row>
    <row r="61" customFormat="false" ht="23.25" hidden="false" customHeight="false" outlineLevel="0" collapsed="false">
      <c r="C61" s="474" t="n">
        <v>36922</v>
      </c>
      <c r="D61" s="519" t="n">
        <v>1026317</v>
      </c>
      <c r="E61" s="345" t="n">
        <v>1026318</v>
      </c>
      <c r="F61" s="345"/>
      <c r="G61" s="345"/>
      <c r="H61" s="345"/>
      <c r="I61" s="345" t="n">
        <v>1026320</v>
      </c>
      <c r="J61" s="345" t="n">
        <v>1026321</v>
      </c>
      <c r="K61" s="345"/>
      <c r="L61" s="345" t="n">
        <v>1026125</v>
      </c>
      <c r="M61" s="345" t="n">
        <v>1026128</v>
      </c>
      <c r="N61" s="345" t="n">
        <v>1026129</v>
      </c>
      <c r="O61" s="345"/>
      <c r="P61" s="520"/>
      <c r="Q61" s="345"/>
      <c r="R61" s="345"/>
      <c r="S61" s="521"/>
      <c r="T61" s="521"/>
      <c r="U61" s="521"/>
      <c r="V61" s="345" t="n">
        <v>1026130</v>
      </c>
      <c r="W61" s="345"/>
      <c r="X61" s="345" t="n">
        <v>1026131</v>
      </c>
      <c r="Y61" s="345" t="n">
        <v>1026132</v>
      </c>
      <c r="Z61" s="345" t="n">
        <v>1026133</v>
      </c>
      <c r="AA61" s="522" t="n">
        <v>1026134</v>
      </c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</row>
    <row r="72" customFormat="false" ht="12" hidden="false" customHeight="false" outlineLevel="0" collapsed="false">
      <c r="C72" s="542" t="s">
        <v>207</v>
      </c>
    </row>
    <row r="73" customFormat="false" ht="12" hidden="false" customHeight="false" outlineLevel="0" collapsed="false">
      <c r="C73" s="542" t="s">
        <v>207</v>
      </c>
    </row>
  </sheetData>
  <mergeCells count="14">
    <mergeCell ref="B1:F1"/>
    <mergeCell ref="D11:K11"/>
    <mergeCell ref="O11:U11"/>
    <mergeCell ref="V11:Z11"/>
    <mergeCell ref="AD11:AH11"/>
    <mergeCell ref="O12:P12"/>
    <mergeCell ref="Q12:R12"/>
    <mergeCell ref="S12:T12"/>
    <mergeCell ref="V12:W12"/>
    <mergeCell ref="X12:Z12"/>
    <mergeCell ref="O16:P16"/>
    <mergeCell ref="Q16:R16"/>
    <mergeCell ref="S16:T16"/>
    <mergeCell ref="A53:C53"/>
  </mergeCells>
  <printOptions headings="false" gridLines="false" gridLinesSet="true" horizontalCentered="false" verticalCentered="false"/>
  <pageMargins left="0.409722222222222" right="0.179861111111111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I2" colorId="64" zoomScale="50" zoomScaleNormal="50" zoomScalePageLayoutView="100" workbookViewId="0">
      <selection pane="topLeft" activeCell="O26" activeCellId="0" sqref="O26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5.32"/>
    <col collapsed="false" customWidth="true" hidden="false" outlineLevel="0" max="3" min="3" style="1" width="22.82"/>
    <col collapsed="false" customWidth="true" hidden="false" outlineLevel="0" max="4" min="4" style="2" width="16.49"/>
    <col collapsed="false" customWidth="true" hidden="false" outlineLevel="0" max="5" min="5" style="1" width="17.49"/>
    <col collapsed="false" customWidth="true" hidden="false" outlineLevel="0" max="6" min="6" style="1" width="18.15"/>
    <col collapsed="false" customWidth="true" hidden="false" outlineLevel="0" max="7" min="7" style="1" width="15.15"/>
    <col collapsed="false" customWidth="true" hidden="false" outlineLevel="0" max="8" min="8" style="1" width="18.32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2.99"/>
    <col collapsed="false" customWidth="true" hidden="false" outlineLevel="0" max="12" min="12" style="1" width="21.49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17.15"/>
    <col collapsed="false" customWidth="true" hidden="true" outlineLevel="0" max="23" min="23" style="1" width="15.82"/>
    <col collapsed="false" customWidth="true" hidden="false" outlineLevel="0" max="24" min="24" style="1" width="14.49"/>
    <col collapsed="false" customWidth="true" hidden="false" outlineLevel="0" max="25" min="25" style="1" width="14.15"/>
    <col collapsed="false" customWidth="true" hidden="false" outlineLevel="0" max="29" min="26" style="1" width="19.99"/>
    <col collapsed="false" customWidth="true" hidden="false" outlineLevel="0" max="33" min="30" style="1" width="12.49"/>
    <col collapsed="false" customWidth="true" hidden="false" outlineLevel="0" max="34" min="34" style="1" width="1.32"/>
    <col collapsed="false" customWidth="true" hidden="false" outlineLevel="0" max="35" min="35" style="1" width="10.82"/>
    <col collapsed="false" customWidth="false" hidden="false" outlineLevel="0" max="41" min="36" style="1" width="9.32"/>
    <col collapsed="false" customWidth="true" hidden="false" outlineLevel="0" max="42" min="42" style="1" width="12.49"/>
    <col collapsed="false" customWidth="false" hidden="false" outlineLevel="0" max="47" min="43" style="1" width="9.32"/>
    <col collapsed="false" customWidth="true" hidden="false" outlineLevel="0" max="48" min="48" style="1" width="12.82"/>
    <col collapsed="false" customWidth="false" hidden="false" outlineLevel="0" max="60" min="49" style="1" width="9.32"/>
    <col collapsed="false" customWidth="true" hidden="false" outlineLevel="0" max="61" min="61" style="1" width="12.49"/>
    <col collapsed="false" customWidth="false" hidden="false" outlineLevel="0" max="62" min="62" style="1" width="9.32"/>
    <col collapsed="false" customWidth="true" hidden="false" outlineLevel="0" max="63" min="63" style="1" width="15.32"/>
    <col collapsed="false" customWidth="false" hidden="false" outlineLevel="0" max="66" min="64" style="1" width="9.32"/>
    <col collapsed="false" customWidth="true" hidden="false" outlineLevel="0" max="67" min="67" style="1" width="12.49"/>
    <col collapsed="false" customWidth="false" hidden="false" outlineLevel="0" max="257" min="68" style="1" width="9.32"/>
  </cols>
  <sheetData>
    <row r="1" customFormat="false" ht="45" hidden="false" customHeight="false" outlineLevel="0" collapsed="false">
      <c r="B1" s="7" t="s">
        <v>208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VLOOKUP($N$4,$C$19:$Y$41,14)</f>
        <v>30</v>
      </c>
      <c r="E4" s="14" t="n">
        <f aca="false">VLOOKUP($N$4,$C$19:$Y$41,16)</f>
        <v>30</v>
      </c>
      <c r="F4" s="14" t="n">
        <f aca="false">VLOOKUP($N$4,$C$19:$Y$41,16)</f>
        <v>30</v>
      </c>
      <c r="G4" s="15" t="n">
        <f aca="true">NOW()</f>
        <v>45926.9106169392</v>
      </c>
      <c r="H4" s="16" t="s">
        <v>119</v>
      </c>
      <c r="K4" s="10"/>
      <c r="N4" s="17" t="n">
        <f aca="true">NOW()</f>
        <v>45926.9106169389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398" t="s">
        <v>18</v>
      </c>
      <c r="AD11" s="399" t="s">
        <v>120</v>
      </c>
      <c r="AE11" s="399"/>
      <c r="AF11" s="399"/>
      <c r="AG11" s="399"/>
      <c r="AH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D12" s="69" t="s">
        <v>121</v>
      </c>
      <c r="AE12" s="63" t="s">
        <v>122</v>
      </c>
      <c r="AF12" s="63" t="s">
        <v>123</v>
      </c>
      <c r="AG12" s="63" t="s">
        <v>124</v>
      </c>
      <c r="AH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D13" s="400"/>
      <c r="AE13" s="67"/>
      <c r="AF13" s="67"/>
      <c r="AG13" s="67"/>
      <c r="AH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543"/>
      <c r="Z14" s="543"/>
      <c r="AA14" s="424"/>
      <c r="AD14" s="401" t="s">
        <v>45</v>
      </c>
      <c r="AE14" s="402" t="s">
        <v>45</v>
      </c>
      <c r="AF14" s="402" t="s">
        <v>45</v>
      </c>
      <c r="AG14" s="402" t="s">
        <v>45</v>
      </c>
      <c r="AH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03"/>
      <c r="AC15" s="103"/>
      <c r="AD15" s="404"/>
      <c r="AE15" s="108"/>
      <c r="AF15" s="108"/>
      <c r="AG15" s="108"/>
      <c r="AH15" s="405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BB15" s="2"/>
      <c r="BC15" s="2"/>
      <c r="BD15" s="2"/>
      <c r="BJ15" s="3"/>
      <c r="BK15" s="406"/>
      <c r="BL15" s="29"/>
      <c r="BM15" s="337"/>
      <c r="BN15" s="407" t="s">
        <v>125</v>
      </c>
      <c r="BO15" s="408"/>
      <c r="BP15" s="409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36860</v>
      </c>
      <c r="D16" s="125" t="n">
        <v>961673</v>
      </c>
      <c r="E16" s="126" t="n">
        <v>961674</v>
      </c>
      <c r="F16" s="126" t="n">
        <v>961675</v>
      </c>
      <c r="G16" s="126" t="n">
        <v>961676</v>
      </c>
      <c r="H16" s="126" t="n">
        <v>961677</v>
      </c>
      <c r="I16" s="126" t="n">
        <v>961678</v>
      </c>
      <c r="J16" s="126" t="n">
        <v>961679</v>
      </c>
      <c r="K16" s="322" t="n">
        <f aca="false">'Sept-2000'!K39</f>
        <v>0</v>
      </c>
      <c r="L16" s="126" t="n">
        <v>961680</v>
      </c>
      <c r="M16" s="126" t="n">
        <v>961681</v>
      </c>
      <c r="N16" s="126" t="n">
        <v>961682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961683</v>
      </c>
      <c r="W16" s="126" t="s">
        <v>114</v>
      </c>
      <c r="X16" s="126" t="n">
        <v>961707</v>
      </c>
      <c r="Y16" s="322" t="n">
        <v>961708</v>
      </c>
      <c r="Z16" s="126"/>
      <c r="AA16" s="544"/>
      <c r="AB16" s="103"/>
      <c r="AC16" s="103"/>
      <c r="AD16" s="125" t="n">
        <v>849968</v>
      </c>
      <c r="AE16" s="126" t="n">
        <v>849969</v>
      </c>
      <c r="AF16" s="126" t="n">
        <v>849970</v>
      </c>
      <c r="AG16" s="126" t="n">
        <v>849971</v>
      </c>
      <c r="AH16" s="405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410"/>
      <c r="BC16" s="410"/>
      <c r="BD16" s="410"/>
      <c r="BE16" s="103"/>
      <c r="BF16" s="103"/>
      <c r="BG16" s="103"/>
      <c r="BH16" s="103"/>
      <c r="BI16" s="103" t="s">
        <v>126</v>
      </c>
      <c r="BJ16" s="411"/>
      <c r="BK16" s="412"/>
      <c r="BL16" s="413"/>
      <c r="BM16" s="414"/>
      <c r="BN16" s="415" t="s">
        <v>127</v>
      </c>
      <c r="BO16" s="416"/>
      <c r="BP16" s="417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206</v>
      </c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D17" s="418"/>
      <c r="AE17" s="419"/>
      <c r="AF17" s="419"/>
      <c r="AG17" s="419"/>
      <c r="AH17" s="38"/>
      <c r="BB17" s="2"/>
      <c r="BC17" s="2"/>
      <c r="BD17" s="2"/>
      <c r="BI17" s="420" t="s">
        <v>129</v>
      </c>
      <c r="BJ17" s="421"/>
      <c r="BK17" s="2"/>
      <c r="BL17" s="2"/>
      <c r="BM17" s="5"/>
      <c r="BN17" s="1" t="s">
        <v>130</v>
      </c>
      <c r="BO17" s="422"/>
      <c r="BP17" s="409"/>
      <c r="BQ17" s="423"/>
      <c r="BR17" s="423"/>
      <c r="BS17" s="423"/>
      <c r="BT17" s="423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0"/>
      <c r="W18" s="381"/>
      <c r="X18" s="381"/>
      <c r="Y18" s="382"/>
      <c r="Z18" s="382"/>
      <c r="AA18" s="424"/>
      <c r="AB18" s="425" t="n">
        <v>890100</v>
      </c>
      <c r="AS18" s="426" t="s">
        <v>131</v>
      </c>
      <c r="AT18" s="427"/>
      <c r="AU18" s="427"/>
      <c r="AV18" s="428" t="n">
        <v>447026</v>
      </c>
      <c r="BB18" s="2"/>
      <c r="BC18" s="2"/>
      <c r="BD18" s="2"/>
      <c r="BJ18" s="3"/>
      <c r="BK18" s="2"/>
      <c r="BL18" s="2"/>
      <c r="BM18" s="3"/>
      <c r="BN18" s="429" t="s">
        <v>132</v>
      </c>
      <c r="BO18" s="430"/>
      <c r="BP18" s="431"/>
      <c r="BQ18" s="423"/>
      <c r="BR18" s="423"/>
      <c r="BS18" s="423"/>
      <c r="BT18" s="423"/>
    </row>
    <row r="19" customFormat="false" ht="24" hidden="false" customHeight="false" outlineLevel="0" collapsed="false">
      <c r="A19" s="529" t="n">
        <f aca="false">DAY(C19)</f>
        <v>1</v>
      </c>
      <c r="B19" s="529"/>
      <c r="C19" s="432" t="n">
        <v>36861</v>
      </c>
      <c r="D19" s="452" t="n">
        <v>963996</v>
      </c>
      <c r="E19" s="414" t="n">
        <v>963997</v>
      </c>
      <c r="F19" s="414" t="n">
        <v>963998</v>
      </c>
      <c r="G19" s="414" t="n">
        <v>964002</v>
      </c>
      <c r="H19" s="414" t="n">
        <v>964003</v>
      </c>
      <c r="I19" s="414" t="n">
        <v>964004</v>
      </c>
      <c r="J19" s="414" t="n">
        <v>964005</v>
      </c>
      <c r="K19" s="453"/>
      <c r="L19" s="452" t="n">
        <v>964007</v>
      </c>
      <c r="M19" s="414" t="n">
        <v>964010</v>
      </c>
      <c r="N19" s="454" t="n">
        <v>964014</v>
      </c>
      <c r="O19" s="455" t="s">
        <v>101</v>
      </c>
      <c r="P19" s="456" t="n">
        <f aca="false">A20</f>
        <v>4</v>
      </c>
      <c r="Q19" s="455" t="str">
        <f aca="false">O19</f>
        <v>1-</v>
      </c>
      <c r="R19" s="456" t="n">
        <f aca="false">P19</f>
        <v>4</v>
      </c>
      <c r="S19" s="456" t="n">
        <f aca="false">R19</f>
        <v>4</v>
      </c>
      <c r="T19" s="456" t="s">
        <v>102</v>
      </c>
      <c r="U19" s="457" t="n">
        <f aca="false">P19</f>
        <v>4</v>
      </c>
      <c r="V19" s="414" t="n">
        <v>964016</v>
      </c>
      <c r="W19" s="414"/>
      <c r="X19" s="414" t="n">
        <v>964047</v>
      </c>
      <c r="Y19" s="454" t="n">
        <v>964048</v>
      </c>
      <c r="Z19" s="454"/>
      <c r="AA19" s="458"/>
      <c r="AB19" s="459" t="n">
        <v>889985</v>
      </c>
      <c r="AC19" s="414"/>
      <c r="AD19" s="480" t="n">
        <v>851483</v>
      </c>
      <c r="AE19" s="453" t="n">
        <v>851484</v>
      </c>
      <c r="AF19" s="453" t="n">
        <v>851485</v>
      </c>
      <c r="AG19" s="453" t="n">
        <v>851487</v>
      </c>
      <c r="AH19" s="530"/>
      <c r="AI19" s="529"/>
      <c r="AJ19" s="529"/>
      <c r="AK19" s="529"/>
      <c r="AL19" s="529"/>
      <c r="AM19" s="531" t="s">
        <v>133</v>
      </c>
      <c r="AN19" s="532"/>
      <c r="AO19" s="532"/>
      <c r="AP19" s="533" t="n">
        <v>458873</v>
      </c>
      <c r="AQ19" s="529" t="s">
        <v>126</v>
      </c>
      <c r="AR19" s="534"/>
      <c r="AS19" s="535" t="s">
        <v>134</v>
      </c>
      <c r="AT19" s="536"/>
      <c r="AU19" s="536"/>
      <c r="AV19" s="537" t="n">
        <v>489119</v>
      </c>
      <c r="AW19" s="529"/>
      <c r="AX19" s="529"/>
      <c r="AY19" s="529"/>
      <c r="AZ19" s="529"/>
      <c r="BA19" s="529"/>
      <c r="BB19" s="529"/>
      <c r="BC19" s="529"/>
      <c r="BD19" s="529"/>
      <c r="BE19" s="529"/>
      <c r="BF19" s="529"/>
      <c r="BG19" s="529"/>
      <c r="BH19" s="529"/>
      <c r="BI19" s="529" t="n">
        <v>461041</v>
      </c>
      <c r="BJ19" s="529" t="s">
        <v>135</v>
      </c>
      <c r="BK19" s="538" t="n">
        <v>584806</v>
      </c>
      <c r="BL19" s="538"/>
      <c r="BM19" s="538"/>
      <c r="BN19" s="539" t="s">
        <v>136</v>
      </c>
      <c r="BO19" s="538"/>
      <c r="BP19" s="540"/>
      <c r="BQ19" s="541"/>
      <c r="BR19" s="541"/>
      <c r="BS19" s="541"/>
      <c r="BT19" s="541"/>
      <c r="BU19" s="529"/>
      <c r="BV19" s="529"/>
      <c r="BW19" s="529"/>
      <c r="BX19" s="529"/>
      <c r="BY19" s="529"/>
      <c r="BZ19" s="529"/>
      <c r="CA19" s="529"/>
      <c r="CB19" s="529"/>
      <c r="CC19" s="529"/>
      <c r="CD19" s="529"/>
      <c r="CE19" s="529"/>
      <c r="CF19" s="529"/>
      <c r="CG19" s="529"/>
      <c r="CH19" s="529"/>
      <c r="CI19" s="529"/>
      <c r="CJ19" s="529"/>
      <c r="CK19" s="529"/>
      <c r="CL19" s="529"/>
      <c r="CM19" s="529"/>
      <c r="CN19" s="529"/>
      <c r="CO19" s="529"/>
      <c r="CP19" s="529"/>
      <c r="CQ19" s="529"/>
      <c r="CR19" s="529"/>
      <c r="CS19" s="529"/>
      <c r="CT19" s="529"/>
      <c r="CU19" s="529"/>
      <c r="CV19" s="529"/>
      <c r="CW19" s="529"/>
      <c r="CX19" s="529"/>
      <c r="CY19" s="529"/>
      <c r="CZ19" s="529"/>
      <c r="DA19" s="529"/>
      <c r="DB19" s="529"/>
      <c r="DC19" s="529"/>
      <c r="DD19" s="529"/>
      <c r="DE19" s="529"/>
      <c r="DF19" s="529"/>
      <c r="DG19" s="529"/>
      <c r="DH19" s="529"/>
      <c r="DI19" s="529"/>
      <c r="DJ19" s="529"/>
      <c r="DK19" s="529"/>
      <c r="DL19" s="529"/>
      <c r="DM19" s="529"/>
      <c r="DN19" s="529"/>
      <c r="DO19" s="529"/>
      <c r="DP19" s="529"/>
      <c r="DQ19" s="529"/>
      <c r="DR19" s="529"/>
      <c r="DS19" s="529"/>
      <c r="DT19" s="529"/>
      <c r="DU19" s="529"/>
      <c r="DV19" s="529"/>
      <c r="DW19" s="529"/>
      <c r="DX19" s="529"/>
      <c r="DY19" s="529"/>
      <c r="DZ19" s="529"/>
      <c r="EA19" s="529"/>
      <c r="EB19" s="529"/>
      <c r="EC19" s="529"/>
      <c r="ED19" s="529"/>
      <c r="EE19" s="529"/>
      <c r="EF19" s="529"/>
      <c r="EG19" s="529"/>
      <c r="EH19" s="529"/>
      <c r="EI19" s="529"/>
      <c r="EJ19" s="529"/>
      <c r="EK19" s="529"/>
      <c r="EL19" s="529"/>
      <c r="EM19" s="529"/>
      <c r="EN19" s="529"/>
      <c r="EO19" s="529"/>
      <c r="EP19" s="529"/>
      <c r="EQ19" s="529"/>
      <c r="ER19" s="529"/>
      <c r="ES19" s="529"/>
      <c r="ET19" s="529"/>
      <c r="EU19" s="529"/>
      <c r="EV19" s="529"/>
      <c r="EW19" s="529"/>
      <c r="EX19" s="529"/>
      <c r="EY19" s="529"/>
      <c r="EZ19" s="529"/>
      <c r="FA19" s="529"/>
      <c r="FB19" s="529"/>
      <c r="FC19" s="529"/>
      <c r="FD19" s="529"/>
      <c r="FE19" s="529"/>
      <c r="FF19" s="529"/>
      <c r="FG19" s="529"/>
      <c r="FH19" s="529"/>
      <c r="FI19" s="529"/>
      <c r="FJ19" s="529"/>
      <c r="FK19" s="529"/>
      <c r="FL19" s="529"/>
      <c r="FM19" s="529"/>
      <c r="FN19" s="529"/>
      <c r="FO19" s="529"/>
      <c r="FP19" s="529"/>
      <c r="FQ19" s="529"/>
      <c r="FR19" s="529"/>
      <c r="FS19" s="529"/>
      <c r="FT19" s="529"/>
      <c r="FU19" s="529"/>
      <c r="FV19" s="529"/>
      <c r="FW19" s="529"/>
      <c r="FX19" s="529"/>
      <c r="FY19" s="529"/>
      <c r="FZ19" s="529"/>
      <c r="GA19" s="529"/>
      <c r="GB19" s="529"/>
      <c r="GC19" s="529"/>
      <c r="GD19" s="529"/>
      <c r="GE19" s="529"/>
      <c r="GF19" s="529"/>
      <c r="GG19" s="529"/>
      <c r="GH19" s="529"/>
      <c r="GI19" s="529"/>
      <c r="GJ19" s="529"/>
      <c r="GK19" s="529"/>
      <c r="GL19" s="529"/>
      <c r="GM19" s="529"/>
      <c r="GN19" s="529"/>
      <c r="GO19" s="529"/>
      <c r="GP19" s="529"/>
      <c r="GQ19" s="529"/>
      <c r="GR19" s="529"/>
      <c r="GS19" s="529"/>
      <c r="GT19" s="529"/>
      <c r="GU19" s="529"/>
      <c r="GV19" s="529"/>
      <c r="GW19" s="529"/>
      <c r="GX19" s="529"/>
      <c r="GY19" s="529"/>
      <c r="GZ19" s="529"/>
      <c r="HA19" s="529"/>
      <c r="HB19" s="529"/>
      <c r="HC19" s="529"/>
      <c r="HD19" s="529"/>
      <c r="HE19" s="529"/>
      <c r="HF19" s="529"/>
      <c r="HG19" s="529"/>
      <c r="HH19" s="529"/>
      <c r="HI19" s="529"/>
      <c r="HJ19" s="529"/>
      <c r="HK19" s="529"/>
      <c r="HL19" s="529"/>
      <c r="HM19" s="529"/>
      <c r="HN19" s="529"/>
      <c r="HO19" s="529"/>
      <c r="HP19" s="529"/>
      <c r="HQ19" s="529"/>
      <c r="HR19" s="529"/>
      <c r="HS19" s="529"/>
      <c r="HT19" s="529"/>
      <c r="HU19" s="529"/>
      <c r="HV19" s="529"/>
      <c r="HW19" s="529"/>
      <c r="HX19" s="529"/>
      <c r="HY19" s="529"/>
      <c r="HZ19" s="529"/>
      <c r="IA19" s="529"/>
      <c r="IB19" s="529"/>
      <c r="IC19" s="529"/>
      <c r="ID19" s="529"/>
      <c r="IE19" s="529"/>
      <c r="IF19" s="529"/>
      <c r="IG19" s="529"/>
      <c r="IH19" s="529"/>
      <c r="II19" s="529"/>
      <c r="IJ19" s="529"/>
      <c r="IK19" s="529"/>
      <c r="IL19" s="529"/>
      <c r="IM19" s="529"/>
      <c r="IN19" s="529"/>
      <c r="IO19" s="529"/>
      <c r="IP19" s="529"/>
      <c r="IQ19" s="529"/>
      <c r="IR19" s="529"/>
      <c r="IS19" s="529"/>
      <c r="IT19" s="529"/>
      <c r="IU19" s="529"/>
      <c r="IV19" s="529"/>
      <c r="IW19" s="529"/>
    </row>
    <row r="20" customFormat="false" ht="24" hidden="false" customHeight="false" outlineLevel="0" collapsed="false">
      <c r="A20" s="529" t="n">
        <f aca="false">DAY(C20)</f>
        <v>4</v>
      </c>
      <c r="B20" s="529"/>
      <c r="C20" s="432" t="n">
        <v>36864</v>
      </c>
      <c r="D20" s="452" t="n">
        <v>965719</v>
      </c>
      <c r="E20" s="414" t="n">
        <v>965720</v>
      </c>
      <c r="F20" s="414" t="n">
        <v>965722</v>
      </c>
      <c r="G20" s="414" t="n">
        <v>965723</v>
      </c>
      <c r="H20" s="414" t="n">
        <v>965724</v>
      </c>
      <c r="I20" s="414" t="n">
        <v>965725</v>
      </c>
      <c r="J20" s="414" t="n">
        <v>965729</v>
      </c>
      <c r="K20" s="453"/>
      <c r="L20" s="452" t="n">
        <v>965730</v>
      </c>
      <c r="M20" s="414" t="n">
        <v>965731</v>
      </c>
      <c r="N20" s="454" t="n">
        <v>965732</v>
      </c>
      <c r="O20" s="455" t="s">
        <v>101</v>
      </c>
      <c r="P20" s="456" t="n">
        <f aca="false">A21</f>
        <v>5</v>
      </c>
      <c r="Q20" s="455" t="str">
        <f aca="false">O20</f>
        <v>1-</v>
      </c>
      <c r="R20" s="456" t="n">
        <f aca="false">P20</f>
        <v>5</v>
      </c>
      <c r="S20" s="456" t="n">
        <f aca="false">R20</f>
        <v>5</v>
      </c>
      <c r="T20" s="456" t="s">
        <v>102</v>
      </c>
      <c r="U20" s="457" t="n">
        <f aca="false">P20</f>
        <v>5</v>
      </c>
      <c r="V20" s="414" t="n">
        <v>965713</v>
      </c>
      <c r="W20" s="414"/>
      <c r="X20" s="414" t="n">
        <v>965715</v>
      </c>
      <c r="Y20" s="454" t="n">
        <v>965718</v>
      </c>
      <c r="Z20" s="454"/>
      <c r="AA20" s="458"/>
      <c r="AB20" s="459" t="n">
        <v>889986</v>
      </c>
      <c r="AC20" s="414"/>
      <c r="AD20" s="480" t="n">
        <v>852847</v>
      </c>
      <c r="AE20" s="453" t="n">
        <v>852848</v>
      </c>
      <c r="AF20" s="453" t="n">
        <v>852849</v>
      </c>
      <c r="AG20" s="453" t="n">
        <v>852850</v>
      </c>
      <c r="AH20" s="530"/>
      <c r="AI20" s="529"/>
      <c r="AJ20" s="529"/>
      <c r="AK20" s="529"/>
      <c r="AL20" s="529"/>
      <c r="AM20" s="531"/>
      <c r="AN20" s="532"/>
      <c r="AO20" s="532"/>
      <c r="AP20" s="533"/>
      <c r="AQ20" s="529"/>
      <c r="AR20" s="534"/>
      <c r="AS20" s="535" t="s">
        <v>137</v>
      </c>
      <c r="AT20" s="536"/>
      <c r="AU20" s="536"/>
      <c r="AV20" s="537" t="n">
        <v>539649</v>
      </c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38"/>
      <c r="BL20" s="538"/>
      <c r="BM20" s="538"/>
      <c r="BN20" s="539"/>
      <c r="BO20" s="538"/>
      <c r="BP20" s="540"/>
      <c r="BQ20" s="541"/>
      <c r="BR20" s="541"/>
      <c r="BS20" s="541"/>
      <c r="BT20" s="541"/>
      <c r="BU20" s="529"/>
      <c r="BV20" s="529"/>
      <c r="BW20" s="529"/>
      <c r="BX20" s="529"/>
      <c r="BY20" s="529"/>
      <c r="BZ20" s="529"/>
      <c r="CA20" s="529"/>
      <c r="CB20" s="529"/>
      <c r="CC20" s="529"/>
      <c r="CD20" s="529"/>
      <c r="CE20" s="529"/>
      <c r="CF20" s="529"/>
      <c r="CG20" s="529"/>
      <c r="CH20" s="529"/>
      <c r="CI20" s="529"/>
      <c r="CJ20" s="529"/>
      <c r="CK20" s="529"/>
      <c r="CL20" s="529"/>
      <c r="CM20" s="529"/>
      <c r="CN20" s="529"/>
      <c r="CO20" s="529"/>
      <c r="CP20" s="529"/>
      <c r="CQ20" s="529"/>
      <c r="CR20" s="529"/>
      <c r="CS20" s="529"/>
      <c r="CT20" s="529"/>
      <c r="CU20" s="529"/>
      <c r="CV20" s="529"/>
      <c r="CW20" s="529"/>
      <c r="CX20" s="529"/>
      <c r="CY20" s="529"/>
      <c r="CZ20" s="529"/>
      <c r="DA20" s="529"/>
      <c r="DB20" s="529"/>
      <c r="DC20" s="529"/>
      <c r="DD20" s="529"/>
      <c r="DE20" s="529"/>
      <c r="DF20" s="529"/>
      <c r="DG20" s="529"/>
      <c r="DH20" s="529"/>
      <c r="DI20" s="529"/>
      <c r="DJ20" s="529"/>
      <c r="DK20" s="529"/>
      <c r="DL20" s="529"/>
      <c r="DM20" s="529"/>
      <c r="DN20" s="529"/>
      <c r="DO20" s="529"/>
      <c r="DP20" s="529"/>
      <c r="DQ20" s="529"/>
      <c r="DR20" s="529"/>
      <c r="DS20" s="529"/>
      <c r="DT20" s="529"/>
      <c r="DU20" s="529"/>
      <c r="DV20" s="529"/>
      <c r="DW20" s="529"/>
      <c r="DX20" s="529"/>
      <c r="DY20" s="529"/>
      <c r="DZ20" s="529"/>
      <c r="EA20" s="529"/>
      <c r="EB20" s="529"/>
      <c r="EC20" s="529"/>
      <c r="ED20" s="529"/>
      <c r="EE20" s="529"/>
      <c r="EF20" s="529"/>
      <c r="EG20" s="529"/>
      <c r="EH20" s="529"/>
      <c r="EI20" s="529"/>
      <c r="EJ20" s="529"/>
      <c r="EK20" s="529"/>
      <c r="EL20" s="529"/>
      <c r="EM20" s="529"/>
      <c r="EN20" s="529"/>
      <c r="EO20" s="529"/>
      <c r="EP20" s="529"/>
      <c r="EQ20" s="529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29"/>
      <c r="FL20" s="529"/>
      <c r="FM20" s="529"/>
      <c r="FN20" s="529"/>
      <c r="FO20" s="529"/>
      <c r="FP20" s="529"/>
      <c r="FQ20" s="529"/>
      <c r="FR20" s="529"/>
      <c r="FS20" s="529"/>
      <c r="FT20" s="529"/>
      <c r="FU20" s="529"/>
      <c r="FV20" s="529"/>
      <c r="FW20" s="529"/>
      <c r="FX20" s="529"/>
      <c r="FY20" s="529"/>
      <c r="FZ20" s="529"/>
      <c r="GA20" s="529"/>
      <c r="GB20" s="529"/>
      <c r="GC20" s="529"/>
      <c r="GD20" s="529"/>
      <c r="GE20" s="529"/>
      <c r="GF20" s="529"/>
      <c r="GG20" s="529"/>
      <c r="GH20" s="529"/>
      <c r="GI20" s="529"/>
      <c r="GJ20" s="529"/>
      <c r="GK20" s="529"/>
      <c r="GL20" s="529"/>
      <c r="GM20" s="529"/>
      <c r="GN20" s="529"/>
      <c r="GO20" s="529"/>
      <c r="GP20" s="529"/>
      <c r="GQ20" s="529"/>
      <c r="GR20" s="529"/>
      <c r="GS20" s="529"/>
      <c r="GT20" s="529"/>
      <c r="GU20" s="529"/>
      <c r="GV20" s="529"/>
      <c r="GW20" s="529"/>
      <c r="GX20" s="529"/>
      <c r="GY20" s="529"/>
      <c r="GZ20" s="529"/>
      <c r="HA20" s="529"/>
      <c r="HB20" s="529"/>
      <c r="HC20" s="529"/>
      <c r="HD20" s="529"/>
      <c r="HE20" s="529"/>
      <c r="HF20" s="529"/>
      <c r="HG20" s="529"/>
      <c r="HH20" s="529"/>
      <c r="HI20" s="529"/>
      <c r="HJ20" s="529"/>
      <c r="HK20" s="529"/>
      <c r="HL20" s="529"/>
      <c r="HM20" s="529"/>
      <c r="HN20" s="529"/>
      <c r="HO20" s="529"/>
      <c r="HP20" s="529"/>
      <c r="HQ20" s="529"/>
      <c r="HR20" s="529"/>
      <c r="HS20" s="529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529"/>
      <c r="IS20" s="529"/>
      <c r="IT20" s="529"/>
      <c r="IU20" s="529"/>
      <c r="IV20" s="529"/>
      <c r="IW20" s="529"/>
    </row>
    <row r="21" customFormat="false" ht="19.5" hidden="false" customHeight="false" outlineLevel="0" collapsed="false">
      <c r="A21" s="529" t="n">
        <f aca="false">DAY(C21)</f>
        <v>5</v>
      </c>
      <c r="B21" s="529"/>
      <c r="C21" s="432" t="n">
        <v>36865</v>
      </c>
      <c r="D21" s="452" t="n">
        <v>966436</v>
      </c>
      <c r="E21" s="414" t="n">
        <v>966438</v>
      </c>
      <c r="F21" s="414" t="n">
        <v>966439</v>
      </c>
      <c r="G21" s="414" t="n">
        <v>966440</v>
      </c>
      <c r="H21" s="414" t="n">
        <v>966441</v>
      </c>
      <c r="I21" s="414" t="n">
        <v>966442</v>
      </c>
      <c r="J21" s="414" t="n">
        <v>966443</v>
      </c>
      <c r="K21" s="453"/>
      <c r="L21" s="452" t="n">
        <v>966445</v>
      </c>
      <c r="M21" s="414" t="n">
        <v>966446</v>
      </c>
      <c r="N21" s="454" t="n">
        <v>966447</v>
      </c>
      <c r="O21" s="455" t="s">
        <v>101</v>
      </c>
      <c r="P21" s="456" t="n">
        <f aca="false">A22</f>
        <v>6</v>
      </c>
      <c r="Q21" s="455" t="str">
        <f aca="false">O21</f>
        <v>1-</v>
      </c>
      <c r="R21" s="456" t="n">
        <f aca="false">P21</f>
        <v>6</v>
      </c>
      <c r="S21" s="456" t="n">
        <f aca="false">R21</f>
        <v>6</v>
      </c>
      <c r="T21" s="456" t="s">
        <v>102</v>
      </c>
      <c r="U21" s="457" t="n">
        <f aca="false">P21</f>
        <v>6</v>
      </c>
      <c r="V21" s="414" t="n">
        <v>966448</v>
      </c>
      <c r="W21" s="414"/>
      <c r="X21" s="414" t="n">
        <v>966449</v>
      </c>
      <c r="Y21" s="454" t="n">
        <v>966450</v>
      </c>
      <c r="Z21" s="454"/>
      <c r="AA21" s="458"/>
      <c r="AB21" s="414"/>
      <c r="AC21" s="414"/>
      <c r="AD21" s="480" t="n">
        <v>854256</v>
      </c>
      <c r="AE21" s="453" t="n">
        <v>854257</v>
      </c>
      <c r="AF21" s="453" t="n">
        <v>854258</v>
      </c>
      <c r="AG21" s="453" t="n">
        <v>854259</v>
      </c>
      <c r="AH21" s="530"/>
      <c r="AI21" s="529"/>
      <c r="AJ21" s="529"/>
      <c r="AK21" s="529"/>
      <c r="AL21" s="529"/>
      <c r="AM21" s="531" t="s">
        <v>138</v>
      </c>
      <c r="AN21" s="532"/>
      <c r="AO21" s="532"/>
      <c r="AP21" s="533" t="n">
        <v>458868</v>
      </c>
      <c r="AQ21" s="529" t="s">
        <v>129</v>
      </c>
      <c r="AR21" s="534"/>
      <c r="AS21" s="535" t="s">
        <v>139</v>
      </c>
      <c r="AT21" s="536"/>
      <c r="AU21" s="536"/>
      <c r="AV21" s="537" t="n">
        <v>457112</v>
      </c>
      <c r="AW21" s="529"/>
      <c r="AX21" s="529" t="s">
        <v>140</v>
      </c>
      <c r="AY21" s="529"/>
      <c r="AZ21" s="529"/>
      <c r="BA21" s="529"/>
      <c r="BB21" s="529"/>
      <c r="BC21" s="529"/>
      <c r="BD21" s="529" t="s">
        <v>14</v>
      </c>
      <c r="BE21" s="529"/>
      <c r="BF21" s="529"/>
      <c r="BG21" s="529"/>
      <c r="BH21" s="529"/>
      <c r="BI21" s="529" t="n">
        <v>566725</v>
      </c>
      <c r="BJ21" s="529"/>
      <c r="BK21" s="538" t="s">
        <v>15</v>
      </c>
      <c r="BL21" s="538"/>
      <c r="BM21" s="538"/>
      <c r="BN21" s="539" t="s">
        <v>141</v>
      </c>
      <c r="BO21" s="538" t="n">
        <v>629272</v>
      </c>
      <c r="BP21" s="540"/>
      <c r="BQ21" s="541"/>
      <c r="BR21" s="541"/>
      <c r="BS21" s="541"/>
      <c r="BT21" s="541"/>
      <c r="BU21" s="529"/>
      <c r="BV21" s="529"/>
      <c r="BW21" s="529"/>
      <c r="BX21" s="529"/>
      <c r="BY21" s="529"/>
      <c r="BZ21" s="529"/>
      <c r="CA21" s="529"/>
      <c r="CB21" s="529"/>
      <c r="CC21" s="529"/>
      <c r="CD21" s="529"/>
      <c r="CE21" s="529"/>
      <c r="CF21" s="529"/>
      <c r="CG21" s="529"/>
      <c r="CH21" s="529"/>
      <c r="CI21" s="529"/>
      <c r="CJ21" s="529"/>
      <c r="CK21" s="529"/>
      <c r="CL21" s="529"/>
      <c r="CM21" s="529"/>
      <c r="CN21" s="529"/>
      <c r="CO21" s="529"/>
      <c r="CP21" s="529"/>
      <c r="CQ21" s="529"/>
      <c r="CR21" s="529"/>
      <c r="CS21" s="529"/>
      <c r="CT21" s="529"/>
      <c r="CU21" s="529"/>
      <c r="CV21" s="529"/>
      <c r="CW21" s="529"/>
      <c r="CX21" s="529"/>
      <c r="CY21" s="529"/>
      <c r="CZ21" s="529"/>
      <c r="DA21" s="529"/>
      <c r="DB21" s="529"/>
      <c r="DC21" s="529"/>
      <c r="DD21" s="529"/>
      <c r="DE21" s="529"/>
      <c r="DF21" s="529"/>
      <c r="DG21" s="529"/>
      <c r="DH21" s="529"/>
      <c r="DI21" s="529"/>
      <c r="DJ21" s="529"/>
      <c r="DK21" s="529"/>
      <c r="DL21" s="529"/>
      <c r="DM21" s="529"/>
      <c r="DN21" s="529"/>
      <c r="DO21" s="529"/>
      <c r="DP21" s="529"/>
      <c r="DQ21" s="529"/>
      <c r="DR21" s="529"/>
      <c r="DS21" s="529"/>
      <c r="DT21" s="529"/>
      <c r="DU21" s="529"/>
      <c r="DV21" s="529"/>
      <c r="DW21" s="529"/>
      <c r="DX21" s="529"/>
      <c r="DY21" s="529"/>
      <c r="DZ21" s="529"/>
      <c r="EA21" s="529"/>
      <c r="EB21" s="529"/>
      <c r="EC21" s="529"/>
      <c r="ED21" s="529"/>
      <c r="EE21" s="529"/>
      <c r="EF21" s="529"/>
      <c r="EG21" s="529"/>
      <c r="EH21" s="529"/>
      <c r="EI21" s="529"/>
      <c r="EJ21" s="529"/>
      <c r="EK21" s="529"/>
      <c r="EL21" s="529"/>
      <c r="EM21" s="529"/>
      <c r="EN21" s="529"/>
      <c r="EO21" s="529"/>
      <c r="EP21" s="529"/>
      <c r="EQ21" s="529"/>
      <c r="ER21" s="529"/>
      <c r="ES21" s="529"/>
      <c r="ET21" s="529"/>
      <c r="EU21" s="529"/>
      <c r="EV21" s="529"/>
      <c r="EW21" s="529"/>
      <c r="EX21" s="529"/>
      <c r="EY21" s="529"/>
      <c r="EZ21" s="529"/>
      <c r="FA21" s="529"/>
      <c r="FB21" s="529"/>
      <c r="FC21" s="529"/>
      <c r="FD21" s="529"/>
      <c r="FE21" s="529"/>
      <c r="FF21" s="529"/>
      <c r="FG21" s="529"/>
      <c r="FH21" s="529"/>
      <c r="FI21" s="529"/>
      <c r="FJ21" s="529"/>
      <c r="FK21" s="529"/>
      <c r="FL21" s="529"/>
      <c r="FM21" s="529"/>
      <c r="FN21" s="529"/>
      <c r="FO21" s="529"/>
      <c r="FP21" s="529"/>
      <c r="FQ21" s="529"/>
      <c r="FR21" s="529"/>
      <c r="FS21" s="529"/>
      <c r="FT21" s="529"/>
      <c r="FU21" s="529"/>
      <c r="FV21" s="529"/>
      <c r="FW21" s="529"/>
      <c r="FX21" s="529"/>
      <c r="FY21" s="529"/>
      <c r="FZ21" s="529"/>
      <c r="GA21" s="529"/>
      <c r="GB21" s="529"/>
      <c r="GC21" s="529"/>
      <c r="GD21" s="529"/>
      <c r="GE21" s="529"/>
      <c r="GF21" s="529"/>
      <c r="GG21" s="529"/>
      <c r="GH21" s="529"/>
      <c r="GI21" s="529"/>
      <c r="GJ21" s="529"/>
      <c r="GK21" s="529"/>
      <c r="GL21" s="529"/>
      <c r="GM21" s="529"/>
      <c r="GN21" s="529"/>
      <c r="GO21" s="529"/>
      <c r="GP21" s="529"/>
      <c r="GQ21" s="529"/>
      <c r="GR21" s="529"/>
      <c r="GS21" s="529"/>
      <c r="GT21" s="529"/>
      <c r="GU21" s="529"/>
      <c r="GV21" s="529"/>
      <c r="GW21" s="529"/>
      <c r="GX21" s="529"/>
      <c r="GY21" s="529"/>
      <c r="GZ21" s="529"/>
      <c r="HA21" s="529"/>
      <c r="HB21" s="529"/>
      <c r="HC21" s="529"/>
      <c r="HD21" s="529"/>
      <c r="HE21" s="529"/>
      <c r="HF21" s="529"/>
      <c r="HG21" s="529"/>
      <c r="HH21" s="529"/>
      <c r="HI21" s="529"/>
      <c r="HJ21" s="529"/>
      <c r="HK21" s="529"/>
      <c r="HL21" s="529"/>
      <c r="HM21" s="529"/>
      <c r="HN21" s="529"/>
      <c r="HO21" s="529"/>
      <c r="HP21" s="529"/>
      <c r="HQ21" s="529"/>
      <c r="HR21" s="529"/>
      <c r="HS21" s="529"/>
      <c r="HT21" s="529"/>
      <c r="HU21" s="529"/>
      <c r="HV21" s="529"/>
      <c r="HW21" s="529"/>
      <c r="HX21" s="529"/>
      <c r="HY21" s="529"/>
      <c r="HZ21" s="529"/>
      <c r="IA21" s="529"/>
      <c r="IB21" s="529"/>
      <c r="IC21" s="529"/>
      <c r="ID21" s="529"/>
      <c r="IE21" s="529"/>
      <c r="IF21" s="529"/>
      <c r="IG21" s="529"/>
      <c r="IH21" s="529"/>
      <c r="II21" s="529"/>
      <c r="IJ21" s="529"/>
      <c r="IK21" s="529"/>
      <c r="IL21" s="529"/>
      <c r="IM21" s="529"/>
      <c r="IN21" s="529"/>
      <c r="IO21" s="529"/>
      <c r="IP21" s="529"/>
      <c r="IQ21" s="529"/>
      <c r="IR21" s="529"/>
      <c r="IS21" s="529"/>
      <c r="IT21" s="529"/>
      <c r="IU21" s="529"/>
      <c r="IV21" s="529"/>
      <c r="IW21" s="529"/>
    </row>
    <row r="22" customFormat="false" ht="19.5" hidden="false" customHeight="false" outlineLevel="0" collapsed="false">
      <c r="A22" s="529" t="n">
        <f aca="false">DAY(C22)</f>
        <v>6</v>
      </c>
      <c r="B22" s="529"/>
      <c r="C22" s="432" t="n">
        <v>36866</v>
      </c>
      <c r="D22" s="452" t="n">
        <v>968009</v>
      </c>
      <c r="E22" s="414" t="n">
        <v>968010</v>
      </c>
      <c r="F22" s="414" t="n">
        <v>968012</v>
      </c>
      <c r="G22" s="414" t="n">
        <v>968014</v>
      </c>
      <c r="H22" s="414" t="n">
        <v>968015</v>
      </c>
      <c r="I22" s="414" t="n">
        <v>968017</v>
      </c>
      <c r="J22" s="414" t="n">
        <v>968018</v>
      </c>
      <c r="K22" s="453"/>
      <c r="L22" s="452" t="n">
        <v>968019</v>
      </c>
      <c r="M22" s="414" t="n">
        <v>968021</v>
      </c>
      <c r="N22" s="454" t="n">
        <v>968022</v>
      </c>
      <c r="O22" s="455" t="s">
        <v>101</v>
      </c>
      <c r="P22" s="456" t="n">
        <f aca="false">A23</f>
        <v>7</v>
      </c>
      <c r="Q22" s="455" t="str">
        <f aca="false">O22</f>
        <v>1-</v>
      </c>
      <c r="R22" s="456" t="n">
        <f aca="false">P22</f>
        <v>7</v>
      </c>
      <c r="S22" s="456" t="n">
        <f aca="false">R22</f>
        <v>7</v>
      </c>
      <c r="T22" s="456" t="s">
        <v>102</v>
      </c>
      <c r="U22" s="457" t="n">
        <f aca="false">P22</f>
        <v>7</v>
      </c>
      <c r="V22" s="414" t="n">
        <v>968024</v>
      </c>
      <c r="W22" s="414"/>
      <c r="X22" s="414" t="n">
        <v>968025</v>
      </c>
      <c r="Y22" s="454" t="n">
        <v>968027</v>
      </c>
      <c r="Z22" s="454" t="n">
        <v>891083</v>
      </c>
      <c r="AA22" s="458"/>
      <c r="AB22" s="414"/>
      <c r="AC22" s="414"/>
      <c r="AD22" s="480" t="n">
        <v>855144</v>
      </c>
      <c r="AE22" s="453" t="n">
        <v>855145</v>
      </c>
      <c r="AF22" s="453" t="n">
        <v>855146</v>
      </c>
      <c r="AG22" s="453" t="n">
        <v>855147</v>
      </c>
      <c r="AH22" s="530"/>
      <c r="AI22" s="529"/>
      <c r="AJ22" s="529"/>
      <c r="AK22" s="529"/>
      <c r="AL22" s="529"/>
      <c r="AM22" s="531"/>
      <c r="AN22" s="532"/>
      <c r="AO22" s="532"/>
      <c r="AP22" s="533"/>
      <c r="AQ22" s="529"/>
      <c r="AR22" s="534"/>
      <c r="AS22" s="535" t="s">
        <v>142</v>
      </c>
      <c r="AT22" s="536"/>
      <c r="AU22" s="536"/>
      <c r="AV22" s="537" t="n">
        <v>595992</v>
      </c>
      <c r="AW22" s="529"/>
      <c r="AX22" s="529" t="s">
        <v>143</v>
      </c>
      <c r="AY22" s="529"/>
      <c r="AZ22" s="529"/>
      <c r="BA22" s="529"/>
      <c r="BB22" s="529"/>
      <c r="BC22" s="529"/>
      <c r="BD22" s="529" t="s">
        <v>144</v>
      </c>
      <c r="BE22" s="529"/>
      <c r="BF22" s="529"/>
      <c r="BG22" s="529"/>
      <c r="BH22" s="529"/>
      <c r="BI22" s="529"/>
      <c r="BJ22" s="529"/>
      <c r="BK22" s="538" t="s">
        <v>145</v>
      </c>
      <c r="BL22" s="538"/>
      <c r="BM22" s="538"/>
      <c r="BN22" s="539" t="s">
        <v>146</v>
      </c>
      <c r="BO22" s="538" t="n">
        <v>629275</v>
      </c>
      <c r="BP22" s="540"/>
      <c r="BQ22" s="541"/>
      <c r="BR22" s="541"/>
      <c r="BS22" s="541" t="s">
        <v>147</v>
      </c>
      <c r="BT22" s="541"/>
      <c r="BU22" s="529"/>
      <c r="BV22" s="529"/>
      <c r="BW22" s="529"/>
      <c r="BX22" s="529"/>
      <c r="BY22" s="529"/>
      <c r="BZ22" s="529"/>
      <c r="CA22" s="529"/>
      <c r="CB22" s="529"/>
      <c r="CC22" s="529"/>
      <c r="CD22" s="529"/>
      <c r="CE22" s="529"/>
      <c r="CF22" s="529"/>
      <c r="CG22" s="529"/>
      <c r="CH22" s="529"/>
      <c r="CI22" s="529"/>
      <c r="CJ22" s="529"/>
      <c r="CK22" s="529"/>
      <c r="CL22" s="529"/>
      <c r="CM22" s="529"/>
      <c r="CN22" s="529"/>
      <c r="CO22" s="529"/>
      <c r="CP22" s="529"/>
      <c r="CQ22" s="529"/>
      <c r="CR22" s="529"/>
      <c r="CS22" s="529"/>
      <c r="CT22" s="529"/>
      <c r="CU22" s="529"/>
      <c r="CV22" s="529"/>
      <c r="CW22" s="529"/>
      <c r="CX22" s="529"/>
      <c r="CY22" s="529"/>
      <c r="CZ22" s="529"/>
      <c r="DA22" s="529"/>
      <c r="DB22" s="529"/>
      <c r="DC22" s="529"/>
      <c r="DD22" s="529"/>
      <c r="DE22" s="529"/>
      <c r="DF22" s="529"/>
      <c r="DG22" s="529"/>
      <c r="DH22" s="529"/>
      <c r="DI22" s="529"/>
      <c r="DJ22" s="529"/>
      <c r="DK22" s="529"/>
      <c r="DL22" s="529"/>
      <c r="DM22" s="529"/>
      <c r="DN22" s="529"/>
      <c r="DO22" s="529"/>
      <c r="DP22" s="529"/>
      <c r="DQ22" s="529"/>
      <c r="DR22" s="529"/>
      <c r="DS22" s="529"/>
      <c r="DT22" s="529"/>
      <c r="DU22" s="529"/>
      <c r="DV22" s="529"/>
      <c r="DW22" s="529"/>
      <c r="DX22" s="529"/>
      <c r="DY22" s="529"/>
      <c r="DZ22" s="529"/>
      <c r="EA22" s="529"/>
      <c r="EB22" s="529"/>
      <c r="EC22" s="529"/>
      <c r="ED22" s="529"/>
      <c r="EE22" s="529"/>
      <c r="EF22" s="529"/>
      <c r="EG22" s="529"/>
      <c r="EH22" s="529"/>
      <c r="EI22" s="529"/>
      <c r="EJ22" s="529"/>
      <c r="EK22" s="529"/>
      <c r="EL22" s="529"/>
      <c r="EM22" s="529"/>
      <c r="EN22" s="529"/>
      <c r="EO22" s="529"/>
      <c r="EP22" s="529"/>
      <c r="EQ22" s="529"/>
      <c r="ER22" s="529"/>
      <c r="ES22" s="529"/>
      <c r="ET22" s="529"/>
      <c r="EU22" s="529"/>
      <c r="EV22" s="529"/>
      <c r="EW22" s="529"/>
      <c r="EX22" s="529"/>
      <c r="EY22" s="529"/>
      <c r="EZ22" s="529"/>
      <c r="FA22" s="529"/>
      <c r="FB22" s="529"/>
      <c r="FC22" s="529"/>
      <c r="FD22" s="529"/>
      <c r="FE22" s="529"/>
      <c r="FF22" s="529"/>
      <c r="FG22" s="529"/>
      <c r="FH22" s="529"/>
      <c r="FI22" s="529"/>
      <c r="FJ22" s="529"/>
      <c r="FK22" s="529"/>
      <c r="FL22" s="529"/>
      <c r="FM22" s="529"/>
      <c r="FN22" s="529"/>
      <c r="FO22" s="529"/>
      <c r="FP22" s="529"/>
      <c r="FQ22" s="529"/>
      <c r="FR22" s="529"/>
      <c r="FS22" s="529"/>
      <c r="FT22" s="529"/>
      <c r="FU22" s="529"/>
      <c r="FV22" s="529"/>
      <c r="FW22" s="529"/>
      <c r="FX22" s="529"/>
      <c r="FY22" s="529"/>
      <c r="FZ22" s="529"/>
      <c r="GA22" s="529"/>
      <c r="GB22" s="529"/>
      <c r="GC22" s="529"/>
      <c r="GD22" s="529"/>
      <c r="GE22" s="529"/>
      <c r="GF22" s="529"/>
      <c r="GG22" s="529"/>
      <c r="GH22" s="529"/>
      <c r="GI22" s="529"/>
      <c r="GJ22" s="529"/>
      <c r="GK22" s="529"/>
      <c r="GL22" s="529"/>
      <c r="GM22" s="529"/>
      <c r="GN22" s="529"/>
      <c r="GO22" s="529"/>
      <c r="GP22" s="529"/>
      <c r="GQ22" s="529"/>
      <c r="GR22" s="529"/>
      <c r="GS22" s="529"/>
      <c r="GT22" s="529"/>
      <c r="GU22" s="529"/>
      <c r="GV22" s="529"/>
      <c r="GW22" s="529"/>
      <c r="GX22" s="529"/>
      <c r="GY22" s="529"/>
      <c r="GZ22" s="529"/>
      <c r="HA22" s="529"/>
      <c r="HB22" s="529"/>
      <c r="HC22" s="529"/>
      <c r="HD22" s="529"/>
      <c r="HE22" s="529"/>
      <c r="HF22" s="529"/>
      <c r="HG22" s="529"/>
      <c r="HH22" s="529"/>
      <c r="HI22" s="529"/>
      <c r="HJ22" s="529"/>
      <c r="HK22" s="529"/>
      <c r="HL22" s="529"/>
      <c r="HM22" s="529"/>
      <c r="HN22" s="529"/>
      <c r="HO22" s="529"/>
      <c r="HP22" s="529"/>
      <c r="HQ22" s="529"/>
      <c r="HR22" s="529"/>
      <c r="HS22" s="529"/>
      <c r="HT22" s="529"/>
      <c r="HU22" s="529"/>
      <c r="HV22" s="529"/>
      <c r="HW22" s="529"/>
      <c r="HX22" s="529"/>
      <c r="HY22" s="529"/>
      <c r="HZ22" s="529"/>
      <c r="IA22" s="529"/>
      <c r="IB22" s="529"/>
      <c r="IC22" s="529"/>
      <c r="ID22" s="529"/>
      <c r="IE22" s="529"/>
      <c r="IF22" s="529"/>
      <c r="IG22" s="529"/>
      <c r="IH22" s="529"/>
      <c r="II22" s="529"/>
      <c r="IJ22" s="529"/>
      <c r="IK22" s="529"/>
      <c r="IL22" s="529"/>
      <c r="IM22" s="529"/>
      <c r="IN22" s="529"/>
      <c r="IO22" s="529"/>
      <c r="IP22" s="529"/>
      <c r="IQ22" s="529"/>
      <c r="IR22" s="529"/>
      <c r="IS22" s="529"/>
      <c r="IT22" s="529"/>
      <c r="IU22" s="529"/>
      <c r="IV22" s="529"/>
      <c r="IW22" s="529"/>
    </row>
    <row r="23" customFormat="false" ht="17.25" hidden="false" customHeight="true" outlineLevel="0" collapsed="false">
      <c r="A23" s="411" t="n">
        <f aca="false">DAY(C23)</f>
        <v>7</v>
      </c>
      <c r="B23" s="411"/>
      <c r="C23" s="432" t="n">
        <v>36867</v>
      </c>
      <c r="D23" s="545" t="n">
        <v>969294</v>
      </c>
      <c r="E23" s="414" t="n">
        <v>969295</v>
      </c>
      <c r="F23" s="414" t="n">
        <v>969300</v>
      </c>
      <c r="G23" s="414" t="n">
        <v>969301</v>
      </c>
      <c r="H23" s="414" t="n">
        <v>969302</v>
      </c>
      <c r="I23" s="414" t="n">
        <v>969303</v>
      </c>
      <c r="J23" s="414" t="n">
        <v>969304</v>
      </c>
      <c r="K23" s="453"/>
      <c r="L23" s="452" t="n">
        <v>969270</v>
      </c>
      <c r="M23" s="414" t="n">
        <v>969272</v>
      </c>
      <c r="N23" s="454" t="n">
        <v>969274</v>
      </c>
      <c r="O23" s="455" t="s">
        <v>101</v>
      </c>
      <c r="P23" s="456" t="n">
        <f aca="false">A24</f>
        <v>8</v>
      </c>
      <c r="Q23" s="455" t="str">
        <f aca="false">O23</f>
        <v>1-</v>
      </c>
      <c r="R23" s="456" t="n">
        <f aca="false">P23</f>
        <v>8</v>
      </c>
      <c r="S23" s="456" t="n">
        <f aca="false">R23</f>
        <v>8</v>
      </c>
      <c r="T23" s="456" t="s">
        <v>102</v>
      </c>
      <c r="U23" s="457" t="n">
        <f aca="false">P23</f>
        <v>8</v>
      </c>
      <c r="V23" s="414" t="n">
        <v>969283</v>
      </c>
      <c r="W23" s="414"/>
      <c r="X23" s="414" t="n">
        <v>969284</v>
      </c>
      <c r="Y23" s="454" t="n">
        <v>969285</v>
      </c>
      <c r="Z23" s="454" t="n">
        <v>969807</v>
      </c>
      <c r="AA23" s="546"/>
      <c r="AB23" s="547"/>
      <c r="AC23" s="547"/>
      <c r="AD23" s="548" t="n">
        <v>856120</v>
      </c>
      <c r="AE23" s="549" t="n">
        <v>856121</v>
      </c>
      <c r="AF23" s="549" t="n">
        <v>856122</v>
      </c>
      <c r="AG23" s="549" t="n">
        <v>856123</v>
      </c>
      <c r="AH23" s="550"/>
      <c r="AI23" s="411"/>
      <c r="AJ23" s="411"/>
      <c r="AK23" s="411"/>
      <c r="AL23" s="411"/>
      <c r="AM23" s="551"/>
      <c r="AN23" s="552"/>
      <c r="AO23" s="552"/>
      <c r="AP23" s="484"/>
      <c r="AQ23" s="411"/>
      <c r="AR23" s="453"/>
      <c r="AS23" s="553" t="s">
        <v>148</v>
      </c>
      <c r="AT23" s="554"/>
      <c r="AU23" s="554"/>
      <c r="AV23" s="487" t="n">
        <v>561584</v>
      </c>
      <c r="AW23" s="411"/>
      <c r="AX23" s="411" t="s">
        <v>149</v>
      </c>
      <c r="AY23" s="411"/>
      <c r="AZ23" s="411"/>
      <c r="BA23" s="411"/>
      <c r="BB23" s="411"/>
      <c r="BC23" s="411"/>
      <c r="BD23" s="411" t="s">
        <v>150</v>
      </c>
      <c r="BE23" s="411"/>
      <c r="BF23" s="411"/>
      <c r="BG23" s="411"/>
      <c r="BH23" s="411"/>
      <c r="BI23" s="411"/>
      <c r="BJ23" s="411"/>
      <c r="BK23" s="488" t="s">
        <v>151</v>
      </c>
      <c r="BL23" s="488"/>
      <c r="BM23" s="488"/>
      <c r="BN23" s="489" t="s">
        <v>152</v>
      </c>
      <c r="BO23" s="488" t="n">
        <v>629276</v>
      </c>
      <c r="BP23" s="490"/>
      <c r="BQ23" s="555"/>
      <c r="BR23" s="555"/>
      <c r="BS23" s="555" t="s">
        <v>153</v>
      </c>
      <c r="BT23" s="555"/>
      <c r="BU23" s="411"/>
      <c r="BV23" s="411"/>
      <c r="BW23" s="411"/>
      <c r="BX23" s="411"/>
      <c r="BY23" s="411"/>
      <c r="BZ23" s="411"/>
      <c r="CA23" s="411"/>
      <c r="CB23" s="411"/>
      <c r="CC23" s="411"/>
      <c r="CD23" s="411"/>
      <c r="CE23" s="411"/>
      <c r="CF23" s="411"/>
      <c r="CG23" s="411"/>
      <c r="CH23" s="411"/>
      <c r="CI23" s="411"/>
      <c r="CJ23" s="411"/>
      <c r="CK23" s="411"/>
      <c r="CL23" s="411"/>
      <c r="CM23" s="411"/>
      <c r="CN23" s="411"/>
      <c r="CO23" s="411"/>
      <c r="CP23" s="411"/>
      <c r="CQ23" s="411"/>
      <c r="CR23" s="411"/>
      <c r="CS23" s="411"/>
      <c r="CT23" s="411"/>
      <c r="CU23" s="411"/>
      <c r="CV23" s="411"/>
      <c r="CW23" s="411"/>
      <c r="CX23" s="411"/>
      <c r="CY23" s="411"/>
      <c r="CZ23" s="411"/>
      <c r="DA23" s="411"/>
      <c r="DB23" s="411"/>
      <c r="DC23" s="411"/>
      <c r="DD23" s="411"/>
      <c r="DE23" s="411"/>
      <c r="DF23" s="411"/>
      <c r="DG23" s="411"/>
      <c r="DH23" s="411"/>
      <c r="DI23" s="411"/>
      <c r="DJ23" s="411"/>
      <c r="DK23" s="411"/>
      <c r="DL23" s="411"/>
      <c r="DM23" s="411"/>
      <c r="DN23" s="411"/>
      <c r="DO23" s="411"/>
      <c r="DP23" s="411"/>
      <c r="DQ23" s="411"/>
      <c r="DR23" s="411"/>
      <c r="DS23" s="411"/>
      <c r="DT23" s="411"/>
      <c r="DU23" s="411"/>
      <c r="DV23" s="411"/>
      <c r="DW23" s="411"/>
      <c r="DX23" s="411"/>
      <c r="DY23" s="411"/>
      <c r="DZ23" s="411"/>
      <c r="EA23" s="411"/>
      <c r="EB23" s="411"/>
      <c r="EC23" s="411"/>
      <c r="ED23" s="411"/>
      <c r="EE23" s="411"/>
      <c r="EF23" s="411"/>
      <c r="EG23" s="411"/>
      <c r="EH23" s="411"/>
      <c r="EI23" s="411"/>
      <c r="EJ23" s="411"/>
      <c r="EK23" s="411"/>
      <c r="EL23" s="411"/>
      <c r="EM23" s="411"/>
      <c r="EN23" s="411"/>
      <c r="EO23" s="411"/>
      <c r="EP23" s="411"/>
      <c r="EQ23" s="411"/>
      <c r="ER23" s="411"/>
      <c r="ES23" s="411"/>
      <c r="ET23" s="411"/>
      <c r="EU23" s="411"/>
      <c r="EV23" s="411"/>
      <c r="EW23" s="411"/>
      <c r="EX23" s="411"/>
      <c r="EY23" s="411"/>
      <c r="EZ23" s="411"/>
      <c r="FA23" s="411"/>
      <c r="FB23" s="411"/>
      <c r="FC23" s="411"/>
      <c r="FD23" s="411"/>
      <c r="FE23" s="411"/>
      <c r="FF23" s="411"/>
      <c r="FG23" s="411"/>
      <c r="FH23" s="411"/>
      <c r="FI23" s="411"/>
      <c r="FJ23" s="411"/>
      <c r="FK23" s="411"/>
      <c r="FL23" s="411"/>
      <c r="FM23" s="411"/>
      <c r="FN23" s="411"/>
      <c r="FO23" s="411"/>
      <c r="FP23" s="411"/>
      <c r="FQ23" s="411"/>
      <c r="FR23" s="411"/>
      <c r="FS23" s="411"/>
      <c r="FT23" s="411"/>
      <c r="FU23" s="411"/>
      <c r="FV23" s="411"/>
      <c r="FW23" s="411"/>
      <c r="FX23" s="411"/>
      <c r="FY23" s="411"/>
      <c r="FZ23" s="411"/>
      <c r="GA23" s="411"/>
      <c r="GB23" s="411"/>
      <c r="GC23" s="411"/>
      <c r="GD23" s="411"/>
      <c r="GE23" s="411"/>
      <c r="GF23" s="411"/>
      <c r="GG23" s="411"/>
      <c r="GH23" s="411"/>
      <c r="GI23" s="411"/>
      <c r="GJ23" s="411"/>
      <c r="GK23" s="411"/>
      <c r="GL23" s="411"/>
      <c r="GM23" s="411"/>
      <c r="GN23" s="411"/>
      <c r="GO23" s="411"/>
      <c r="GP23" s="411"/>
      <c r="GQ23" s="411"/>
      <c r="GR23" s="411"/>
      <c r="GS23" s="411"/>
      <c r="GT23" s="411"/>
      <c r="GU23" s="411"/>
      <c r="GV23" s="411"/>
      <c r="GW23" s="411"/>
      <c r="GX23" s="411"/>
      <c r="GY23" s="411"/>
      <c r="GZ23" s="411"/>
      <c r="HA23" s="411"/>
      <c r="HB23" s="411"/>
      <c r="HC23" s="411"/>
      <c r="HD23" s="411"/>
      <c r="HE23" s="411"/>
      <c r="HF23" s="411"/>
      <c r="HG23" s="411"/>
      <c r="HH23" s="411"/>
      <c r="HI23" s="411"/>
      <c r="HJ23" s="411"/>
      <c r="HK23" s="411"/>
      <c r="HL23" s="411"/>
      <c r="HM23" s="411"/>
      <c r="HN23" s="411"/>
      <c r="HO23" s="411"/>
      <c r="HP23" s="411"/>
      <c r="HQ23" s="411"/>
      <c r="HR23" s="411"/>
      <c r="HS23" s="411"/>
      <c r="HT23" s="411"/>
      <c r="HU23" s="411"/>
      <c r="HV23" s="411"/>
      <c r="HW23" s="411"/>
      <c r="HX23" s="411"/>
      <c r="HY23" s="411"/>
      <c r="HZ23" s="411"/>
      <c r="IA23" s="411"/>
      <c r="IB23" s="411"/>
      <c r="IC23" s="411"/>
      <c r="ID23" s="411"/>
      <c r="IE23" s="411"/>
      <c r="IF23" s="411"/>
      <c r="IG23" s="411"/>
      <c r="IH23" s="411"/>
      <c r="II23" s="411"/>
      <c r="IJ23" s="411"/>
      <c r="IK23" s="411"/>
      <c r="IL23" s="411"/>
      <c r="IM23" s="411"/>
      <c r="IN23" s="411"/>
      <c r="IO23" s="411"/>
      <c r="IP23" s="411"/>
      <c r="IQ23" s="411"/>
      <c r="IR23" s="411"/>
      <c r="IS23" s="411"/>
      <c r="IT23" s="411"/>
      <c r="IU23" s="411"/>
      <c r="IV23" s="411"/>
      <c r="IW23" s="411"/>
    </row>
    <row r="24" customFormat="false" ht="16.5" hidden="false" customHeight="false" outlineLevel="0" collapsed="false">
      <c r="A24" s="103" t="n">
        <f aca="false">DAY(C24)</f>
        <v>8</v>
      </c>
      <c r="B24" s="103"/>
      <c r="C24" s="432" t="n">
        <v>36868</v>
      </c>
      <c r="D24" s="452" t="n">
        <v>971083</v>
      </c>
      <c r="E24" s="414" t="n">
        <v>971084</v>
      </c>
      <c r="F24" s="414" t="n">
        <v>971085</v>
      </c>
      <c r="G24" s="414" t="n">
        <v>971086</v>
      </c>
      <c r="H24" s="414" t="n">
        <v>971087</v>
      </c>
      <c r="I24" s="414" t="n">
        <v>971088</v>
      </c>
      <c r="J24" s="414" t="n">
        <v>971089</v>
      </c>
      <c r="K24" s="453"/>
      <c r="L24" s="452" t="n">
        <v>971090</v>
      </c>
      <c r="M24" s="414" t="n">
        <v>971091</v>
      </c>
      <c r="N24" s="454" t="n">
        <v>971092</v>
      </c>
      <c r="O24" s="455" t="s">
        <v>101</v>
      </c>
      <c r="P24" s="456" t="n">
        <f aca="false">A25</f>
        <v>11</v>
      </c>
      <c r="Q24" s="455" t="str">
        <f aca="false">O24</f>
        <v>1-</v>
      </c>
      <c r="R24" s="456" t="n">
        <f aca="false">P24</f>
        <v>11</v>
      </c>
      <c r="S24" s="456" t="n">
        <f aca="false">R24</f>
        <v>11</v>
      </c>
      <c r="T24" s="456" t="s">
        <v>102</v>
      </c>
      <c r="U24" s="457" t="n">
        <f aca="false">P24</f>
        <v>11</v>
      </c>
      <c r="V24" s="414" t="n">
        <v>971093</v>
      </c>
      <c r="W24" s="414"/>
      <c r="X24" s="414" t="n">
        <v>971094</v>
      </c>
      <c r="Y24" s="454" t="n">
        <v>971095</v>
      </c>
      <c r="Z24" s="454" t="n">
        <v>971096</v>
      </c>
      <c r="AA24" s="556"/>
      <c r="AB24" s="414"/>
      <c r="AC24" s="414"/>
      <c r="AD24" s="480" t="n">
        <v>857472</v>
      </c>
      <c r="AE24" s="453" t="n">
        <v>857475</v>
      </c>
      <c r="AF24" s="453" t="n">
        <v>857479</v>
      </c>
      <c r="AG24" s="453" t="n">
        <v>857481</v>
      </c>
      <c r="AH24" s="481"/>
      <c r="AI24" s="103"/>
      <c r="AJ24" s="103"/>
      <c r="AK24" s="103"/>
      <c r="AL24" s="103"/>
      <c r="AM24" s="482"/>
      <c r="AN24" s="483"/>
      <c r="AO24" s="483"/>
      <c r="AP24" s="484"/>
      <c r="AQ24" s="103"/>
      <c r="AR24" s="412"/>
      <c r="AS24" s="485" t="s">
        <v>154</v>
      </c>
      <c r="AT24" s="486"/>
      <c r="AU24" s="486"/>
      <c r="AV24" s="487" t="n">
        <v>572985</v>
      </c>
      <c r="AW24" s="103"/>
      <c r="AX24" s="103" t="s">
        <v>155</v>
      </c>
      <c r="AY24" s="103"/>
      <c r="AZ24" s="103"/>
      <c r="BA24" s="103"/>
      <c r="BB24" s="103"/>
      <c r="BC24" s="103"/>
      <c r="BD24" s="103" t="s">
        <v>156</v>
      </c>
      <c r="BE24" s="103"/>
      <c r="BF24" s="103"/>
      <c r="BG24" s="103"/>
      <c r="BH24" s="103"/>
      <c r="BI24" s="103"/>
      <c r="BJ24" s="411"/>
      <c r="BK24" s="410"/>
      <c r="BL24" s="410"/>
      <c r="BM24" s="488"/>
      <c r="BN24" s="489"/>
      <c r="BO24" s="488"/>
      <c r="BP24" s="490"/>
      <c r="BQ24" s="491"/>
      <c r="BR24" s="491"/>
      <c r="BS24" s="491" t="s">
        <v>157</v>
      </c>
      <c r="BT24" s="491" t="s">
        <v>158</v>
      </c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6.5" hidden="false" customHeight="false" outlineLevel="0" collapsed="false">
      <c r="A25" s="103" t="n">
        <f aca="false">DAY(C25)</f>
        <v>11</v>
      </c>
      <c r="B25" s="103"/>
      <c r="C25" s="432" t="n">
        <v>36871</v>
      </c>
      <c r="D25" s="452" t="n">
        <v>972165</v>
      </c>
      <c r="E25" s="414" t="n">
        <v>972166</v>
      </c>
      <c r="F25" s="414" t="n">
        <v>972167</v>
      </c>
      <c r="G25" s="414" t="n">
        <v>972168</v>
      </c>
      <c r="H25" s="414" t="n">
        <v>972169</v>
      </c>
      <c r="I25" s="414" t="n">
        <v>972170</v>
      </c>
      <c r="J25" s="414" t="n">
        <v>972171</v>
      </c>
      <c r="K25" s="453"/>
      <c r="L25" s="452" t="n">
        <v>972172</v>
      </c>
      <c r="M25" s="414" t="n">
        <v>972173</v>
      </c>
      <c r="N25" s="454" t="n">
        <v>972174</v>
      </c>
      <c r="O25" s="455" t="s">
        <v>101</v>
      </c>
      <c r="P25" s="456" t="n">
        <f aca="false">A26</f>
        <v>12</v>
      </c>
      <c r="Q25" s="455" t="str">
        <f aca="false">O25</f>
        <v>1-</v>
      </c>
      <c r="R25" s="456" t="n">
        <f aca="false">P25</f>
        <v>12</v>
      </c>
      <c r="S25" s="456" t="n">
        <f aca="false">R25</f>
        <v>12</v>
      </c>
      <c r="T25" s="456" t="s">
        <v>102</v>
      </c>
      <c r="U25" s="457" t="n">
        <f aca="false">P25</f>
        <v>12</v>
      </c>
      <c r="V25" s="414" t="n">
        <v>972175</v>
      </c>
      <c r="W25" s="414"/>
      <c r="X25" s="414" t="n">
        <v>972176</v>
      </c>
      <c r="Y25" s="454" t="n">
        <v>972177</v>
      </c>
      <c r="Z25" s="454" t="n">
        <v>972178</v>
      </c>
      <c r="AA25" s="458"/>
      <c r="AB25" s="414"/>
      <c r="AC25" s="414"/>
      <c r="AD25" s="480" t="n">
        <v>858263</v>
      </c>
      <c r="AE25" s="453" t="n">
        <v>858264</v>
      </c>
      <c r="AF25" s="453" t="n">
        <v>858265</v>
      </c>
      <c r="AG25" s="453" t="n">
        <v>858266</v>
      </c>
      <c r="AH25" s="481"/>
      <c r="AI25" s="103"/>
      <c r="AJ25" s="103"/>
      <c r="AK25" s="103"/>
      <c r="AL25" s="103" t="s">
        <v>159</v>
      </c>
      <c r="AM25" s="482"/>
      <c r="AN25" s="483"/>
      <c r="AO25" s="483"/>
      <c r="AP25" s="484"/>
      <c r="AQ25" s="103"/>
      <c r="AR25" s="412"/>
      <c r="AS25" s="485" t="s">
        <v>160</v>
      </c>
      <c r="AT25" s="486"/>
      <c r="AU25" s="486"/>
      <c r="AV25" s="487" t="n">
        <v>574988</v>
      </c>
      <c r="AW25" s="103"/>
      <c r="AX25" s="103" t="s">
        <v>161</v>
      </c>
      <c r="AY25" s="103"/>
      <c r="AZ25" s="103"/>
      <c r="BA25" s="103"/>
      <c r="BB25" s="103"/>
      <c r="BC25" s="103"/>
      <c r="BD25" s="103" t="s">
        <v>161</v>
      </c>
      <c r="BE25" s="103"/>
      <c r="BF25" s="103"/>
      <c r="BG25" s="103"/>
      <c r="BH25" s="103"/>
      <c r="BI25" s="103"/>
      <c r="BJ25" s="411"/>
      <c r="BK25" s="410"/>
      <c r="BL25" s="410"/>
      <c r="BM25" s="488"/>
      <c r="BN25" s="489"/>
      <c r="BO25" s="488"/>
      <c r="BP25" s="490"/>
      <c r="BQ25" s="491"/>
      <c r="BR25" s="491"/>
      <c r="BS25" s="491" t="s">
        <v>162</v>
      </c>
      <c r="BT25" s="491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6.5" hidden="false" customHeight="false" outlineLevel="0" collapsed="false">
      <c r="A26" s="103" t="n">
        <f aca="false">DAY(C26)</f>
        <v>12</v>
      </c>
      <c r="B26" s="103"/>
      <c r="C26" s="432" t="n">
        <v>36872</v>
      </c>
      <c r="D26" s="452" t="n">
        <v>973046</v>
      </c>
      <c r="E26" s="414" t="n">
        <v>973049</v>
      </c>
      <c r="F26" s="414" t="n">
        <v>973052</v>
      </c>
      <c r="G26" s="414" t="n">
        <v>973054</v>
      </c>
      <c r="H26" s="414" t="n">
        <v>973057</v>
      </c>
      <c r="I26" s="414" t="n">
        <v>973060</v>
      </c>
      <c r="J26" s="414" t="n">
        <v>973104</v>
      </c>
      <c r="K26" s="453"/>
      <c r="L26" s="452" t="n">
        <v>973108</v>
      </c>
      <c r="M26" s="414" t="n">
        <v>973120</v>
      </c>
      <c r="N26" s="454" t="n">
        <v>973121</v>
      </c>
      <c r="O26" s="455" t="s">
        <v>101</v>
      </c>
      <c r="P26" s="456" t="n">
        <f aca="false">A27</f>
        <v>13</v>
      </c>
      <c r="Q26" s="455" t="str">
        <f aca="false">O26</f>
        <v>1-</v>
      </c>
      <c r="R26" s="456" t="n">
        <f aca="false">P26</f>
        <v>13</v>
      </c>
      <c r="S26" s="456" t="n">
        <f aca="false">R26</f>
        <v>13</v>
      </c>
      <c r="T26" s="456" t="s">
        <v>102</v>
      </c>
      <c r="U26" s="457" t="n">
        <f aca="false">P26</f>
        <v>13</v>
      </c>
      <c r="V26" s="414" t="n">
        <v>973122</v>
      </c>
      <c r="W26" s="414"/>
      <c r="X26" s="414" t="n">
        <v>973123</v>
      </c>
      <c r="Y26" s="454" t="n">
        <v>973124</v>
      </c>
      <c r="Z26" s="454" t="n">
        <v>973125</v>
      </c>
      <c r="AA26" s="556"/>
      <c r="AB26" s="414"/>
      <c r="AC26" s="414"/>
      <c r="AD26" s="480" t="n">
        <v>859459</v>
      </c>
      <c r="AE26" s="453" t="n">
        <v>859461</v>
      </c>
      <c r="AF26" s="453" t="n">
        <v>859462</v>
      </c>
      <c r="AG26" s="453" t="n">
        <v>859463</v>
      </c>
      <c r="AH26" s="481"/>
      <c r="AI26" s="103"/>
      <c r="AJ26" s="103"/>
      <c r="AK26" s="103"/>
      <c r="AL26" s="103" t="s">
        <v>163</v>
      </c>
      <c r="AM26" s="482"/>
      <c r="AN26" s="483"/>
      <c r="AO26" s="483"/>
      <c r="AP26" s="484"/>
      <c r="AQ26" s="103"/>
      <c r="AR26" s="412"/>
      <c r="AS26" s="485" t="s">
        <v>164</v>
      </c>
      <c r="AT26" s="486"/>
      <c r="AU26" s="486"/>
      <c r="AV26" s="487" t="n">
        <v>576934</v>
      </c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411"/>
      <c r="BK26" s="410"/>
      <c r="BL26" s="410"/>
      <c r="BM26" s="488"/>
      <c r="BN26" s="489"/>
      <c r="BO26" s="488"/>
      <c r="BP26" s="490"/>
      <c r="BQ26" s="491"/>
      <c r="BR26" s="491"/>
      <c r="BS26" s="491"/>
      <c r="BT26" s="491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6.5" hidden="false" customHeight="false" outlineLevel="0" collapsed="false">
      <c r="A27" s="103" t="n">
        <f aca="false">DAY(C27)</f>
        <v>13</v>
      </c>
      <c r="B27" s="103"/>
      <c r="C27" s="432" t="n">
        <v>36873</v>
      </c>
      <c r="D27" s="452" t="n">
        <v>974530</v>
      </c>
      <c r="E27" s="414" t="n">
        <v>974531</v>
      </c>
      <c r="F27" s="414" t="n">
        <v>974532</v>
      </c>
      <c r="G27" s="414" t="n">
        <v>974533</v>
      </c>
      <c r="H27" s="414" t="n">
        <v>974534</v>
      </c>
      <c r="I27" s="414" t="n">
        <v>974535</v>
      </c>
      <c r="J27" s="414" t="n">
        <v>974536</v>
      </c>
      <c r="K27" s="453"/>
      <c r="L27" s="452" t="n">
        <v>974537</v>
      </c>
      <c r="M27" s="414" t="n">
        <v>974538</v>
      </c>
      <c r="N27" s="454" t="n">
        <v>974539</v>
      </c>
      <c r="O27" s="455" t="s">
        <v>101</v>
      </c>
      <c r="P27" s="456" t="n">
        <f aca="false">A28</f>
        <v>14</v>
      </c>
      <c r="Q27" s="455" t="str">
        <f aca="false">O27</f>
        <v>1-</v>
      </c>
      <c r="R27" s="456" t="n">
        <f aca="false">P27</f>
        <v>14</v>
      </c>
      <c r="S27" s="456" t="n">
        <f aca="false">R27</f>
        <v>14</v>
      </c>
      <c r="T27" s="456" t="s">
        <v>102</v>
      </c>
      <c r="U27" s="457" t="n">
        <f aca="false">P27</f>
        <v>14</v>
      </c>
      <c r="V27" s="414" t="n">
        <v>974540</v>
      </c>
      <c r="W27" s="414"/>
      <c r="X27" s="414" t="n">
        <v>974541</v>
      </c>
      <c r="Y27" s="454" t="n">
        <v>974542</v>
      </c>
      <c r="Z27" s="454" t="n">
        <v>974543</v>
      </c>
      <c r="AA27" s="556"/>
      <c r="AB27" s="414"/>
      <c r="AC27" s="414"/>
      <c r="AD27" s="480" t="n">
        <v>860581</v>
      </c>
      <c r="AE27" s="453" t="n">
        <v>860582</v>
      </c>
      <c r="AF27" s="453" t="n">
        <v>860583</v>
      </c>
      <c r="AG27" s="453" t="n">
        <v>860584</v>
      </c>
      <c r="AH27" s="481"/>
      <c r="AI27" s="103"/>
      <c r="AJ27" s="103"/>
      <c r="AK27" s="103"/>
      <c r="AL27" s="103" t="s">
        <v>165</v>
      </c>
      <c r="AM27" s="482"/>
      <c r="AN27" s="483"/>
      <c r="AO27" s="483"/>
      <c r="AP27" s="484"/>
      <c r="AQ27" s="103"/>
      <c r="AR27" s="412"/>
      <c r="AS27" s="485" t="s">
        <v>166</v>
      </c>
      <c r="AT27" s="486"/>
      <c r="AU27" s="486"/>
      <c r="AV27" s="487" t="n">
        <v>576935</v>
      </c>
      <c r="AW27" s="103"/>
      <c r="AX27" s="103"/>
      <c r="AY27" s="103"/>
      <c r="AZ27" s="103"/>
      <c r="BA27" s="103"/>
      <c r="BB27" s="103"/>
      <c r="BC27" s="103"/>
      <c r="BD27" s="103"/>
      <c r="BE27" s="103" t="s">
        <v>167</v>
      </c>
      <c r="BF27" s="103"/>
      <c r="BG27" s="103"/>
      <c r="BH27" s="103"/>
      <c r="BI27" s="103"/>
      <c r="BJ27" s="411"/>
      <c r="BK27" s="410"/>
      <c r="BL27" s="410"/>
      <c r="BM27" s="488"/>
      <c r="BN27" s="489"/>
      <c r="BO27" s="488"/>
      <c r="BP27" s="490"/>
      <c r="BQ27" s="491"/>
      <c r="BR27" s="491"/>
      <c r="BS27" s="491"/>
      <c r="BT27" s="491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6.5" hidden="false" customHeight="false" outlineLevel="0" collapsed="false">
      <c r="A28" s="103" t="n">
        <f aca="false">DAY(C28)</f>
        <v>14</v>
      </c>
      <c r="B28" s="103"/>
      <c r="C28" s="432" t="n">
        <v>36874</v>
      </c>
      <c r="D28" s="452" t="n">
        <v>975781</v>
      </c>
      <c r="E28" s="414" t="n">
        <v>975782</v>
      </c>
      <c r="F28" s="414" t="n">
        <v>975783</v>
      </c>
      <c r="G28" s="414" t="n">
        <v>975784</v>
      </c>
      <c r="H28" s="414" t="n">
        <v>975785</v>
      </c>
      <c r="I28" s="414" t="n">
        <v>975786</v>
      </c>
      <c r="J28" s="414" t="n">
        <v>975787</v>
      </c>
      <c r="K28" s="453"/>
      <c r="L28" s="452" t="n">
        <v>975788</v>
      </c>
      <c r="M28" s="414" t="n">
        <v>975789</v>
      </c>
      <c r="N28" s="454" t="n">
        <v>975790</v>
      </c>
      <c r="O28" s="455" t="s">
        <v>101</v>
      </c>
      <c r="P28" s="456" t="n">
        <f aca="false">A29</f>
        <v>15</v>
      </c>
      <c r="Q28" s="455" t="str">
        <f aca="false">O28</f>
        <v>1-</v>
      </c>
      <c r="R28" s="456" t="n">
        <f aca="false">P28</f>
        <v>15</v>
      </c>
      <c r="S28" s="456" t="n">
        <f aca="false">R28</f>
        <v>15</v>
      </c>
      <c r="T28" s="456" t="s">
        <v>102</v>
      </c>
      <c r="U28" s="457" t="n">
        <f aca="false">P28</f>
        <v>15</v>
      </c>
      <c r="V28" s="414" t="n">
        <v>975791</v>
      </c>
      <c r="W28" s="414"/>
      <c r="X28" s="414" t="n">
        <v>975792</v>
      </c>
      <c r="Y28" s="454" t="n">
        <v>975793</v>
      </c>
      <c r="Z28" s="454" t="n">
        <v>975794</v>
      </c>
      <c r="AA28" s="556"/>
      <c r="AB28" s="414"/>
      <c r="AC28" s="414"/>
      <c r="AD28" s="480" t="n">
        <v>861771</v>
      </c>
      <c r="AE28" s="453" t="n">
        <v>861772</v>
      </c>
      <c r="AF28" s="453" t="n">
        <v>861773</v>
      </c>
      <c r="AG28" s="453" t="n">
        <v>861774</v>
      </c>
      <c r="AH28" s="481"/>
      <c r="AI28" s="103"/>
      <c r="AJ28" s="103"/>
      <c r="AK28" s="103"/>
      <c r="AL28" s="103"/>
      <c r="AM28" s="482"/>
      <c r="AN28" s="483"/>
      <c r="AO28" s="483"/>
      <c r="AP28" s="484"/>
      <c r="AQ28" s="103"/>
      <c r="AR28" s="412"/>
      <c r="AS28" s="485"/>
      <c r="AT28" s="486"/>
      <c r="AU28" s="486"/>
      <c r="AV28" s="487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411"/>
      <c r="BK28" s="410"/>
      <c r="BL28" s="410"/>
      <c r="BM28" s="488"/>
      <c r="BN28" s="489"/>
      <c r="BO28" s="488"/>
      <c r="BP28" s="490"/>
      <c r="BQ28" s="491"/>
      <c r="BR28" s="491"/>
      <c r="BS28" s="491"/>
      <c r="BT28" s="491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6.5" hidden="false" customHeight="false" outlineLevel="0" collapsed="false">
      <c r="A29" s="103" t="n">
        <f aca="false">DAY(C29)</f>
        <v>15</v>
      </c>
      <c r="B29" s="103"/>
      <c r="C29" s="432" t="n">
        <v>36875</v>
      </c>
      <c r="D29" s="452" t="n">
        <v>976898</v>
      </c>
      <c r="E29" s="414" t="n">
        <v>976899</v>
      </c>
      <c r="F29" s="414" t="n">
        <v>976900</v>
      </c>
      <c r="G29" s="414" t="n">
        <v>976915</v>
      </c>
      <c r="H29" s="414" t="n">
        <v>976917</v>
      </c>
      <c r="I29" s="414" t="n">
        <v>976918</v>
      </c>
      <c r="J29" s="414" t="n">
        <v>976919</v>
      </c>
      <c r="K29" s="453"/>
      <c r="L29" s="452" t="n">
        <v>976920</v>
      </c>
      <c r="M29" s="414" t="n">
        <v>976921</v>
      </c>
      <c r="N29" s="454" t="n">
        <v>976922</v>
      </c>
      <c r="O29" s="455" t="s">
        <v>101</v>
      </c>
      <c r="P29" s="456" t="n">
        <f aca="false">A30</f>
        <v>18</v>
      </c>
      <c r="Q29" s="455" t="str">
        <f aca="false">O29</f>
        <v>1-</v>
      </c>
      <c r="R29" s="456" t="n">
        <f aca="false">P29</f>
        <v>18</v>
      </c>
      <c r="S29" s="456" t="n">
        <f aca="false">R29</f>
        <v>18</v>
      </c>
      <c r="T29" s="456" t="s">
        <v>102</v>
      </c>
      <c r="U29" s="457" t="n">
        <f aca="false">P29</f>
        <v>18</v>
      </c>
      <c r="V29" s="414" t="n">
        <v>976923</v>
      </c>
      <c r="W29" s="414"/>
      <c r="X29" s="414" t="n">
        <v>976924</v>
      </c>
      <c r="Y29" s="454" t="n">
        <v>976926</v>
      </c>
      <c r="Z29" s="454" t="n">
        <v>976927</v>
      </c>
      <c r="AA29" s="556"/>
      <c r="AB29" s="414"/>
      <c r="AC29" s="414"/>
      <c r="AD29" s="480" t="n">
        <v>862985</v>
      </c>
      <c r="AE29" s="453" t="n">
        <v>862986</v>
      </c>
      <c r="AF29" s="453" t="n">
        <v>862987</v>
      </c>
      <c r="AG29" s="453" t="n">
        <v>862988</v>
      </c>
      <c r="AH29" s="481"/>
      <c r="AI29" s="103"/>
      <c r="AJ29" s="103"/>
      <c r="AK29" s="103"/>
      <c r="AL29" s="103"/>
      <c r="AM29" s="482"/>
      <c r="AN29" s="483"/>
      <c r="AO29" s="483"/>
      <c r="AP29" s="484"/>
      <c r="AQ29" s="103"/>
      <c r="AR29" s="412"/>
      <c r="AS29" s="485"/>
      <c r="AT29" s="486"/>
      <c r="AU29" s="486"/>
      <c r="AV29" s="487"/>
      <c r="AW29" s="103"/>
      <c r="AX29" s="103" t="s">
        <v>168</v>
      </c>
      <c r="AY29" s="103"/>
      <c r="AZ29" s="103"/>
      <c r="BA29" s="103"/>
      <c r="BB29" s="103"/>
      <c r="BC29" s="103"/>
      <c r="BD29" s="103"/>
      <c r="BE29" s="103" t="s">
        <v>169</v>
      </c>
      <c r="BF29" s="103"/>
      <c r="BG29" s="103"/>
      <c r="BH29" s="103"/>
      <c r="BI29" s="103"/>
      <c r="BJ29" s="411"/>
      <c r="BK29" s="410"/>
      <c r="BL29" s="410" t="s">
        <v>170</v>
      </c>
      <c r="BM29" s="488"/>
      <c r="BN29" s="489"/>
      <c r="BO29" s="488"/>
      <c r="BP29" s="490"/>
      <c r="BQ29" s="491"/>
      <c r="BR29" s="491"/>
      <c r="BS29" s="491"/>
      <c r="BT29" s="491"/>
      <c r="BU29" s="103" t="s">
        <v>171</v>
      </c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6.5" hidden="false" customHeight="false" outlineLevel="0" collapsed="false">
      <c r="A30" s="103" t="n">
        <f aca="false">DAY(C30)</f>
        <v>18</v>
      </c>
      <c r="B30" s="103"/>
      <c r="C30" s="432" t="n">
        <v>36878</v>
      </c>
      <c r="D30" s="452" t="n">
        <v>978495</v>
      </c>
      <c r="E30" s="414" t="n">
        <v>978496</v>
      </c>
      <c r="F30" s="414" t="n">
        <v>978497</v>
      </c>
      <c r="G30" s="414" t="n">
        <v>978498</v>
      </c>
      <c r="H30" s="414" t="n">
        <v>978500</v>
      </c>
      <c r="I30" s="414" t="n">
        <v>978501</v>
      </c>
      <c r="J30" s="414" t="n">
        <v>978502</v>
      </c>
      <c r="K30" s="453"/>
      <c r="L30" s="452" t="n">
        <v>978503</v>
      </c>
      <c r="M30" s="414" t="n">
        <v>978504</v>
      </c>
      <c r="N30" s="454" t="n">
        <v>978505</v>
      </c>
      <c r="O30" s="455" t="s">
        <v>101</v>
      </c>
      <c r="P30" s="456" t="n">
        <f aca="false">A31</f>
        <v>19</v>
      </c>
      <c r="Q30" s="455" t="str">
        <f aca="false">O30</f>
        <v>1-</v>
      </c>
      <c r="R30" s="456" t="n">
        <f aca="false">P30</f>
        <v>19</v>
      </c>
      <c r="S30" s="456" t="n">
        <f aca="false">R30</f>
        <v>19</v>
      </c>
      <c r="T30" s="456" t="s">
        <v>102</v>
      </c>
      <c r="U30" s="457" t="n">
        <f aca="false">P30</f>
        <v>19</v>
      </c>
      <c r="V30" s="414" t="n">
        <v>978506</v>
      </c>
      <c r="W30" s="414"/>
      <c r="X30" s="414" t="n">
        <v>978507</v>
      </c>
      <c r="Y30" s="454" t="n">
        <v>978508</v>
      </c>
      <c r="Z30" s="454" t="n">
        <v>978509</v>
      </c>
      <c r="AA30" s="556"/>
      <c r="AB30" s="414"/>
      <c r="AC30" s="414"/>
      <c r="AD30" s="480" t="n">
        <v>863954</v>
      </c>
      <c r="AE30" s="453" t="n">
        <v>863955</v>
      </c>
      <c r="AF30" s="453" t="n">
        <v>863956</v>
      </c>
      <c r="AG30" s="453" t="n">
        <v>863957</v>
      </c>
      <c r="AH30" s="481"/>
      <c r="AI30" s="103"/>
      <c r="AJ30" s="103"/>
      <c r="AK30" s="103"/>
      <c r="AL30" s="103"/>
      <c r="AM30" s="482"/>
      <c r="AN30" s="483"/>
      <c r="AO30" s="483"/>
      <c r="AP30" s="484"/>
      <c r="AQ30" s="103"/>
      <c r="AR30" s="412"/>
      <c r="AS30" s="485"/>
      <c r="AT30" s="486"/>
      <c r="AU30" s="486"/>
      <c r="AV30" s="487"/>
      <c r="AW30" s="103"/>
      <c r="AX30" s="103" t="s">
        <v>172</v>
      </c>
      <c r="AY30" s="103"/>
      <c r="AZ30" s="103"/>
      <c r="BA30" s="103"/>
      <c r="BB30" s="103"/>
      <c r="BC30" s="103"/>
      <c r="BD30" s="103"/>
      <c r="BE30" s="103" t="s">
        <v>173</v>
      </c>
      <c r="BF30" s="103"/>
      <c r="BG30" s="103"/>
      <c r="BH30" s="103"/>
      <c r="BI30" s="103"/>
      <c r="BJ30" s="411"/>
      <c r="BK30" s="410"/>
      <c r="BL30" s="410"/>
      <c r="BM30" s="488"/>
      <c r="BN30" s="489"/>
      <c r="BO30" s="488"/>
      <c r="BP30" s="490"/>
      <c r="BQ30" s="491"/>
      <c r="BR30" s="491"/>
      <c r="BS30" s="491"/>
      <c r="BT30" s="491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 t="n">
        <f aca="false">DAY(C31)</f>
        <v>19</v>
      </c>
      <c r="B31" s="103"/>
      <c r="C31" s="432" t="n">
        <v>36879</v>
      </c>
      <c r="D31" s="452" t="n">
        <v>979507</v>
      </c>
      <c r="E31" s="414" t="n">
        <v>979508</v>
      </c>
      <c r="F31" s="414" t="n">
        <v>979509</v>
      </c>
      <c r="G31" s="414" t="n">
        <v>979510</v>
      </c>
      <c r="H31" s="414" t="n">
        <v>979511</v>
      </c>
      <c r="I31" s="414" t="n">
        <v>979512</v>
      </c>
      <c r="J31" s="414" t="n">
        <v>979513</v>
      </c>
      <c r="K31" s="453"/>
      <c r="L31" s="452" t="n">
        <v>979514</v>
      </c>
      <c r="M31" s="414" t="n">
        <v>979515</v>
      </c>
      <c r="N31" s="454" t="n">
        <v>979516</v>
      </c>
      <c r="O31" s="455" t="s">
        <v>101</v>
      </c>
      <c r="P31" s="456" t="n">
        <f aca="false">A32</f>
        <v>20</v>
      </c>
      <c r="Q31" s="455" t="str">
        <f aca="false">O31</f>
        <v>1-</v>
      </c>
      <c r="R31" s="456" t="n">
        <f aca="false">P31</f>
        <v>20</v>
      </c>
      <c r="S31" s="456" t="n">
        <f aca="false">R31</f>
        <v>20</v>
      </c>
      <c r="T31" s="456" t="s">
        <v>102</v>
      </c>
      <c r="U31" s="457" t="n">
        <f aca="false">P31</f>
        <v>20</v>
      </c>
      <c r="V31" s="414" t="n">
        <v>979517</v>
      </c>
      <c r="W31" s="414"/>
      <c r="X31" s="414" t="n">
        <v>979518</v>
      </c>
      <c r="Y31" s="454" t="n">
        <v>979519</v>
      </c>
      <c r="Z31" s="454" t="n">
        <v>979520</v>
      </c>
      <c r="AA31" s="556"/>
      <c r="AB31" s="414"/>
      <c r="AC31" s="414"/>
      <c r="AD31" s="480" t="n">
        <v>865019</v>
      </c>
      <c r="AE31" s="453" t="n">
        <v>865020</v>
      </c>
      <c r="AF31" s="453" t="n">
        <v>865021</v>
      </c>
      <c r="AG31" s="453" t="n">
        <v>865022</v>
      </c>
      <c r="AH31" s="481"/>
      <c r="AI31" s="103"/>
      <c r="AJ31" s="103"/>
      <c r="AK31" s="103"/>
      <c r="AL31" s="103"/>
      <c r="AM31" s="482"/>
      <c r="AN31" s="483"/>
      <c r="AO31" s="483"/>
      <c r="AP31" s="484"/>
      <c r="AQ31" s="103"/>
      <c r="AR31" s="412"/>
      <c r="AS31" s="485"/>
      <c r="AT31" s="486"/>
      <c r="AU31" s="486"/>
      <c r="AV31" s="487"/>
      <c r="AW31" s="103"/>
      <c r="AX31" s="103" t="s">
        <v>174</v>
      </c>
      <c r="AY31" s="103"/>
      <c r="AZ31" s="103"/>
      <c r="BA31" s="103"/>
      <c r="BB31" s="103"/>
      <c r="BC31" s="103"/>
      <c r="BD31" s="103"/>
      <c r="BE31" s="103" t="s">
        <v>175</v>
      </c>
      <c r="BF31" s="103"/>
      <c r="BG31" s="103"/>
      <c r="BH31" s="103"/>
      <c r="BI31" s="103"/>
      <c r="BJ31" s="411"/>
      <c r="BK31" s="410"/>
      <c r="BL31" s="410"/>
      <c r="BM31" s="488"/>
      <c r="BN31" s="489"/>
      <c r="BO31" s="488"/>
      <c r="BP31" s="490"/>
      <c r="BQ31" s="491"/>
      <c r="BR31" s="491"/>
      <c r="BS31" s="491"/>
      <c r="BT31" s="491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6.5" hidden="false" customHeight="false" outlineLevel="0" collapsed="false">
      <c r="A32" s="103" t="n">
        <f aca="false">DAY(C32)</f>
        <v>20</v>
      </c>
      <c r="B32" s="103"/>
      <c r="C32" s="432" t="n">
        <v>36880</v>
      </c>
      <c r="D32" s="452" t="n">
        <v>980936</v>
      </c>
      <c r="E32" s="414" t="n">
        <v>980937</v>
      </c>
      <c r="F32" s="414" t="n">
        <v>980946</v>
      </c>
      <c r="G32" s="414" t="n">
        <v>980947</v>
      </c>
      <c r="H32" s="414" t="n">
        <v>980948</v>
      </c>
      <c r="I32" s="414" t="n">
        <v>980949</v>
      </c>
      <c r="J32" s="414" t="n">
        <v>980950</v>
      </c>
      <c r="K32" s="453"/>
      <c r="L32" s="452" t="n">
        <v>980951</v>
      </c>
      <c r="M32" s="414" t="n">
        <v>980952</v>
      </c>
      <c r="N32" s="454" t="n">
        <v>980953</v>
      </c>
      <c r="O32" s="455" t="s">
        <v>101</v>
      </c>
      <c r="P32" s="456" t="n">
        <f aca="false">A33</f>
        <v>21</v>
      </c>
      <c r="Q32" s="455" t="str">
        <f aca="false">O32</f>
        <v>1-</v>
      </c>
      <c r="R32" s="456" t="n">
        <f aca="false">P32</f>
        <v>21</v>
      </c>
      <c r="S32" s="456" t="n">
        <f aca="false">R32</f>
        <v>21</v>
      </c>
      <c r="T32" s="456" t="s">
        <v>102</v>
      </c>
      <c r="U32" s="457" t="n">
        <f aca="false">P32</f>
        <v>21</v>
      </c>
      <c r="V32" s="414" t="n">
        <v>980954</v>
      </c>
      <c r="W32" s="414"/>
      <c r="X32" s="414" t="n">
        <v>980955</v>
      </c>
      <c r="Y32" s="454" t="n">
        <v>980956</v>
      </c>
      <c r="Z32" s="454" t="n">
        <v>980957</v>
      </c>
      <c r="AA32" s="556"/>
      <c r="AB32" s="414"/>
      <c r="AC32" s="414"/>
      <c r="AD32" s="480" t="n">
        <v>866485</v>
      </c>
      <c r="AE32" s="453" t="n">
        <v>866486</v>
      </c>
      <c r="AF32" s="453" t="n">
        <v>866487</v>
      </c>
      <c r="AG32" s="453" t="n">
        <v>866488</v>
      </c>
      <c r="AH32" s="481"/>
      <c r="AI32" s="103"/>
      <c r="AJ32" s="103"/>
      <c r="AK32" s="103"/>
      <c r="AL32" s="103"/>
      <c r="AM32" s="482"/>
      <c r="AN32" s="483"/>
      <c r="AO32" s="483"/>
      <c r="AP32" s="484"/>
      <c r="AQ32" s="103"/>
      <c r="AR32" s="412"/>
      <c r="AS32" s="485"/>
      <c r="AT32" s="486"/>
      <c r="AU32" s="486"/>
      <c r="AV32" s="487"/>
      <c r="AW32" s="103"/>
      <c r="AX32" s="103" t="s">
        <v>176</v>
      </c>
      <c r="AY32" s="103"/>
      <c r="AZ32" s="103"/>
      <c r="BA32" s="103"/>
      <c r="BB32" s="103"/>
      <c r="BC32" s="103"/>
      <c r="BD32" s="103"/>
      <c r="BE32" s="103" t="s">
        <v>177</v>
      </c>
      <c r="BF32" s="103"/>
      <c r="BG32" s="103"/>
      <c r="BH32" s="103"/>
      <c r="BI32" s="103"/>
      <c r="BJ32" s="411"/>
      <c r="BK32" s="410"/>
      <c r="BL32" s="410"/>
      <c r="BM32" s="488"/>
      <c r="BN32" s="489"/>
      <c r="BO32" s="488"/>
      <c r="BP32" s="490"/>
      <c r="BQ32" s="491"/>
      <c r="BR32" s="491"/>
      <c r="BS32" s="491"/>
      <c r="BT32" s="491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6.5" hidden="false" customHeight="false" outlineLevel="0" collapsed="false">
      <c r="A33" s="103" t="n">
        <f aca="false">DAY(C33)</f>
        <v>21</v>
      </c>
      <c r="B33" s="103"/>
      <c r="C33" s="432" t="n">
        <v>36881</v>
      </c>
      <c r="D33" s="452" t="n">
        <v>982412</v>
      </c>
      <c r="E33" s="414" t="n">
        <v>982413</v>
      </c>
      <c r="F33" s="414" t="n">
        <v>982414</v>
      </c>
      <c r="G33" s="414" t="n">
        <v>982415</v>
      </c>
      <c r="H33" s="414" t="n">
        <v>982416</v>
      </c>
      <c r="I33" s="414" t="n">
        <v>982418</v>
      </c>
      <c r="J33" s="414" t="n">
        <v>982420</v>
      </c>
      <c r="K33" s="453"/>
      <c r="L33" s="452" t="n">
        <v>982422</v>
      </c>
      <c r="M33" s="414" t="n">
        <v>982535</v>
      </c>
      <c r="N33" s="454" t="n">
        <v>982536</v>
      </c>
      <c r="O33" s="455" t="s">
        <v>101</v>
      </c>
      <c r="P33" s="456" t="n">
        <f aca="false">A34</f>
        <v>22</v>
      </c>
      <c r="Q33" s="455" t="str">
        <f aca="false">O33</f>
        <v>1-</v>
      </c>
      <c r="R33" s="456" t="n">
        <f aca="false">P33</f>
        <v>22</v>
      </c>
      <c r="S33" s="456" t="n">
        <f aca="false">R33</f>
        <v>22</v>
      </c>
      <c r="T33" s="456" t="s">
        <v>102</v>
      </c>
      <c r="U33" s="457" t="n">
        <f aca="false">P33</f>
        <v>22</v>
      </c>
      <c r="V33" s="414" t="n">
        <v>982592</v>
      </c>
      <c r="W33" s="414"/>
      <c r="X33" s="414" t="n">
        <v>982593</v>
      </c>
      <c r="Y33" s="454" t="n">
        <v>982594</v>
      </c>
      <c r="Z33" s="454" t="n">
        <v>982595</v>
      </c>
      <c r="AA33" s="556"/>
      <c r="AB33" s="414"/>
      <c r="AC33" s="414"/>
      <c r="AD33" s="480" t="n">
        <v>866515</v>
      </c>
      <c r="AE33" s="453" t="n">
        <v>866516</v>
      </c>
      <c r="AF33" s="453" t="n">
        <v>866517</v>
      </c>
      <c r="AG33" s="453" t="n">
        <v>866518</v>
      </c>
      <c r="AH33" s="481"/>
      <c r="AI33" s="103"/>
      <c r="AJ33" s="103"/>
      <c r="AK33" s="103"/>
      <c r="AL33" s="103"/>
      <c r="AM33" s="482"/>
      <c r="AN33" s="483"/>
      <c r="AO33" s="483"/>
      <c r="AP33" s="484"/>
      <c r="AQ33" s="103"/>
      <c r="AR33" s="412"/>
      <c r="AS33" s="485"/>
      <c r="AT33" s="486"/>
      <c r="AU33" s="486"/>
      <c r="AV33" s="487"/>
      <c r="AW33" s="103"/>
      <c r="AX33" s="103" t="s">
        <v>178</v>
      </c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411"/>
      <c r="BK33" s="410"/>
      <c r="BL33" s="410"/>
      <c r="BM33" s="488" t="s">
        <v>179</v>
      </c>
      <c r="BN33" s="489"/>
      <c r="BO33" s="488"/>
      <c r="BP33" s="490"/>
      <c r="BQ33" s="491"/>
      <c r="BR33" s="491"/>
      <c r="BS33" s="491"/>
      <c r="BT33" s="491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6.5" hidden="false" customHeight="false" outlineLevel="0" collapsed="false">
      <c r="A34" s="103" t="n">
        <f aca="false">DAY(C34)</f>
        <v>22</v>
      </c>
      <c r="B34" s="103"/>
      <c r="C34" s="432" t="n">
        <v>36882</v>
      </c>
      <c r="D34" s="452" t="n">
        <v>982732</v>
      </c>
      <c r="E34" s="414" t="n">
        <v>982734</v>
      </c>
      <c r="F34" s="414" t="n">
        <v>982735</v>
      </c>
      <c r="G34" s="414" t="n">
        <v>982736</v>
      </c>
      <c r="H34" s="414" t="n">
        <v>982737</v>
      </c>
      <c r="I34" s="414" t="n">
        <v>982738</v>
      </c>
      <c r="J34" s="414" t="n">
        <v>982745</v>
      </c>
      <c r="K34" s="453"/>
      <c r="L34" s="452" t="n">
        <v>982746</v>
      </c>
      <c r="M34" s="414" t="n">
        <v>982747</v>
      </c>
      <c r="N34" s="454" t="n">
        <v>982748</v>
      </c>
      <c r="O34" s="455" t="s">
        <v>101</v>
      </c>
      <c r="P34" s="456" t="n">
        <f aca="false">A35</f>
        <v>26</v>
      </c>
      <c r="Q34" s="455" t="str">
        <f aca="false">O34</f>
        <v>1-</v>
      </c>
      <c r="R34" s="456" t="n">
        <f aca="false">P34</f>
        <v>26</v>
      </c>
      <c r="S34" s="456" t="n">
        <f aca="false">R34</f>
        <v>26</v>
      </c>
      <c r="T34" s="456" t="s">
        <v>102</v>
      </c>
      <c r="U34" s="457" t="n">
        <f aca="false">P34</f>
        <v>26</v>
      </c>
      <c r="V34" s="414" t="n">
        <v>982749</v>
      </c>
      <c r="W34" s="414"/>
      <c r="X34" s="414" t="n">
        <v>982750</v>
      </c>
      <c r="Y34" s="454" t="n">
        <v>982751</v>
      </c>
      <c r="Z34" s="454" t="n">
        <v>982752</v>
      </c>
      <c r="AA34" s="556"/>
      <c r="AB34" s="414"/>
      <c r="AC34" s="414"/>
      <c r="AD34" s="480" t="n">
        <v>868534</v>
      </c>
      <c r="AE34" s="453" t="n">
        <v>868535</v>
      </c>
      <c r="AF34" s="453" t="n">
        <v>868536</v>
      </c>
      <c r="AG34" s="453" t="n">
        <v>868537</v>
      </c>
      <c r="AH34" s="481"/>
      <c r="AI34" s="103"/>
      <c r="AJ34" s="103"/>
      <c r="AK34" s="103"/>
      <c r="AL34" s="103"/>
      <c r="AM34" s="482"/>
      <c r="AN34" s="483"/>
      <c r="AO34" s="483"/>
      <c r="AP34" s="484"/>
      <c r="AQ34" s="103"/>
      <c r="AR34" s="412"/>
      <c r="AS34" s="485"/>
      <c r="AT34" s="486"/>
      <c r="AU34" s="486"/>
      <c r="AV34" s="487"/>
      <c r="AW34" s="103"/>
      <c r="AX34" s="103" t="s">
        <v>180</v>
      </c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411"/>
      <c r="BK34" s="410"/>
      <c r="BL34" s="410"/>
      <c r="BM34" s="488" t="s">
        <v>181</v>
      </c>
      <c r="BN34" s="489"/>
      <c r="BO34" s="488"/>
      <c r="BP34" s="490"/>
      <c r="BQ34" s="491"/>
      <c r="BR34" s="491"/>
      <c r="BS34" s="491"/>
      <c r="BT34" s="491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6.5" hidden="false" customHeight="false" outlineLevel="0" collapsed="false">
      <c r="A35" s="103" t="n">
        <f aca="false">DAY(C35)</f>
        <v>26</v>
      </c>
      <c r="B35" s="103"/>
      <c r="C35" s="432" t="n">
        <v>36886</v>
      </c>
      <c r="D35" s="452" t="n">
        <v>984616</v>
      </c>
      <c r="E35" s="414" t="n">
        <v>984617</v>
      </c>
      <c r="F35" s="414" t="n">
        <v>984618</v>
      </c>
      <c r="G35" s="414" t="n">
        <v>984619</v>
      </c>
      <c r="H35" s="414" t="n">
        <v>984620</v>
      </c>
      <c r="I35" s="414" t="n">
        <v>984621</v>
      </c>
      <c r="J35" s="414" t="n">
        <v>984622</v>
      </c>
      <c r="K35" s="453"/>
      <c r="L35" s="452" t="n">
        <v>984623</v>
      </c>
      <c r="M35" s="414" t="n">
        <v>984624</v>
      </c>
      <c r="N35" s="454" t="n">
        <v>984625</v>
      </c>
      <c r="O35" s="455" t="s">
        <v>101</v>
      </c>
      <c r="P35" s="456" t="n">
        <f aca="false">A36</f>
        <v>27</v>
      </c>
      <c r="Q35" s="455" t="str">
        <f aca="false">O35</f>
        <v>1-</v>
      </c>
      <c r="R35" s="456" t="n">
        <f aca="false">P35</f>
        <v>27</v>
      </c>
      <c r="S35" s="456" t="n">
        <f aca="false">R35</f>
        <v>27</v>
      </c>
      <c r="T35" s="456" t="s">
        <v>102</v>
      </c>
      <c r="U35" s="457" t="n">
        <f aca="false">P35</f>
        <v>27</v>
      </c>
      <c r="V35" s="414" t="n">
        <v>984626</v>
      </c>
      <c r="W35" s="414"/>
      <c r="X35" s="414" t="n">
        <v>984627</v>
      </c>
      <c r="Y35" s="454" t="n">
        <v>984628</v>
      </c>
      <c r="Z35" s="454" t="n">
        <v>984629</v>
      </c>
      <c r="AA35" s="556"/>
      <c r="AB35" s="414"/>
      <c r="AC35" s="414"/>
      <c r="AD35" s="480"/>
      <c r="AE35" s="453"/>
      <c r="AF35" s="453"/>
      <c r="AG35" s="453"/>
      <c r="AH35" s="481"/>
      <c r="AI35" s="103"/>
      <c r="AJ35" s="103"/>
      <c r="AK35" s="103"/>
      <c r="AL35" s="103"/>
      <c r="AM35" s="482"/>
      <c r="AN35" s="483"/>
      <c r="AO35" s="483"/>
      <c r="AP35" s="484"/>
      <c r="AQ35" s="103"/>
      <c r="AR35" s="412"/>
      <c r="AS35" s="485"/>
      <c r="AT35" s="486"/>
      <c r="AU35" s="486"/>
      <c r="AV35" s="487"/>
      <c r="AW35" s="103"/>
      <c r="AX35" s="103" t="s">
        <v>182</v>
      </c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411"/>
      <c r="BK35" s="410"/>
      <c r="BL35" s="410"/>
      <c r="BM35" s="488"/>
      <c r="BN35" s="489"/>
      <c r="BO35" s="488"/>
      <c r="BP35" s="490"/>
      <c r="BQ35" s="491"/>
      <c r="BR35" s="491"/>
      <c r="BS35" s="491"/>
      <c r="BT35" s="491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6.5" hidden="false" customHeight="false" outlineLevel="0" collapsed="false">
      <c r="A36" s="103" t="n">
        <f aca="false">DAY(C36)</f>
        <v>27</v>
      </c>
      <c r="B36" s="103"/>
      <c r="C36" s="432" t="n">
        <v>36887</v>
      </c>
      <c r="D36" s="452" t="n">
        <v>986079</v>
      </c>
      <c r="E36" s="414" t="n">
        <v>986080</v>
      </c>
      <c r="F36" s="414" t="n">
        <v>986109</v>
      </c>
      <c r="G36" s="414" t="n">
        <v>986110</v>
      </c>
      <c r="H36" s="414" t="n">
        <v>986111</v>
      </c>
      <c r="I36" s="414" t="n">
        <v>986112</v>
      </c>
      <c r="J36" s="414" t="n">
        <v>986113</v>
      </c>
      <c r="K36" s="453"/>
      <c r="L36" s="452" t="n">
        <v>986114</v>
      </c>
      <c r="M36" s="414" t="n">
        <v>986115</v>
      </c>
      <c r="N36" s="454" t="n">
        <v>986116</v>
      </c>
      <c r="O36" s="455" t="s">
        <v>101</v>
      </c>
      <c r="P36" s="456" t="n">
        <f aca="false">A37</f>
        <v>28</v>
      </c>
      <c r="Q36" s="455" t="str">
        <f aca="false">O36</f>
        <v>1-</v>
      </c>
      <c r="R36" s="456" t="n">
        <f aca="false">P36</f>
        <v>28</v>
      </c>
      <c r="S36" s="456" t="n">
        <f aca="false">R36</f>
        <v>28</v>
      </c>
      <c r="T36" s="456" t="s">
        <v>102</v>
      </c>
      <c r="U36" s="457" t="n">
        <f aca="false">P36</f>
        <v>28</v>
      </c>
      <c r="V36" s="414" t="n">
        <v>986117</v>
      </c>
      <c r="W36" s="414"/>
      <c r="X36" s="414" t="n">
        <v>986127</v>
      </c>
      <c r="Y36" s="454" t="n">
        <v>986128</v>
      </c>
      <c r="Z36" s="454" t="n">
        <v>986129</v>
      </c>
      <c r="AA36" s="556"/>
      <c r="AB36" s="414"/>
      <c r="AC36" s="414"/>
      <c r="AD36" s="480"/>
      <c r="AE36" s="453"/>
      <c r="AF36" s="453"/>
      <c r="AG36" s="453"/>
      <c r="AH36" s="481"/>
      <c r="AI36" s="103"/>
      <c r="AJ36" s="103"/>
      <c r="AK36" s="103"/>
      <c r="AL36" s="103"/>
      <c r="AM36" s="482"/>
      <c r="AN36" s="483"/>
      <c r="AO36" s="483"/>
      <c r="AP36" s="484"/>
      <c r="AQ36" s="103"/>
      <c r="AR36" s="412"/>
      <c r="AS36" s="485"/>
      <c r="AT36" s="486"/>
      <c r="AU36" s="486"/>
      <c r="AV36" s="487"/>
      <c r="AW36" s="103"/>
      <c r="AX36" s="103" t="s">
        <v>183</v>
      </c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411"/>
      <c r="BK36" s="410"/>
      <c r="BL36" s="410"/>
      <c r="BM36" s="488" t="s">
        <v>184</v>
      </c>
      <c r="BN36" s="489"/>
      <c r="BO36" s="488"/>
      <c r="BP36" s="490"/>
      <c r="BQ36" s="491"/>
      <c r="BR36" s="491"/>
      <c r="BS36" s="491"/>
      <c r="BT36" s="491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6.5" hidden="false" customHeight="false" outlineLevel="0" collapsed="false">
      <c r="A37" s="103" t="n">
        <f aca="false">DAY(C37)</f>
        <v>28</v>
      </c>
      <c r="B37" s="103"/>
      <c r="C37" s="432" t="n">
        <v>36888</v>
      </c>
      <c r="D37" s="452" t="n">
        <v>987354</v>
      </c>
      <c r="E37" s="414" t="n">
        <v>987355</v>
      </c>
      <c r="F37" s="414" t="n">
        <v>987356</v>
      </c>
      <c r="G37" s="414" t="n">
        <v>987357</v>
      </c>
      <c r="H37" s="414" t="n">
        <v>987358</v>
      </c>
      <c r="I37" s="414" t="n">
        <v>987359</v>
      </c>
      <c r="J37" s="414" t="n">
        <v>987360</v>
      </c>
      <c r="K37" s="453"/>
      <c r="L37" s="452" t="n">
        <v>987361</v>
      </c>
      <c r="M37" s="414" t="n">
        <v>987362</v>
      </c>
      <c r="N37" s="454" t="n">
        <v>987363</v>
      </c>
      <c r="O37" s="455" t="s">
        <v>101</v>
      </c>
      <c r="P37" s="456" t="n">
        <f aca="false">A38</f>
        <v>29</v>
      </c>
      <c r="Q37" s="455" t="str">
        <f aca="false">O37</f>
        <v>1-</v>
      </c>
      <c r="R37" s="456" t="n">
        <f aca="false">P37</f>
        <v>29</v>
      </c>
      <c r="S37" s="456" t="n">
        <f aca="false">R37</f>
        <v>29</v>
      </c>
      <c r="T37" s="456" t="s">
        <v>102</v>
      </c>
      <c r="U37" s="457" t="n">
        <f aca="false">P37</f>
        <v>29</v>
      </c>
      <c r="V37" s="414" t="n">
        <v>987364</v>
      </c>
      <c r="W37" s="414"/>
      <c r="X37" s="414" t="n">
        <v>987365</v>
      </c>
      <c r="Y37" s="454" t="n">
        <v>987366</v>
      </c>
      <c r="Z37" s="454" t="n">
        <v>987367</v>
      </c>
      <c r="AA37" s="556" t="n">
        <v>987321</v>
      </c>
      <c r="AB37" s="414"/>
      <c r="AC37" s="414"/>
      <c r="AD37" s="480"/>
      <c r="AE37" s="453"/>
      <c r="AF37" s="453"/>
      <c r="AG37" s="453"/>
      <c r="AH37" s="481"/>
      <c r="AI37" s="103"/>
      <c r="AJ37" s="103"/>
      <c r="AK37" s="103"/>
      <c r="AL37" s="103"/>
      <c r="AM37" s="482"/>
      <c r="AN37" s="483"/>
      <c r="AO37" s="483"/>
      <c r="AP37" s="484"/>
      <c r="AQ37" s="103"/>
      <c r="AR37" s="412"/>
      <c r="AS37" s="485"/>
      <c r="AT37" s="486"/>
      <c r="AU37" s="486"/>
      <c r="AV37" s="487"/>
      <c r="AW37" s="103"/>
      <c r="AX37" s="103" t="s">
        <v>185</v>
      </c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411"/>
      <c r="BK37" s="410"/>
      <c r="BL37" s="410"/>
      <c r="BM37" s="488"/>
      <c r="BN37" s="489"/>
      <c r="BO37" s="488"/>
      <c r="BP37" s="490"/>
      <c r="BQ37" s="491"/>
      <c r="BR37" s="491"/>
      <c r="BS37" s="491"/>
      <c r="BT37" s="491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21" hidden="false" customHeight="false" outlineLevel="0" collapsed="false">
      <c r="A38" s="11" t="n">
        <f aca="false">DAY(C38)</f>
        <v>29</v>
      </c>
      <c r="B38" s="11"/>
      <c r="C38" s="557" t="n">
        <v>36889</v>
      </c>
      <c r="D38" s="558" t="n">
        <v>991726</v>
      </c>
      <c r="E38" s="559" t="n">
        <v>991727</v>
      </c>
      <c r="F38" s="559" t="n">
        <v>991732</v>
      </c>
      <c r="G38" s="559" t="n">
        <v>991738</v>
      </c>
      <c r="H38" s="559" t="n">
        <v>991743</v>
      </c>
      <c r="I38" s="559" t="n">
        <v>991746</v>
      </c>
      <c r="J38" s="559" t="n">
        <v>991747</v>
      </c>
      <c r="K38" s="559"/>
      <c r="L38" s="558" t="n">
        <v>994900</v>
      </c>
      <c r="M38" s="559" t="n">
        <v>991750</v>
      </c>
      <c r="N38" s="560" t="n">
        <v>991752</v>
      </c>
      <c r="O38" s="561" t="s">
        <v>101</v>
      </c>
      <c r="P38" s="562" t="n">
        <f aca="false">A39</f>
        <v>30</v>
      </c>
      <c r="Q38" s="561" t="str">
        <f aca="false">O38</f>
        <v>1-</v>
      </c>
      <c r="R38" s="562" t="n">
        <f aca="false">P38</f>
        <v>30</v>
      </c>
      <c r="S38" s="562" t="n">
        <f aca="false">R38</f>
        <v>30</v>
      </c>
      <c r="T38" s="562" t="s">
        <v>103</v>
      </c>
      <c r="U38" s="563" t="n">
        <f aca="false">P38</f>
        <v>30</v>
      </c>
      <c r="V38" s="559" t="n">
        <v>991757</v>
      </c>
      <c r="W38" s="559"/>
      <c r="X38" s="559" t="n">
        <v>991758</v>
      </c>
      <c r="Y38" s="560" t="n">
        <v>991759</v>
      </c>
      <c r="Z38" s="560" t="n">
        <v>991948</v>
      </c>
      <c r="AA38" s="564" t="n">
        <v>991760</v>
      </c>
      <c r="AB38" s="547"/>
      <c r="AC38" s="547"/>
      <c r="AD38" s="548"/>
      <c r="AE38" s="549"/>
      <c r="AF38" s="549"/>
      <c r="AG38" s="549"/>
      <c r="AH38" s="565"/>
      <c r="AI38" s="11"/>
      <c r="AJ38" s="11"/>
      <c r="AK38" s="11"/>
      <c r="AL38" s="11"/>
      <c r="AM38" s="566"/>
      <c r="AN38" s="567"/>
      <c r="AO38" s="567"/>
      <c r="AP38" s="568"/>
      <c r="AQ38" s="11"/>
      <c r="AR38" s="569"/>
      <c r="AS38" s="570"/>
      <c r="AT38" s="571"/>
      <c r="AU38" s="571"/>
      <c r="AV38" s="572"/>
      <c r="AW38" s="11"/>
      <c r="AX38" s="573" t="s">
        <v>186</v>
      </c>
      <c r="AY38" s="11"/>
      <c r="AZ38" s="11"/>
      <c r="BA38" s="11"/>
      <c r="BB38" s="11"/>
      <c r="BC38" s="11"/>
      <c r="BD38" s="573"/>
      <c r="BE38" s="11" t="s">
        <v>187</v>
      </c>
      <c r="BF38" s="11"/>
      <c r="BG38" s="11"/>
      <c r="BH38" s="11"/>
      <c r="BI38" s="574"/>
      <c r="BJ38" s="12"/>
      <c r="BK38" s="573"/>
      <c r="BL38" s="517"/>
      <c r="BM38" s="12" t="s">
        <v>188</v>
      </c>
      <c r="BN38" s="575"/>
      <c r="BO38" s="576"/>
      <c r="BP38" s="577"/>
      <c r="BQ38" s="578"/>
      <c r="BR38" s="578"/>
      <c r="BS38" s="578"/>
      <c r="BT38" s="578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</row>
    <row r="39" customFormat="false" ht="18.75" hidden="false" customHeight="true" outlineLevel="0" collapsed="false">
      <c r="A39" s="103" t="n">
        <f aca="false">DAY(C39)</f>
        <v>30</v>
      </c>
      <c r="B39" s="103"/>
      <c r="C39" s="432"/>
      <c r="D39" s="489"/>
      <c r="E39" s="414"/>
      <c r="F39" s="414"/>
      <c r="G39" s="414"/>
      <c r="H39" s="414"/>
      <c r="I39" s="414"/>
      <c r="J39" s="414"/>
      <c r="K39" s="414"/>
      <c r="L39" s="452"/>
      <c r="M39" s="414"/>
      <c r="N39" s="454"/>
      <c r="O39" s="579" t="s">
        <v>101</v>
      </c>
      <c r="P39" s="456" t="n">
        <f aca="false">A40</f>
        <v>30</v>
      </c>
      <c r="Q39" s="455" t="str">
        <f aca="false">O39</f>
        <v>1-</v>
      </c>
      <c r="R39" s="456" t="n">
        <f aca="false">P39</f>
        <v>30</v>
      </c>
      <c r="S39" s="456" t="n">
        <f aca="false">R39</f>
        <v>30</v>
      </c>
      <c r="T39" s="456" t="s">
        <v>104</v>
      </c>
      <c r="U39" s="457" t="n">
        <f aca="false">P39</f>
        <v>30</v>
      </c>
      <c r="V39" s="414"/>
      <c r="W39" s="453"/>
      <c r="X39" s="411"/>
      <c r="Y39" s="580"/>
      <c r="Z39" s="580"/>
      <c r="AA39" s="556"/>
      <c r="AB39" s="414"/>
      <c r="AC39" s="414"/>
      <c r="AD39" s="480"/>
      <c r="AE39" s="453"/>
      <c r="AF39" s="453"/>
      <c r="AG39" s="453"/>
      <c r="AH39" s="481"/>
      <c r="AI39" s="103"/>
      <c r="AJ39" s="103"/>
      <c r="AK39" s="103"/>
      <c r="AL39" s="103"/>
      <c r="AM39" s="581"/>
      <c r="AN39" s="582"/>
      <c r="AO39" s="582"/>
      <c r="AP39" s="583"/>
      <c r="AQ39" s="103"/>
      <c r="AR39" s="412"/>
      <c r="AS39" s="584"/>
      <c r="AT39" s="585"/>
      <c r="AU39" s="585"/>
      <c r="AV39" s="586"/>
      <c r="AW39" s="103"/>
      <c r="AX39" s="587"/>
      <c r="AY39" s="103"/>
      <c r="AZ39" s="103"/>
      <c r="BA39" s="103"/>
      <c r="BB39" s="103"/>
      <c r="BC39" s="103"/>
      <c r="BD39" s="587"/>
      <c r="BE39" s="103"/>
      <c r="BF39" s="103"/>
      <c r="BG39" s="103"/>
      <c r="BH39" s="103"/>
      <c r="BI39" s="588"/>
      <c r="BJ39" s="411"/>
      <c r="BK39" s="587"/>
      <c r="BL39" s="410"/>
      <c r="BM39" s="411"/>
      <c r="BN39" s="589"/>
      <c r="BO39" s="414"/>
      <c r="BP39" s="490"/>
      <c r="BQ39" s="491"/>
      <c r="BR39" s="491"/>
      <c r="BS39" s="491"/>
      <c r="BT39" s="491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0.25" hidden="false" customHeight="false" outlineLevel="0" collapsed="false">
      <c r="A40" s="103" t="n">
        <f aca="false">DAY(C40)</f>
        <v>30</v>
      </c>
      <c r="B40" s="103"/>
      <c r="C40" s="432"/>
      <c r="D40" s="590"/>
      <c r="E40" s="547"/>
      <c r="F40" s="547"/>
      <c r="G40" s="547"/>
      <c r="H40" s="547"/>
      <c r="I40" s="547"/>
      <c r="J40" s="547"/>
      <c r="K40" s="547"/>
      <c r="L40" s="591"/>
      <c r="M40" s="547"/>
      <c r="N40" s="547"/>
      <c r="O40" s="592" t="s">
        <v>101</v>
      </c>
      <c r="P40" s="593" t="n">
        <f aca="false">A41</f>
        <v>30</v>
      </c>
      <c r="Q40" s="594" t="str">
        <f aca="false">O40</f>
        <v>1-</v>
      </c>
      <c r="R40" s="593" t="n">
        <f aca="false">P40</f>
        <v>30</v>
      </c>
      <c r="S40" s="593" t="n">
        <f aca="false">R40</f>
        <v>30</v>
      </c>
      <c r="T40" s="593" t="s">
        <v>105</v>
      </c>
      <c r="U40" s="595" t="n">
        <f aca="false">P40</f>
        <v>30</v>
      </c>
      <c r="V40" s="547"/>
      <c r="W40" s="547"/>
      <c r="X40" s="547"/>
      <c r="Y40" s="596"/>
      <c r="Z40" s="596"/>
      <c r="AA40" s="556"/>
      <c r="AB40" s="547"/>
      <c r="AC40" s="547"/>
      <c r="AD40" s="590"/>
      <c r="AE40" s="547"/>
      <c r="AF40" s="547"/>
      <c r="AG40" s="547"/>
      <c r="AH40" s="597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410"/>
      <c r="BE40" s="103"/>
      <c r="BF40" s="103"/>
      <c r="BG40" s="103"/>
      <c r="BH40" s="103"/>
      <c r="BI40" s="103"/>
      <c r="BJ40" s="411"/>
      <c r="BK40" s="410"/>
      <c r="BL40" s="508"/>
      <c r="BM40" s="509"/>
      <c r="BN40" s="414"/>
      <c r="BO40" s="488"/>
      <c r="BP40" s="488"/>
      <c r="BQ40" s="413"/>
      <c r="BR40" s="413"/>
      <c r="BS40" s="405"/>
      <c r="BT40" s="41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" hidden="false" customHeight="false" outlineLevel="0" collapsed="false">
      <c r="A41" s="103" t="n">
        <f aca="false">DAY(C41)</f>
        <v>30</v>
      </c>
      <c r="B41" s="103"/>
      <c r="C41" s="432"/>
      <c r="D41" s="492" t="s">
        <v>189</v>
      </c>
      <c r="E41" s="493" t="s">
        <v>190</v>
      </c>
      <c r="F41" s="493" t="s">
        <v>191</v>
      </c>
      <c r="G41" s="493"/>
      <c r="H41" s="493" t="s">
        <v>192</v>
      </c>
      <c r="I41" s="493" t="s">
        <v>45</v>
      </c>
      <c r="J41" s="493" t="s">
        <v>189</v>
      </c>
      <c r="K41" s="493"/>
      <c r="L41" s="494" t="s">
        <v>193</v>
      </c>
      <c r="M41" s="493" t="s">
        <v>194</v>
      </c>
      <c r="N41" s="495"/>
      <c r="O41" s="496"/>
      <c r="P41" s="497"/>
      <c r="Q41" s="498"/>
      <c r="R41" s="497"/>
      <c r="S41" s="499"/>
      <c r="T41" s="499"/>
      <c r="U41" s="500"/>
      <c r="V41" s="501"/>
      <c r="W41" s="502"/>
      <c r="X41" s="502"/>
      <c r="Y41" s="503"/>
      <c r="Z41" s="503"/>
      <c r="AA41" s="504"/>
      <c r="AB41" s="505"/>
      <c r="AC41" s="505"/>
      <c r="AD41" s="506"/>
      <c r="AE41" s="502"/>
      <c r="AF41" s="502"/>
      <c r="AG41" s="502"/>
      <c r="AH41" s="507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 t="s">
        <v>195</v>
      </c>
      <c r="AY41" s="103"/>
      <c r="AZ41" s="103"/>
      <c r="BA41" s="103"/>
      <c r="BB41" s="103"/>
      <c r="BC41" s="103"/>
      <c r="BD41" s="410"/>
      <c r="BE41" s="103"/>
      <c r="BF41" s="103"/>
      <c r="BG41" s="103"/>
      <c r="BH41" s="103"/>
      <c r="BI41" s="103"/>
      <c r="BJ41" s="411"/>
      <c r="BK41" s="410"/>
      <c r="BL41" s="508"/>
      <c r="BM41" s="509" t="s">
        <v>196</v>
      </c>
      <c r="BN41" s="414"/>
      <c r="BO41" s="488"/>
      <c r="BP41" s="488"/>
      <c r="BQ41" s="413"/>
      <c r="BR41" s="413"/>
      <c r="BS41" s="405"/>
      <c r="BT41" s="41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B42" s="11" t="s">
        <v>55</v>
      </c>
      <c r="D42" s="1"/>
      <c r="I42" s="182" t="n">
        <v>911512</v>
      </c>
      <c r="J42" s="182" t="n">
        <v>911513</v>
      </c>
      <c r="O42" s="1"/>
      <c r="P42" s="187"/>
      <c r="Q42" s="1"/>
      <c r="R42" s="1"/>
      <c r="S42" s="1"/>
      <c r="T42" s="1"/>
      <c r="U42" s="1"/>
      <c r="BD42" s="510" t="s">
        <v>197</v>
      </c>
      <c r="BE42" s="29"/>
      <c r="BF42" s="29"/>
      <c r="BG42" s="29"/>
      <c r="BH42" s="31"/>
      <c r="BJ42" s="3"/>
      <c r="BK42" s="2"/>
      <c r="BL42" s="35"/>
      <c r="BM42" s="511" t="s">
        <v>198</v>
      </c>
      <c r="BN42" s="512"/>
      <c r="BO42" s="513"/>
      <c r="BP42" s="513"/>
      <c r="BQ42" s="37"/>
      <c r="BR42" s="37"/>
      <c r="BS42" s="38"/>
      <c r="BT42" s="29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770329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/>
      <c r="Y43" s="206"/>
      <c r="Z43" s="206"/>
      <c r="AA43" s="206" t="n">
        <v>717858</v>
      </c>
      <c r="BD43" s="510" t="s">
        <v>199</v>
      </c>
      <c r="BE43" s="29"/>
      <c r="BF43" s="29"/>
      <c r="BG43" s="29"/>
      <c r="BH43" s="31"/>
      <c r="BJ43" s="3"/>
      <c r="BK43" s="2"/>
      <c r="BL43" s="514" t="s">
        <v>200</v>
      </c>
      <c r="BM43" s="5"/>
      <c r="BN43" s="3"/>
      <c r="BO43" s="5"/>
      <c r="BP43" s="5"/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957071</v>
      </c>
      <c r="Y44" s="225" t="n">
        <v>564151</v>
      </c>
      <c r="Z44" s="225"/>
      <c r="AA44" s="225"/>
      <c r="BD44" s="510" t="s">
        <v>201</v>
      </c>
      <c r="BE44" s="29"/>
      <c r="BF44" s="29"/>
      <c r="BG44" s="29"/>
      <c r="BH44" s="31"/>
      <c r="BJ44" s="3"/>
      <c r="BK44" s="2"/>
      <c r="BL44" s="2"/>
      <c r="BM44" s="5"/>
      <c r="BN44" s="3"/>
      <c r="BO44" s="5"/>
      <c r="BP44" s="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D45" s="510"/>
      <c r="BE45" s="29"/>
      <c r="BF45" s="29"/>
      <c r="BG45" s="29"/>
      <c r="BH45" s="31"/>
      <c r="BJ45" s="3"/>
      <c r="BK45" s="2"/>
      <c r="BL45" s="2"/>
      <c r="BM45" s="5"/>
      <c r="BN45" s="3"/>
      <c r="BO45" s="5"/>
      <c r="BP45" s="5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  <c r="BD46" s="510"/>
      <c r="BE46" s="29"/>
      <c r="BF46" s="29"/>
      <c r="BG46" s="29"/>
      <c r="BH46" s="31"/>
      <c r="BJ46" s="3"/>
      <c r="BK46" s="2"/>
      <c r="BL46" s="2"/>
      <c r="BM46" s="5"/>
      <c r="BN46" s="3"/>
      <c r="BO46" s="5"/>
      <c r="BP46" s="5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7" t="n">
        <v>947999</v>
      </c>
      <c r="Y47" s="327" t="n">
        <v>948000</v>
      </c>
      <c r="Z47" s="327"/>
      <c r="BD47" s="515" t="s">
        <v>202</v>
      </c>
      <c r="BE47" s="37"/>
      <c r="BF47" s="37"/>
      <c r="BG47" s="37"/>
      <c r="BH47" s="38"/>
      <c r="BJ47" s="3"/>
      <c r="BK47" s="2"/>
      <c r="BL47" s="2"/>
      <c r="BM47" s="5"/>
      <c r="BN47" s="3"/>
      <c r="BO47" s="5"/>
      <c r="BP47" s="5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  <c r="BD48" s="516"/>
      <c r="BE48" s="29"/>
      <c r="BF48" s="29"/>
      <c r="BG48" s="29"/>
      <c r="BH48" s="29"/>
      <c r="BJ48" s="3"/>
      <c r="BK48" s="2"/>
      <c r="BL48" s="2"/>
      <c r="BM48" s="5"/>
      <c r="BN48" s="3"/>
      <c r="BO48" s="5"/>
      <c r="BP48" s="5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  <c r="BD49" s="2"/>
      <c r="BJ49" s="3"/>
      <c r="BK49" s="517" t="s">
        <v>203</v>
      </c>
      <c r="BL49" s="2"/>
      <c r="BM49" s="5"/>
      <c r="BN49" s="3"/>
      <c r="BO49" s="5"/>
      <c r="BP49" s="5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  <c r="AX50" s="518" t="s">
        <v>204</v>
      </c>
      <c r="BD50" s="2"/>
      <c r="BJ50" s="3"/>
      <c r="BK50" s="2"/>
      <c r="BL50" s="2"/>
      <c r="BM50" s="5"/>
      <c r="BN50" s="3"/>
      <c r="BO50" s="5"/>
      <c r="BP50" s="5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  <c r="BB51" s="2"/>
      <c r="BC51" s="2"/>
      <c r="BD51" s="2"/>
      <c r="BM51" s="3"/>
      <c r="BN51" s="3"/>
      <c r="BO51" s="5"/>
      <c r="BP51" s="5"/>
    </row>
    <row r="52" customFormat="false" ht="12.75" hidden="false" customHeight="false" outlineLevel="0" collapsed="false">
      <c r="D52" s="598" t="s">
        <v>64</v>
      </c>
      <c r="E52" s="513"/>
      <c r="F52" s="599" t="n">
        <v>506915</v>
      </c>
      <c r="G52" s="599"/>
      <c r="H52" s="600" t="n">
        <v>506917</v>
      </c>
      <c r="L52" s="601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1"/>
    </row>
    <row r="54" customFormat="false" ht="24.75" hidden="false" customHeight="tru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45" hidden="false" customHeight="false" outlineLevel="0" collapsed="false">
      <c r="J55" s="8"/>
      <c r="O55" s="1"/>
      <c r="P55" s="187"/>
    </row>
    <row r="73" customFormat="false" ht="12" hidden="false" customHeight="false" outlineLevel="0" collapsed="false">
      <c r="C73" s="542" t="s">
        <v>207</v>
      </c>
    </row>
    <row r="74" customFormat="false" ht="12" hidden="false" customHeight="false" outlineLevel="0" collapsed="false">
      <c r="C74" s="542" t="s">
        <v>207</v>
      </c>
    </row>
  </sheetData>
  <mergeCells count="13">
    <mergeCell ref="B1:F1"/>
    <mergeCell ref="D11:K11"/>
    <mergeCell ref="O11:U11"/>
    <mergeCell ref="V11:Z11"/>
    <mergeCell ref="AD11:AH11"/>
    <mergeCell ref="O12:P12"/>
    <mergeCell ref="Q12:R12"/>
    <mergeCell ref="S12:T12"/>
    <mergeCell ref="V12:W12"/>
    <mergeCell ref="X12:Z12"/>
    <mergeCell ref="O16:P16"/>
    <mergeCell ref="Q16:R16"/>
    <mergeCell ref="S16:T1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S28" activeCellId="0" sqref="S28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49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6.49"/>
    <col collapsed="false" customWidth="true" hidden="false" outlineLevel="0" max="5" min="5" style="1" width="17.49"/>
    <col collapsed="false" customWidth="true" hidden="false" outlineLevel="0" max="6" min="6" style="1" width="18.15"/>
    <col collapsed="false" customWidth="true" hidden="false" outlineLevel="0" max="7" min="7" style="1" width="15.15"/>
    <col collapsed="false" customWidth="true" hidden="false" outlineLevel="0" max="8" min="8" style="1" width="18.32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2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17.15"/>
    <col collapsed="false" customWidth="true" hidden="true" outlineLevel="0" max="23" min="23" style="1" width="15.82"/>
    <col collapsed="false" customWidth="true" hidden="false" outlineLevel="0" max="25" min="24" style="1" width="14.49"/>
    <col collapsed="false" customWidth="true" hidden="false" outlineLevel="0" max="29" min="26" style="1" width="19.99"/>
    <col collapsed="false" customWidth="true" hidden="false" outlineLevel="0" max="33" min="30" style="1" width="12.49"/>
    <col collapsed="false" customWidth="true" hidden="false" outlineLevel="0" max="34" min="34" style="1" width="1.32"/>
    <col collapsed="false" customWidth="true" hidden="false" outlineLevel="0" max="35" min="35" style="1" width="10.82"/>
    <col collapsed="false" customWidth="false" hidden="false" outlineLevel="0" max="41" min="36" style="1" width="9.32"/>
    <col collapsed="false" customWidth="true" hidden="false" outlineLevel="0" max="42" min="42" style="1" width="12.49"/>
    <col collapsed="false" customWidth="false" hidden="false" outlineLevel="0" max="47" min="43" style="1" width="9.32"/>
    <col collapsed="false" customWidth="true" hidden="false" outlineLevel="0" max="48" min="48" style="1" width="12.82"/>
    <col collapsed="false" customWidth="false" hidden="false" outlineLevel="0" max="60" min="49" style="1" width="9.32"/>
    <col collapsed="false" customWidth="true" hidden="false" outlineLevel="0" max="61" min="61" style="1" width="12.49"/>
    <col collapsed="false" customWidth="false" hidden="false" outlineLevel="0" max="62" min="62" style="1" width="9.32"/>
    <col collapsed="false" customWidth="true" hidden="false" outlineLevel="0" max="63" min="63" style="1" width="15.32"/>
    <col collapsed="false" customWidth="false" hidden="false" outlineLevel="0" max="66" min="64" style="1" width="9.32"/>
    <col collapsed="false" customWidth="true" hidden="false" outlineLevel="0" max="67" min="67" style="1" width="12.49"/>
    <col collapsed="false" customWidth="false" hidden="false" outlineLevel="0" max="257" min="68" style="1" width="9.32"/>
  </cols>
  <sheetData>
    <row r="1" customFormat="false" ht="45" hidden="false" customHeight="false" outlineLevel="0" collapsed="false">
      <c r="B1" s="7" t="s">
        <v>210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VLOOKUP($N$4,$C$19:$Y$41,14)</f>
        <v>30</v>
      </c>
      <c r="E4" s="14" t="n">
        <f aca="false">VLOOKUP($N$4,$C$19:$Y$41,16)</f>
        <v>30</v>
      </c>
      <c r="F4" s="14" t="n">
        <f aca="false">VLOOKUP($N$4,$C$19:$Y$41,16)</f>
        <v>30</v>
      </c>
      <c r="G4" s="15" t="n">
        <f aca="true">NOW()</f>
        <v>45926.9106169883</v>
      </c>
      <c r="H4" s="16" t="s">
        <v>119</v>
      </c>
      <c r="K4" s="10"/>
      <c r="N4" s="17" t="n">
        <f aca="true">NOW()</f>
        <v>45926.910616988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0"/>
      <c r="AA11" s="0"/>
      <c r="AD11" s="399" t="s">
        <v>120</v>
      </c>
      <c r="AE11" s="399"/>
      <c r="AF11" s="399"/>
      <c r="AG11" s="399"/>
      <c r="AH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0"/>
      <c r="AA12" s="0"/>
      <c r="AD12" s="69" t="s">
        <v>121</v>
      </c>
      <c r="AE12" s="63" t="s">
        <v>122</v>
      </c>
      <c r="AF12" s="63" t="s">
        <v>123</v>
      </c>
      <c r="AG12" s="63" t="s">
        <v>124</v>
      </c>
      <c r="AH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0"/>
      <c r="AA13" s="0"/>
      <c r="AD13" s="400"/>
      <c r="AE13" s="67"/>
      <c r="AF13" s="67"/>
      <c r="AG13" s="67"/>
      <c r="AH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543"/>
      <c r="AD14" s="401" t="s">
        <v>45</v>
      </c>
      <c r="AE14" s="402" t="s">
        <v>45</v>
      </c>
      <c r="AF14" s="402" t="s">
        <v>45</v>
      </c>
      <c r="AG14" s="402" t="s">
        <v>45</v>
      </c>
      <c r="AH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03"/>
      <c r="AA15" s="103"/>
      <c r="AB15" s="103"/>
      <c r="AC15" s="103"/>
      <c r="AD15" s="404"/>
      <c r="AE15" s="108"/>
      <c r="AF15" s="108"/>
      <c r="AG15" s="108"/>
      <c r="AH15" s="405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BB15" s="2"/>
      <c r="BC15" s="2"/>
      <c r="BD15" s="2"/>
      <c r="BJ15" s="3"/>
      <c r="BK15" s="406"/>
      <c r="BL15" s="29"/>
      <c r="BM15" s="337"/>
      <c r="BN15" s="407" t="s">
        <v>125</v>
      </c>
      <c r="BO15" s="408"/>
      <c r="BP15" s="409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36830</v>
      </c>
      <c r="D16" s="125" t="n">
        <v>931978</v>
      </c>
      <c r="E16" s="126" t="n">
        <v>931980</v>
      </c>
      <c r="F16" s="126" t="n">
        <v>932071</v>
      </c>
      <c r="G16" s="126" t="n">
        <v>932072</v>
      </c>
      <c r="H16" s="126" t="n">
        <v>932074</v>
      </c>
      <c r="I16" s="126" t="n">
        <v>932075</v>
      </c>
      <c r="J16" s="126" t="n">
        <v>932087</v>
      </c>
      <c r="K16" s="322" t="n">
        <f aca="false">'Sept-2000'!K39</f>
        <v>0</v>
      </c>
      <c r="L16" s="126" t="n">
        <v>932098</v>
      </c>
      <c r="M16" s="126" t="n">
        <v>932099</v>
      </c>
      <c r="N16" s="126" t="n">
        <v>932102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932105</v>
      </c>
      <c r="W16" s="126" t="s">
        <v>114</v>
      </c>
      <c r="X16" s="126" t="n">
        <v>932146</v>
      </c>
      <c r="Y16" s="322" t="n">
        <v>932107</v>
      </c>
      <c r="Z16" s="103"/>
      <c r="AA16" s="103"/>
      <c r="AB16" s="103"/>
      <c r="AC16" s="103"/>
      <c r="AD16" s="125" t="n">
        <v>849968</v>
      </c>
      <c r="AE16" s="126" t="n">
        <v>849969</v>
      </c>
      <c r="AF16" s="126" t="n">
        <v>849970</v>
      </c>
      <c r="AG16" s="126" t="n">
        <v>849971</v>
      </c>
      <c r="AH16" s="405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410"/>
      <c r="BC16" s="410"/>
      <c r="BD16" s="410"/>
      <c r="BE16" s="103"/>
      <c r="BF16" s="103"/>
      <c r="BG16" s="103"/>
      <c r="BH16" s="103"/>
      <c r="BI16" s="103" t="s">
        <v>126</v>
      </c>
      <c r="BJ16" s="411"/>
      <c r="BK16" s="412"/>
      <c r="BL16" s="413"/>
      <c r="BM16" s="414"/>
      <c r="BN16" s="415" t="s">
        <v>127</v>
      </c>
      <c r="BO16" s="416"/>
      <c r="BP16" s="417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211</v>
      </c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AD17" s="418"/>
      <c r="AE17" s="419"/>
      <c r="AF17" s="419"/>
      <c r="AG17" s="419"/>
      <c r="AH17" s="38"/>
      <c r="BB17" s="2"/>
      <c r="BC17" s="2"/>
      <c r="BD17" s="2"/>
      <c r="BI17" s="420" t="s">
        <v>129</v>
      </c>
      <c r="BJ17" s="421"/>
      <c r="BK17" s="2"/>
      <c r="BL17" s="2"/>
      <c r="BM17" s="5"/>
      <c r="BN17" s="1" t="s">
        <v>130</v>
      </c>
      <c r="BO17" s="422"/>
      <c r="BP17" s="409"/>
      <c r="BQ17" s="423"/>
      <c r="BR17" s="423"/>
      <c r="BS17" s="423"/>
      <c r="BT17" s="423"/>
    </row>
    <row r="18" customFormat="false" ht="26.25" hidden="false" customHeight="true" outlineLevel="0" collapsed="false">
      <c r="B18" s="11" t="s">
        <v>51</v>
      </c>
      <c r="C18" s="0"/>
      <c r="D18" s="380"/>
      <c r="E18" s="381"/>
      <c r="F18" s="381"/>
      <c r="G18" s="381"/>
      <c r="H18" s="381"/>
      <c r="I18" s="381"/>
      <c r="J18" s="381"/>
      <c r="K18" s="381"/>
      <c r="L18" s="380"/>
      <c r="M18" s="381"/>
      <c r="N18" s="382"/>
      <c r="O18" s="381"/>
      <c r="P18" s="383"/>
      <c r="Q18" s="381"/>
      <c r="R18" s="381"/>
      <c r="S18" s="381"/>
      <c r="T18" s="381"/>
      <c r="U18" s="381"/>
      <c r="V18" s="381"/>
      <c r="W18" s="381"/>
      <c r="X18" s="381"/>
      <c r="Y18" s="382"/>
      <c r="Z18" s="6"/>
      <c r="AS18" s="426" t="s">
        <v>131</v>
      </c>
      <c r="AT18" s="427"/>
      <c r="AU18" s="427"/>
      <c r="AV18" s="428" t="n">
        <v>447026</v>
      </c>
      <c r="BB18" s="2"/>
      <c r="BC18" s="2"/>
      <c r="BD18" s="2"/>
      <c r="BJ18" s="3"/>
      <c r="BK18" s="2"/>
      <c r="BL18" s="2"/>
      <c r="BM18" s="3"/>
      <c r="BN18" s="429" t="s">
        <v>132</v>
      </c>
      <c r="BO18" s="430"/>
      <c r="BP18" s="431"/>
      <c r="BQ18" s="423"/>
      <c r="BR18" s="423"/>
      <c r="BS18" s="423"/>
      <c r="BT18" s="423"/>
    </row>
    <row r="19" customFormat="false" ht="19.5" hidden="false" customHeight="false" outlineLevel="0" collapsed="false">
      <c r="A19" s="529" t="n">
        <f aca="false">DAY(C19)</f>
        <v>1</v>
      </c>
      <c r="B19" s="529"/>
      <c r="C19" s="602" t="n">
        <v>36831</v>
      </c>
      <c r="D19" s="603" t="n">
        <v>934905</v>
      </c>
      <c r="E19" s="604" t="n">
        <v>934895</v>
      </c>
      <c r="F19" s="604" t="n">
        <v>934097</v>
      </c>
      <c r="G19" s="604" t="n">
        <v>934098</v>
      </c>
      <c r="H19" s="604" t="n">
        <v>934100</v>
      </c>
      <c r="I19" s="604" t="n">
        <v>934101</v>
      </c>
      <c r="J19" s="604" t="n">
        <v>934102</v>
      </c>
      <c r="K19" s="534"/>
      <c r="L19" s="603" t="n">
        <v>934104</v>
      </c>
      <c r="M19" s="604" t="n">
        <v>934105</v>
      </c>
      <c r="N19" s="605" t="n">
        <v>934106</v>
      </c>
      <c r="O19" s="606" t="s">
        <v>101</v>
      </c>
      <c r="P19" s="607" t="n">
        <f aca="false">A20</f>
        <v>2</v>
      </c>
      <c r="Q19" s="606" t="str">
        <f aca="false">O19</f>
        <v>1-</v>
      </c>
      <c r="R19" s="607" t="n">
        <f aca="false">P19</f>
        <v>2</v>
      </c>
      <c r="S19" s="607" t="n">
        <f aca="false">R19</f>
        <v>2</v>
      </c>
      <c r="T19" s="607" t="s">
        <v>102</v>
      </c>
      <c r="U19" s="608" t="n">
        <f aca="false">P19</f>
        <v>2</v>
      </c>
      <c r="V19" s="604" t="n">
        <v>934107</v>
      </c>
      <c r="W19" s="604"/>
      <c r="X19" s="604" t="n">
        <v>934108</v>
      </c>
      <c r="Y19" s="605" t="n">
        <v>934109</v>
      </c>
      <c r="Z19" s="529"/>
      <c r="AA19" s="529"/>
      <c r="AB19" s="604"/>
      <c r="AC19" s="604"/>
      <c r="AD19" s="609" t="n">
        <v>851483</v>
      </c>
      <c r="AE19" s="534" t="n">
        <v>851484</v>
      </c>
      <c r="AF19" s="534" t="n">
        <v>851485</v>
      </c>
      <c r="AG19" s="534" t="n">
        <v>851487</v>
      </c>
      <c r="AH19" s="530"/>
      <c r="AI19" s="529"/>
      <c r="AJ19" s="529"/>
      <c r="AK19" s="529"/>
      <c r="AL19" s="529"/>
      <c r="AM19" s="531" t="s">
        <v>133</v>
      </c>
      <c r="AN19" s="532"/>
      <c r="AO19" s="532"/>
      <c r="AP19" s="533" t="n">
        <v>458873</v>
      </c>
      <c r="AQ19" s="529" t="s">
        <v>126</v>
      </c>
      <c r="AR19" s="534"/>
      <c r="AS19" s="535" t="s">
        <v>134</v>
      </c>
      <c r="AT19" s="536"/>
      <c r="AU19" s="536"/>
      <c r="AV19" s="537" t="n">
        <v>489119</v>
      </c>
      <c r="AW19" s="529"/>
      <c r="AX19" s="529"/>
      <c r="AY19" s="529"/>
      <c r="AZ19" s="529"/>
      <c r="BA19" s="529"/>
      <c r="BB19" s="529"/>
      <c r="BC19" s="529"/>
      <c r="BD19" s="529"/>
      <c r="BE19" s="529"/>
      <c r="BF19" s="529"/>
      <c r="BG19" s="529"/>
      <c r="BH19" s="529"/>
      <c r="BI19" s="529" t="n">
        <v>461041</v>
      </c>
      <c r="BJ19" s="529" t="s">
        <v>135</v>
      </c>
      <c r="BK19" s="538" t="n">
        <v>584806</v>
      </c>
      <c r="BL19" s="538"/>
      <c r="BM19" s="538"/>
      <c r="BN19" s="539" t="s">
        <v>136</v>
      </c>
      <c r="BO19" s="538"/>
      <c r="BP19" s="540"/>
      <c r="BQ19" s="541"/>
      <c r="BR19" s="541"/>
      <c r="BS19" s="541"/>
      <c r="BT19" s="541"/>
      <c r="BU19" s="529"/>
      <c r="BV19" s="529"/>
      <c r="BW19" s="529"/>
      <c r="BX19" s="529"/>
      <c r="BY19" s="529"/>
      <c r="BZ19" s="529"/>
      <c r="CA19" s="529"/>
      <c r="CB19" s="529"/>
      <c r="CC19" s="529"/>
      <c r="CD19" s="529"/>
      <c r="CE19" s="529"/>
      <c r="CF19" s="529"/>
      <c r="CG19" s="529"/>
      <c r="CH19" s="529"/>
      <c r="CI19" s="529"/>
      <c r="CJ19" s="529"/>
      <c r="CK19" s="529"/>
      <c r="CL19" s="529"/>
      <c r="CM19" s="529"/>
      <c r="CN19" s="529"/>
      <c r="CO19" s="529"/>
      <c r="CP19" s="529"/>
      <c r="CQ19" s="529"/>
      <c r="CR19" s="529"/>
      <c r="CS19" s="529"/>
      <c r="CT19" s="529"/>
      <c r="CU19" s="529"/>
      <c r="CV19" s="529"/>
      <c r="CW19" s="529"/>
      <c r="CX19" s="529"/>
      <c r="CY19" s="529"/>
      <c r="CZ19" s="529"/>
      <c r="DA19" s="529"/>
      <c r="DB19" s="529"/>
      <c r="DC19" s="529"/>
      <c r="DD19" s="529"/>
      <c r="DE19" s="529"/>
      <c r="DF19" s="529"/>
      <c r="DG19" s="529"/>
      <c r="DH19" s="529"/>
      <c r="DI19" s="529"/>
      <c r="DJ19" s="529"/>
      <c r="DK19" s="529"/>
      <c r="DL19" s="529"/>
      <c r="DM19" s="529"/>
      <c r="DN19" s="529"/>
      <c r="DO19" s="529"/>
      <c r="DP19" s="529"/>
      <c r="DQ19" s="529"/>
      <c r="DR19" s="529"/>
      <c r="DS19" s="529"/>
      <c r="DT19" s="529"/>
      <c r="DU19" s="529"/>
      <c r="DV19" s="529"/>
      <c r="DW19" s="529"/>
      <c r="DX19" s="529"/>
      <c r="DY19" s="529"/>
      <c r="DZ19" s="529"/>
      <c r="EA19" s="529"/>
      <c r="EB19" s="529"/>
      <c r="EC19" s="529"/>
      <c r="ED19" s="529"/>
      <c r="EE19" s="529"/>
      <c r="EF19" s="529"/>
      <c r="EG19" s="529"/>
      <c r="EH19" s="529"/>
      <c r="EI19" s="529"/>
      <c r="EJ19" s="529"/>
      <c r="EK19" s="529"/>
      <c r="EL19" s="529"/>
      <c r="EM19" s="529"/>
      <c r="EN19" s="529"/>
      <c r="EO19" s="529"/>
      <c r="EP19" s="529"/>
      <c r="EQ19" s="529"/>
      <c r="ER19" s="529"/>
      <c r="ES19" s="529"/>
      <c r="ET19" s="529"/>
      <c r="EU19" s="529"/>
      <c r="EV19" s="529"/>
      <c r="EW19" s="529"/>
      <c r="EX19" s="529"/>
      <c r="EY19" s="529"/>
      <c r="EZ19" s="529"/>
      <c r="FA19" s="529"/>
      <c r="FB19" s="529"/>
      <c r="FC19" s="529"/>
      <c r="FD19" s="529"/>
      <c r="FE19" s="529"/>
      <c r="FF19" s="529"/>
      <c r="FG19" s="529"/>
      <c r="FH19" s="529"/>
      <c r="FI19" s="529"/>
      <c r="FJ19" s="529"/>
      <c r="FK19" s="529"/>
      <c r="FL19" s="529"/>
      <c r="FM19" s="529"/>
      <c r="FN19" s="529"/>
      <c r="FO19" s="529"/>
      <c r="FP19" s="529"/>
      <c r="FQ19" s="529"/>
      <c r="FR19" s="529"/>
      <c r="FS19" s="529"/>
      <c r="FT19" s="529"/>
      <c r="FU19" s="529"/>
      <c r="FV19" s="529"/>
      <c r="FW19" s="529"/>
      <c r="FX19" s="529"/>
      <c r="FY19" s="529"/>
      <c r="FZ19" s="529"/>
      <c r="GA19" s="529"/>
      <c r="GB19" s="529"/>
      <c r="GC19" s="529"/>
      <c r="GD19" s="529"/>
      <c r="GE19" s="529"/>
      <c r="GF19" s="529"/>
      <c r="GG19" s="529"/>
      <c r="GH19" s="529"/>
      <c r="GI19" s="529"/>
      <c r="GJ19" s="529"/>
      <c r="GK19" s="529"/>
      <c r="GL19" s="529"/>
      <c r="GM19" s="529"/>
      <c r="GN19" s="529"/>
      <c r="GO19" s="529"/>
      <c r="GP19" s="529"/>
      <c r="GQ19" s="529"/>
      <c r="GR19" s="529"/>
      <c r="GS19" s="529"/>
      <c r="GT19" s="529"/>
      <c r="GU19" s="529"/>
      <c r="GV19" s="529"/>
      <c r="GW19" s="529"/>
      <c r="GX19" s="529"/>
      <c r="GY19" s="529"/>
      <c r="GZ19" s="529"/>
      <c r="HA19" s="529"/>
      <c r="HB19" s="529"/>
      <c r="HC19" s="529"/>
      <c r="HD19" s="529"/>
      <c r="HE19" s="529"/>
      <c r="HF19" s="529"/>
      <c r="HG19" s="529"/>
      <c r="HH19" s="529"/>
      <c r="HI19" s="529"/>
      <c r="HJ19" s="529"/>
      <c r="HK19" s="529"/>
      <c r="HL19" s="529"/>
      <c r="HM19" s="529"/>
      <c r="HN19" s="529"/>
      <c r="HO19" s="529"/>
      <c r="HP19" s="529"/>
      <c r="HQ19" s="529"/>
      <c r="HR19" s="529"/>
      <c r="HS19" s="529"/>
      <c r="HT19" s="529"/>
      <c r="HU19" s="529"/>
      <c r="HV19" s="529"/>
      <c r="HW19" s="529"/>
      <c r="HX19" s="529"/>
      <c r="HY19" s="529"/>
      <c r="HZ19" s="529"/>
      <c r="IA19" s="529"/>
      <c r="IB19" s="529"/>
      <c r="IC19" s="529"/>
      <c r="ID19" s="529"/>
      <c r="IE19" s="529"/>
      <c r="IF19" s="529"/>
      <c r="IG19" s="529"/>
      <c r="IH19" s="529"/>
      <c r="II19" s="529"/>
      <c r="IJ19" s="529"/>
      <c r="IK19" s="529"/>
      <c r="IL19" s="529"/>
      <c r="IM19" s="529"/>
      <c r="IN19" s="529"/>
      <c r="IO19" s="529"/>
      <c r="IP19" s="529"/>
      <c r="IQ19" s="529"/>
      <c r="IR19" s="529"/>
      <c r="IS19" s="529"/>
      <c r="IT19" s="529"/>
      <c r="IU19" s="529"/>
      <c r="IV19" s="529"/>
      <c r="IW19" s="529"/>
    </row>
    <row r="20" customFormat="false" ht="19.5" hidden="false" customHeight="false" outlineLevel="0" collapsed="false">
      <c r="A20" s="529" t="n">
        <f aca="false">DAY(C20)</f>
        <v>2</v>
      </c>
      <c r="B20" s="529"/>
      <c r="C20" s="602" t="n">
        <v>36832</v>
      </c>
      <c r="D20" s="603" t="n">
        <v>934207</v>
      </c>
      <c r="E20" s="604" t="n">
        <v>934208</v>
      </c>
      <c r="F20" s="604" t="n">
        <v>934209</v>
      </c>
      <c r="G20" s="604" t="n">
        <v>934210</v>
      </c>
      <c r="H20" s="604" t="n">
        <v>934211</v>
      </c>
      <c r="I20" s="604" t="n">
        <v>934212</v>
      </c>
      <c r="J20" s="604" t="n">
        <v>934213</v>
      </c>
      <c r="K20" s="534"/>
      <c r="L20" s="603" t="n">
        <v>934214</v>
      </c>
      <c r="M20" s="604" t="n">
        <v>934215</v>
      </c>
      <c r="N20" s="605" t="n">
        <v>934216</v>
      </c>
      <c r="O20" s="606" t="s">
        <v>101</v>
      </c>
      <c r="P20" s="607" t="n">
        <f aca="false">A21</f>
        <v>3</v>
      </c>
      <c r="Q20" s="606" t="str">
        <f aca="false">O20</f>
        <v>1-</v>
      </c>
      <c r="R20" s="607" t="n">
        <f aca="false">P20</f>
        <v>3</v>
      </c>
      <c r="S20" s="607" t="n">
        <f aca="false">R20</f>
        <v>3</v>
      </c>
      <c r="T20" s="607" t="s">
        <v>102</v>
      </c>
      <c r="U20" s="608" t="n">
        <f aca="false">P20</f>
        <v>3</v>
      </c>
      <c r="V20" s="604" t="n">
        <v>934217</v>
      </c>
      <c r="W20" s="604"/>
      <c r="X20" s="604" t="n">
        <v>934218</v>
      </c>
      <c r="Y20" s="605" t="n">
        <v>934219</v>
      </c>
      <c r="Z20" s="529"/>
      <c r="AA20" s="529"/>
      <c r="AB20" s="604"/>
      <c r="AC20" s="604"/>
      <c r="AD20" s="609" t="n">
        <v>852847</v>
      </c>
      <c r="AE20" s="534" t="n">
        <v>852848</v>
      </c>
      <c r="AF20" s="534" t="n">
        <v>852849</v>
      </c>
      <c r="AG20" s="534" t="n">
        <v>852850</v>
      </c>
      <c r="AH20" s="530"/>
      <c r="AI20" s="529"/>
      <c r="AJ20" s="529"/>
      <c r="AK20" s="529"/>
      <c r="AL20" s="529"/>
      <c r="AM20" s="531"/>
      <c r="AN20" s="532"/>
      <c r="AO20" s="532"/>
      <c r="AP20" s="533"/>
      <c r="AQ20" s="529"/>
      <c r="AR20" s="534"/>
      <c r="AS20" s="535" t="s">
        <v>137</v>
      </c>
      <c r="AT20" s="536"/>
      <c r="AU20" s="536"/>
      <c r="AV20" s="537" t="n">
        <v>539649</v>
      </c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38"/>
      <c r="BL20" s="538"/>
      <c r="BM20" s="538"/>
      <c r="BN20" s="539"/>
      <c r="BO20" s="538"/>
      <c r="BP20" s="540"/>
      <c r="BQ20" s="541"/>
      <c r="BR20" s="541"/>
      <c r="BS20" s="541"/>
      <c r="BT20" s="541"/>
      <c r="BU20" s="529"/>
      <c r="BV20" s="529"/>
      <c r="BW20" s="529"/>
      <c r="BX20" s="529"/>
      <c r="BY20" s="529"/>
      <c r="BZ20" s="529"/>
      <c r="CA20" s="529"/>
      <c r="CB20" s="529"/>
      <c r="CC20" s="529"/>
      <c r="CD20" s="529"/>
      <c r="CE20" s="529"/>
      <c r="CF20" s="529"/>
      <c r="CG20" s="529"/>
      <c r="CH20" s="529"/>
      <c r="CI20" s="529"/>
      <c r="CJ20" s="529"/>
      <c r="CK20" s="529"/>
      <c r="CL20" s="529"/>
      <c r="CM20" s="529"/>
      <c r="CN20" s="529"/>
      <c r="CO20" s="529"/>
      <c r="CP20" s="529"/>
      <c r="CQ20" s="529"/>
      <c r="CR20" s="529"/>
      <c r="CS20" s="529"/>
      <c r="CT20" s="529"/>
      <c r="CU20" s="529"/>
      <c r="CV20" s="529"/>
      <c r="CW20" s="529"/>
      <c r="CX20" s="529"/>
      <c r="CY20" s="529"/>
      <c r="CZ20" s="529"/>
      <c r="DA20" s="529"/>
      <c r="DB20" s="529"/>
      <c r="DC20" s="529"/>
      <c r="DD20" s="529"/>
      <c r="DE20" s="529"/>
      <c r="DF20" s="529"/>
      <c r="DG20" s="529"/>
      <c r="DH20" s="529"/>
      <c r="DI20" s="529"/>
      <c r="DJ20" s="529"/>
      <c r="DK20" s="529"/>
      <c r="DL20" s="529"/>
      <c r="DM20" s="529"/>
      <c r="DN20" s="529"/>
      <c r="DO20" s="529"/>
      <c r="DP20" s="529"/>
      <c r="DQ20" s="529"/>
      <c r="DR20" s="529"/>
      <c r="DS20" s="529"/>
      <c r="DT20" s="529"/>
      <c r="DU20" s="529"/>
      <c r="DV20" s="529"/>
      <c r="DW20" s="529"/>
      <c r="DX20" s="529"/>
      <c r="DY20" s="529"/>
      <c r="DZ20" s="529"/>
      <c r="EA20" s="529"/>
      <c r="EB20" s="529"/>
      <c r="EC20" s="529"/>
      <c r="ED20" s="529"/>
      <c r="EE20" s="529"/>
      <c r="EF20" s="529"/>
      <c r="EG20" s="529"/>
      <c r="EH20" s="529"/>
      <c r="EI20" s="529"/>
      <c r="EJ20" s="529"/>
      <c r="EK20" s="529"/>
      <c r="EL20" s="529"/>
      <c r="EM20" s="529"/>
      <c r="EN20" s="529"/>
      <c r="EO20" s="529"/>
      <c r="EP20" s="529"/>
      <c r="EQ20" s="529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29"/>
      <c r="FL20" s="529"/>
      <c r="FM20" s="529"/>
      <c r="FN20" s="529"/>
      <c r="FO20" s="529"/>
      <c r="FP20" s="529"/>
      <c r="FQ20" s="529"/>
      <c r="FR20" s="529"/>
      <c r="FS20" s="529"/>
      <c r="FT20" s="529"/>
      <c r="FU20" s="529"/>
      <c r="FV20" s="529"/>
      <c r="FW20" s="529"/>
      <c r="FX20" s="529"/>
      <c r="FY20" s="529"/>
      <c r="FZ20" s="529"/>
      <c r="GA20" s="529"/>
      <c r="GB20" s="529"/>
      <c r="GC20" s="529"/>
      <c r="GD20" s="529"/>
      <c r="GE20" s="529"/>
      <c r="GF20" s="529"/>
      <c r="GG20" s="529"/>
      <c r="GH20" s="529"/>
      <c r="GI20" s="529"/>
      <c r="GJ20" s="529"/>
      <c r="GK20" s="529"/>
      <c r="GL20" s="529"/>
      <c r="GM20" s="529"/>
      <c r="GN20" s="529"/>
      <c r="GO20" s="529"/>
      <c r="GP20" s="529"/>
      <c r="GQ20" s="529"/>
      <c r="GR20" s="529"/>
      <c r="GS20" s="529"/>
      <c r="GT20" s="529"/>
      <c r="GU20" s="529"/>
      <c r="GV20" s="529"/>
      <c r="GW20" s="529"/>
      <c r="GX20" s="529"/>
      <c r="GY20" s="529"/>
      <c r="GZ20" s="529"/>
      <c r="HA20" s="529"/>
      <c r="HB20" s="529"/>
      <c r="HC20" s="529"/>
      <c r="HD20" s="529"/>
      <c r="HE20" s="529"/>
      <c r="HF20" s="529"/>
      <c r="HG20" s="529"/>
      <c r="HH20" s="529"/>
      <c r="HI20" s="529"/>
      <c r="HJ20" s="529"/>
      <c r="HK20" s="529"/>
      <c r="HL20" s="529"/>
      <c r="HM20" s="529"/>
      <c r="HN20" s="529"/>
      <c r="HO20" s="529"/>
      <c r="HP20" s="529"/>
      <c r="HQ20" s="529"/>
      <c r="HR20" s="529"/>
      <c r="HS20" s="529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529"/>
      <c r="IS20" s="529"/>
      <c r="IT20" s="529"/>
      <c r="IU20" s="529"/>
      <c r="IV20" s="529"/>
      <c r="IW20" s="529"/>
    </row>
    <row r="21" customFormat="false" ht="23.25" hidden="false" customHeight="false" outlineLevel="0" collapsed="false">
      <c r="A21" s="411" t="n">
        <f aca="false">DAY(C21)</f>
        <v>3</v>
      </c>
      <c r="B21" s="411"/>
      <c r="C21" s="610" t="n">
        <v>36833</v>
      </c>
      <c r="D21" s="611" t="n">
        <v>936648</v>
      </c>
      <c r="E21" s="30" t="n">
        <v>936650</v>
      </c>
      <c r="F21" s="30" t="n">
        <v>936651</v>
      </c>
      <c r="G21" s="30" t="n">
        <v>936652</v>
      </c>
      <c r="H21" s="30" t="n">
        <v>936659</v>
      </c>
      <c r="I21" s="30" t="n">
        <v>936660</v>
      </c>
      <c r="J21" s="30" t="n">
        <v>936662</v>
      </c>
      <c r="K21" s="476"/>
      <c r="L21" s="475" t="n">
        <v>936663</v>
      </c>
      <c r="M21" s="30" t="n">
        <v>936664</v>
      </c>
      <c r="N21" s="612" t="n">
        <v>936666</v>
      </c>
      <c r="O21" s="613" t="s">
        <v>101</v>
      </c>
      <c r="P21" s="614" t="n">
        <f aca="false">A22</f>
        <v>6</v>
      </c>
      <c r="Q21" s="613" t="str">
        <f aca="false">O21</f>
        <v>1-</v>
      </c>
      <c r="R21" s="614" t="n">
        <f aca="false">P21</f>
        <v>6</v>
      </c>
      <c r="S21" s="614" t="n">
        <f aca="false">R21</f>
        <v>6</v>
      </c>
      <c r="T21" s="614" t="s">
        <v>102</v>
      </c>
      <c r="U21" s="615" t="n">
        <f aca="false">P21</f>
        <v>6</v>
      </c>
      <c r="V21" s="30" t="n">
        <v>936668</v>
      </c>
      <c r="W21" s="30"/>
      <c r="X21" s="30" t="n">
        <v>936669</v>
      </c>
      <c r="Y21" s="612" t="n">
        <v>936670</v>
      </c>
      <c r="Z21" s="10"/>
      <c r="AA21" s="10"/>
      <c r="AB21" s="30"/>
      <c r="AC21" s="30"/>
      <c r="AD21" s="616" t="n">
        <v>854256</v>
      </c>
      <c r="AE21" s="476" t="n">
        <v>854257</v>
      </c>
      <c r="AF21" s="476" t="n">
        <v>854258</v>
      </c>
      <c r="AG21" s="476" t="n">
        <v>854259</v>
      </c>
      <c r="AH21" s="550"/>
      <c r="AI21" s="411"/>
      <c r="AJ21" s="411"/>
      <c r="AK21" s="411"/>
      <c r="AL21" s="411"/>
      <c r="AM21" s="551" t="s">
        <v>138</v>
      </c>
      <c r="AN21" s="552"/>
      <c r="AO21" s="552"/>
      <c r="AP21" s="484" t="n">
        <v>458868</v>
      </c>
      <c r="AQ21" s="411" t="s">
        <v>129</v>
      </c>
      <c r="AR21" s="453"/>
      <c r="AS21" s="553" t="s">
        <v>139</v>
      </c>
      <c r="AT21" s="554"/>
      <c r="AU21" s="554"/>
      <c r="AV21" s="487" t="n">
        <v>457112</v>
      </c>
      <c r="AW21" s="411"/>
      <c r="AX21" s="411" t="s">
        <v>140</v>
      </c>
      <c r="AY21" s="411"/>
      <c r="AZ21" s="411"/>
      <c r="BA21" s="411"/>
      <c r="BB21" s="411"/>
      <c r="BC21" s="411"/>
      <c r="BD21" s="411" t="s">
        <v>14</v>
      </c>
      <c r="BE21" s="411"/>
      <c r="BF21" s="411"/>
      <c r="BG21" s="411"/>
      <c r="BH21" s="411"/>
      <c r="BI21" s="411" t="n">
        <v>566725</v>
      </c>
      <c r="BJ21" s="411"/>
      <c r="BK21" s="488" t="s">
        <v>15</v>
      </c>
      <c r="BL21" s="488"/>
      <c r="BM21" s="488"/>
      <c r="BN21" s="489" t="s">
        <v>141</v>
      </c>
      <c r="BO21" s="488" t="n">
        <v>629272</v>
      </c>
      <c r="BP21" s="490"/>
      <c r="BQ21" s="555"/>
      <c r="BR21" s="555"/>
      <c r="BS21" s="555"/>
      <c r="BT21" s="555"/>
      <c r="BU21" s="411"/>
      <c r="BV21" s="411"/>
      <c r="BW21" s="411"/>
      <c r="BX21" s="411"/>
      <c r="BY21" s="411"/>
      <c r="BZ21" s="411"/>
      <c r="CA21" s="411"/>
      <c r="CB21" s="411"/>
      <c r="CC21" s="411"/>
      <c r="CD21" s="411"/>
      <c r="CE21" s="411"/>
      <c r="CF21" s="411"/>
      <c r="CG21" s="411"/>
      <c r="CH21" s="411"/>
      <c r="CI21" s="411"/>
      <c r="CJ21" s="411"/>
      <c r="CK21" s="411"/>
      <c r="CL21" s="411"/>
      <c r="CM21" s="411"/>
      <c r="CN21" s="411"/>
      <c r="CO21" s="411"/>
      <c r="CP21" s="411"/>
      <c r="CQ21" s="411"/>
      <c r="CR21" s="411"/>
      <c r="CS21" s="411"/>
      <c r="CT21" s="411"/>
      <c r="CU21" s="411"/>
      <c r="CV21" s="411"/>
      <c r="CW21" s="411"/>
      <c r="CX21" s="411"/>
      <c r="CY21" s="411"/>
      <c r="CZ21" s="411"/>
      <c r="DA21" s="411"/>
      <c r="DB21" s="411"/>
      <c r="DC21" s="411"/>
      <c r="DD21" s="411"/>
      <c r="DE21" s="411"/>
      <c r="DF21" s="411"/>
      <c r="DG21" s="411"/>
      <c r="DH21" s="411"/>
      <c r="DI21" s="411"/>
      <c r="DJ21" s="411"/>
      <c r="DK21" s="411"/>
      <c r="DL21" s="411"/>
      <c r="DM21" s="411"/>
      <c r="DN21" s="411"/>
      <c r="DO21" s="411"/>
      <c r="DP21" s="411"/>
      <c r="DQ21" s="411"/>
      <c r="DR21" s="411"/>
      <c r="DS21" s="411"/>
      <c r="DT21" s="411"/>
      <c r="DU21" s="411"/>
      <c r="DV21" s="411"/>
      <c r="DW21" s="411"/>
      <c r="DX21" s="411"/>
      <c r="DY21" s="411"/>
      <c r="DZ21" s="411"/>
      <c r="EA21" s="411"/>
      <c r="EB21" s="411"/>
      <c r="EC21" s="411"/>
      <c r="ED21" s="411"/>
      <c r="EE21" s="411"/>
      <c r="EF21" s="411"/>
      <c r="EG21" s="411"/>
      <c r="EH21" s="411"/>
      <c r="EI21" s="411"/>
      <c r="EJ21" s="411"/>
      <c r="EK21" s="411"/>
      <c r="EL21" s="411"/>
      <c r="EM21" s="411"/>
      <c r="EN21" s="411"/>
      <c r="EO21" s="411"/>
      <c r="EP21" s="411"/>
      <c r="EQ21" s="411"/>
      <c r="ER21" s="411"/>
      <c r="ES21" s="411"/>
      <c r="ET21" s="411"/>
      <c r="EU21" s="411"/>
      <c r="EV21" s="411"/>
      <c r="EW21" s="411"/>
      <c r="EX21" s="411"/>
      <c r="EY21" s="411"/>
      <c r="EZ21" s="411"/>
      <c r="FA21" s="411"/>
      <c r="FB21" s="411"/>
      <c r="FC21" s="411"/>
      <c r="FD21" s="411"/>
      <c r="FE21" s="411"/>
      <c r="FF21" s="411"/>
      <c r="FG21" s="411"/>
      <c r="FH21" s="411"/>
      <c r="FI21" s="411"/>
      <c r="FJ21" s="411"/>
      <c r="FK21" s="411"/>
      <c r="FL21" s="411"/>
      <c r="FM21" s="411"/>
      <c r="FN21" s="411"/>
      <c r="FO21" s="411"/>
      <c r="FP21" s="411"/>
      <c r="FQ21" s="411"/>
      <c r="FR21" s="411"/>
      <c r="FS21" s="411"/>
      <c r="FT21" s="411"/>
      <c r="FU21" s="411"/>
      <c r="FV21" s="411"/>
      <c r="FW21" s="411"/>
      <c r="FX21" s="411"/>
      <c r="FY21" s="411"/>
      <c r="FZ21" s="411"/>
      <c r="GA21" s="411"/>
      <c r="GB21" s="411"/>
      <c r="GC21" s="411"/>
      <c r="GD21" s="411"/>
      <c r="GE21" s="411"/>
      <c r="GF21" s="411"/>
      <c r="GG21" s="411"/>
      <c r="GH21" s="411"/>
      <c r="GI21" s="411"/>
      <c r="GJ21" s="411"/>
      <c r="GK21" s="411"/>
      <c r="GL21" s="411"/>
      <c r="GM21" s="411"/>
      <c r="GN21" s="411"/>
      <c r="GO21" s="411"/>
      <c r="GP21" s="411"/>
      <c r="GQ21" s="411"/>
      <c r="GR21" s="411"/>
      <c r="GS21" s="411"/>
      <c r="GT21" s="411"/>
      <c r="GU21" s="411"/>
      <c r="GV21" s="411"/>
      <c r="GW21" s="411"/>
      <c r="GX21" s="411"/>
      <c r="GY21" s="411"/>
      <c r="GZ21" s="411"/>
      <c r="HA21" s="411"/>
      <c r="HB21" s="411"/>
      <c r="HC21" s="411"/>
      <c r="HD21" s="411"/>
      <c r="HE21" s="411"/>
      <c r="HF21" s="411"/>
      <c r="HG21" s="411"/>
      <c r="HH21" s="411"/>
      <c r="HI21" s="411"/>
      <c r="HJ21" s="411"/>
      <c r="HK21" s="411"/>
      <c r="HL21" s="411"/>
      <c r="HM21" s="411"/>
      <c r="HN21" s="411"/>
      <c r="HO21" s="411"/>
      <c r="HP21" s="411"/>
      <c r="HQ21" s="411"/>
      <c r="HR21" s="411"/>
      <c r="HS21" s="411"/>
      <c r="HT21" s="411"/>
      <c r="HU21" s="411"/>
      <c r="HV21" s="411"/>
      <c r="HW21" s="411"/>
      <c r="HX21" s="411"/>
      <c r="HY21" s="411"/>
      <c r="HZ21" s="411"/>
      <c r="IA21" s="411"/>
      <c r="IB21" s="411"/>
      <c r="IC21" s="411"/>
      <c r="ID21" s="411"/>
      <c r="IE21" s="411"/>
      <c r="IF21" s="411"/>
      <c r="IG21" s="411"/>
      <c r="IH21" s="411"/>
      <c r="II21" s="411"/>
      <c r="IJ21" s="411"/>
      <c r="IK21" s="411"/>
      <c r="IL21" s="411"/>
      <c r="IM21" s="411"/>
      <c r="IN21" s="411"/>
      <c r="IO21" s="411"/>
      <c r="IP21" s="411"/>
      <c r="IQ21" s="411"/>
      <c r="IR21" s="411"/>
      <c r="IS21" s="411"/>
      <c r="IT21" s="411"/>
      <c r="IU21" s="411"/>
      <c r="IV21" s="411"/>
      <c r="IW21" s="411"/>
    </row>
    <row r="22" customFormat="false" ht="15.75" hidden="false" customHeight="true" outlineLevel="0" collapsed="false">
      <c r="A22" s="103" t="n">
        <f aca="false">DAY(C22)</f>
        <v>6</v>
      </c>
      <c r="B22" s="103"/>
      <c r="C22" s="617" t="n">
        <v>36836</v>
      </c>
      <c r="D22" s="144" t="n">
        <v>937351</v>
      </c>
      <c r="E22" s="145" t="n">
        <v>937352</v>
      </c>
      <c r="F22" s="145" t="n">
        <v>937353</v>
      </c>
      <c r="G22" s="145" t="n">
        <v>937354</v>
      </c>
      <c r="H22" s="145" t="n">
        <v>937355</v>
      </c>
      <c r="I22" s="145" t="n">
        <v>937356</v>
      </c>
      <c r="J22" s="145" t="n">
        <v>937357</v>
      </c>
      <c r="K22" s="453"/>
      <c r="L22" s="144" t="n">
        <v>937358</v>
      </c>
      <c r="M22" s="145" t="n">
        <v>937359</v>
      </c>
      <c r="N22" s="618" t="n">
        <v>937360</v>
      </c>
      <c r="O22" s="619" t="s">
        <v>101</v>
      </c>
      <c r="P22" s="456" t="n">
        <f aca="false">A23</f>
        <v>7</v>
      </c>
      <c r="Q22" s="619" t="str">
        <f aca="false">O22</f>
        <v>1-</v>
      </c>
      <c r="R22" s="456" t="n">
        <f aca="false">P22</f>
        <v>7</v>
      </c>
      <c r="S22" s="620" t="n">
        <f aca="false">R22</f>
        <v>7</v>
      </c>
      <c r="T22" s="456" t="s">
        <v>102</v>
      </c>
      <c r="U22" s="621" t="n">
        <f aca="false">P22</f>
        <v>7</v>
      </c>
      <c r="V22" s="145" t="n">
        <v>937361</v>
      </c>
      <c r="W22" s="145"/>
      <c r="X22" s="145" t="n">
        <v>937362</v>
      </c>
      <c r="Y22" s="618" t="n">
        <v>937363</v>
      </c>
      <c r="Z22" s="0"/>
      <c r="AA22" s="0"/>
      <c r="AB22" s="413"/>
      <c r="AC22" s="413"/>
      <c r="AD22" s="480" t="n">
        <v>855144</v>
      </c>
      <c r="AE22" s="453" t="n">
        <v>855145</v>
      </c>
      <c r="AF22" s="453" t="n">
        <v>855146</v>
      </c>
      <c r="AG22" s="453" t="n">
        <v>855147</v>
      </c>
      <c r="AH22" s="481"/>
      <c r="AI22" s="103"/>
      <c r="AJ22" s="103"/>
      <c r="AK22" s="103"/>
      <c r="AL22" s="103"/>
      <c r="AM22" s="482"/>
      <c r="AN22" s="483"/>
      <c r="AO22" s="483"/>
      <c r="AP22" s="484"/>
      <c r="AQ22" s="103"/>
      <c r="AR22" s="412"/>
      <c r="AS22" s="485" t="s">
        <v>142</v>
      </c>
      <c r="AT22" s="486"/>
      <c r="AU22" s="486"/>
      <c r="AV22" s="487" t="n">
        <v>595992</v>
      </c>
      <c r="AW22" s="103"/>
      <c r="AX22" s="103" t="s">
        <v>143</v>
      </c>
      <c r="AY22" s="103"/>
      <c r="AZ22" s="103"/>
      <c r="BA22" s="103"/>
      <c r="BB22" s="103"/>
      <c r="BC22" s="103"/>
      <c r="BD22" s="103" t="s">
        <v>144</v>
      </c>
      <c r="BE22" s="103"/>
      <c r="BF22" s="103"/>
      <c r="BG22" s="103"/>
      <c r="BH22" s="103"/>
      <c r="BI22" s="103"/>
      <c r="BJ22" s="411"/>
      <c r="BK22" s="410" t="s">
        <v>145</v>
      </c>
      <c r="BL22" s="410"/>
      <c r="BM22" s="488"/>
      <c r="BN22" s="489" t="s">
        <v>146</v>
      </c>
      <c r="BO22" s="488" t="n">
        <v>629275</v>
      </c>
      <c r="BP22" s="490"/>
      <c r="BQ22" s="491"/>
      <c r="BR22" s="491"/>
      <c r="BS22" s="491" t="s">
        <v>147</v>
      </c>
      <c r="BT22" s="491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9.5" hidden="false" customHeight="false" outlineLevel="0" collapsed="false">
      <c r="A23" s="103" t="n">
        <f aca="false">DAY(C23)</f>
        <v>7</v>
      </c>
      <c r="B23" s="103"/>
      <c r="C23" s="617" t="n">
        <v>36837</v>
      </c>
      <c r="D23" s="144" t="n">
        <v>939291</v>
      </c>
      <c r="E23" s="622" t="n">
        <v>939292</v>
      </c>
      <c r="F23" s="145" t="n">
        <v>939293</v>
      </c>
      <c r="G23" s="145" t="n">
        <v>939295</v>
      </c>
      <c r="H23" s="145" t="n">
        <v>939296</v>
      </c>
      <c r="I23" s="145" t="n">
        <v>939297</v>
      </c>
      <c r="J23" s="145" t="n">
        <v>939288</v>
      </c>
      <c r="K23" s="453"/>
      <c r="L23" s="144" t="n">
        <v>939299</v>
      </c>
      <c r="M23" s="145" t="n">
        <v>939300</v>
      </c>
      <c r="N23" s="618" t="n">
        <v>939301</v>
      </c>
      <c r="O23" s="619" t="s">
        <v>101</v>
      </c>
      <c r="P23" s="456" t="n">
        <f aca="false">A24</f>
        <v>8</v>
      </c>
      <c r="Q23" s="619" t="str">
        <f aca="false">O23</f>
        <v>1-</v>
      </c>
      <c r="R23" s="456" t="n">
        <f aca="false">P23</f>
        <v>8</v>
      </c>
      <c r="S23" s="620" t="n">
        <f aca="false">R23</f>
        <v>8</v>
      </c>
      <c r="T23" s="456" t="s">
        <v>102</v>
      </c>
      <c r="U23" s="621" t="n">
        <f aca="false">P23</f>
        <v>8</v>
      </c>
      <c r="V23" s="145" t="n">
        <v>939302</v>
      </c>
      <c r="W23" s="145"/>
      <c r="X23" s="145" t="n">
        <v>939303</v>
      </c>
      <c r="Y23" s="618" t="n">
        <v>939304</v>
      </c>
      <c r="Z23" s="0"/>
      <c r="AA23" s="0"/>
      <c r="AB23" s="413"/>
      <c r="AC23" s="413"/>
      <c r="AD23" s="480" t="n">
        <v>856120</v>
      </c>
      <c r="AE23" s="453" t="n">
        <v>856121</v>
      </c>
      <c r="AF23" s="453" t="n">
        <v>856122</v>
      </c>
      <c r="AG23" s="453" t="n">
        <v>856123</v>
      </c>
      <c r="AH23" s="481"/>
      <c r="AI23" s="103"/>
      <c r="AJ23" s="103"/>
      <c r="AK23" s="103"/>
      <c r="AL23" s="103"/>
      <c r="AM23" s="482"/>
      <c r="AN23" s="483"/>
      <c r="AO23" s="483"/>
      <c r="AP23" s="484"/>
      <c r="AQ23" s="103"/>
      <c r="AR23" s="412"/>
      <c r="AS23" s="485" t="s">
        <v>148</v>
      </c>
      <c r="AT23" s="486"/>
      <c r="AU23" s="486"/>
      <c r="AV23" s="487" t="n">
        <v>561584</v>
      </c>
      <c r="AW23" s="103"/>
      <c r="AX23" s="103" t="s">
        <v>149</v>
      </c>
      <c r="AY23" s="103"/>
      <c r="AZ23" s="103"/>
      <c r="BA23" s="103"/>
      <c r="BB23" s="103"/>
      <c r="BC23" s="103"/>
      <c r="BD23" s="103" t="s">
        <v>150</v>
      </c>
      <c r="BE23" s="103"/>
      <c r="BF23" s="103"/>
      <c r="BG23" s="103"/>
      <c r="BH23" s="103"/>
      <c r="BI23" s="103"/>
      <c r="BJ23" s="411"/>
      <c r="BK23" s="410" t="s">
        <v>151</v>
      </c>
      <c r="BL23" s="410"/>
      <c r="BM23" s="488"/>
      <c r="BN23" s="489" t="s">
        <v>152</v>
      </c>
      <c r="BO23" s="488" t="n">
        <v>629276</v>
      </c>
      <c r="BP23" s="490"/>
      <c r="BQ23" s="491"/>
      <c r="BR23" s="491"/>
      <c r="BS23" s="491" t="s">
        <v>153</v>
      </c>
      <c r="BT23" s="491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6.5" hidden="false" customHeight="false" outlineLevel="0" collapsed="false">
      <c r="A24" s="103" t="n">
        <f aca="false">DAY(C24)</f>
        <v>8</v>
      </c>
      <c r="B24" s="103"/>
      <c r="C24" s="617" t="n">
        <v>36838</v>
      </c>
      <c r="D24" s="144" t="n">
        <v>940549</v>
      </c>
      <c r="E24" s="145" t="n">
        <v>940550</v>
      </c>
      <c r="F24" s="145" t="n">
        <v>940551</v>
      </c>
      <c r="G24" s="145" t="n">
        <v>940552</v>
      </c>
      <c r="H24" s="145" t="n">
        <v>940553</v>
      </c>
      <c r="I24" s="145" t="n">
        <v>940554</v>
      </c>
      <c r="J24" s="145" t="n">
        <v>940555</v>
      </c>
      <c r="K24" s="453"/>
      <c r="L24" s="144" t="n">
        <v>940556</v>
      </c>
      <c r="M24" s="145" t="n">
        <v>940557</v>
      </c>
      <c r="N24" s="618" t="n">
        <v>940558</v>
      </c>
      <c r="O24" s="619" t="s">
        <v>101</v>
      </c>
      <c r="P24" s="456" t="n">
        <f aca="false">A25</f>
        <v>9</v>
      </c>
      <c r="Q24" s="619" t="str">
        <f aca="false">O24</f>
        <v>1-</v>
      </c>
      <c r="R24" s="456" t="n">
        <f aca="false">P24</f>
        <v>9</v>
      </c>
      <c r="S24" s="620" t="n">
        <f aca="false">R24</f>
        <v>9</v>
      </c>
      <c r="T24" s="456" t="s">
        <v>102</v>
      </c>
      <c r="U24" s="621" t="n">
        <f aca="false">P24</f>
        <v>9</v>
      </c>
      <c r="V24" s="145" t="n">
        <v>940559</v>
      </c>
      <c r="W24" s="145"/>
      <c r="X24" s="145" t="n">
        <v>940560</v>
      </c>
      <c r="Y24" s="618" t="n">
        <v>940561</v>
      </c>
      <c r="Z24" s="0"/>
      <c r="AA24" s="0"/>
      <c r="AB24" s="413"/>
      <c r="AC24" s="413"/>
      <c r="AD24" s="480" t="n">
        <v>857472</v>
      </c>
      <c r="AE24" s="453" t="n">
        <v>857475</v>
      </c>
      <c r="AF24" s="453" t="n">
        <v>857479</v>
      </c>
      <c r="AG24" s="453" t="n">
        <v>857481</v>
      </c>
      <c r="AH24" s="481"/>
      <c r="AI24" s="103"/>
      <c r="AJ24" s="103"/>
      <c r="AK24" s="103"/>
      <c r="AL24" s="103"/>
      <c r="AM24" s="482"/>
      <c r="AN24" s="483"/>
      <c r="AO24" s="483"/>
      <c r="AP24" s="484"/>
      <c r="AQ24" s="103"/>
      <c r="AR24" s="412"/>
      <c r="AS24" s="485" t="s">
        <v>154</v>
      </c>
      <c r="AT24" s="486"/>
      <c r="AU24" s="486"/>
      <c r="AV24" s="487" t="n">
        <v>572985</v>
      </c>
      <c r="AW24" s="103"/>
      <c r="AX24" s="103" t="s">
        <v>155</v>
      </c>
      <c r="AY24" s="103"/>
      <c r="AZ24" s="103"/>
      <c r="BA24" s="103"/>
      <c r="BB24" s="103"/>
      <c r="BC24" s="103"/>
      <c r="BD24" s="103" t="s">
        <v>156</v>
      </c>
      <c r="BE24" s="103"/>
      <c r="BF24" s="103"/>
      <c r="BG24" s="103"/>
      <c r="BH24" s="103"/>
      <c r="BI24" s="103"/>
      <c r="BJ24" s="411"/>
      <c r="BK24" s="410"/>
      <c r="BL24" s="410"/>
      <c r="BM24" s="488"/>
      <c r="BN24" s="489"/>
      <c r="BO24" s="488"/>
      <c r="BP24" s="490"/>
      <c r="BQ24" s="491"/>
      <c r="BR24" s="491"/>
      <c r="BS24" s="491" t="s">
        <v>157</v>
      </c>
      <c r="BT24" s="491" t="s">
        <v>158</v>
      </c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6.5" hidden="false" customHeight="false" outlineLevel="0" collapsed="false">
      <c r="A25" s="103" t="n">
        <f aca="false">DAY(C25)</f>
        <v>9</v>
      </c>
      <c r="B25" s="103"/>
      <c r="C25" s="617" t="n">
        <v>36839</v>
      </c>
      <c r="D25" s="144" t="n">
        <v>941608</v>
      </c>
      <c r="E25" s="145" t="n">
        <v>941610</v>
      </c>
      <c r="F25" s="145" t="n">
        <v>941611</v>
      </c>
      <c r="G25" s="145" t="n">
        <v>941614</v>
      </c>
      <c r="H25" s="145" t="n">
        <v>941616</v>
      </c>
      <c r="I25" s="145" t="n">
        <v>941618</v>
      </c>
      <c r="J25" s="145" t="n">
        <v>941619</v>
      </c>
      <c r="K25" s="453"/>
      <c r="L25" s="144" t="n">
        <v>941620</v>
      </c>
      <c r="M25" s="145" t="n">
        <v>941621</v>
      </c>
      <c r="N25" s="618" t="n">
        <v>941622</v>
      </c>
      <c r="O25" s="619" t="s">
        <v>101</v>
      </c>
      <c r="P25" s="456" t="n">
        <f aca="false">A26</f>
        <v>10</v>
      </c>
      <c r="Q25" s="619" t="str">
        <f aca="false">O25</f>
        <v>1-</v>
      </c>
      <c r="R25" s="456" t="n">
        <f aca="false">P25</f>
        <v>10</v>
      </c>
      <c r="S25" s="620" t="n">
        <f aca="false">R25</f>
        <v>10</v>
      </c>
      <c r="T25" s="456" t="s">
        <v>102</v>
      </c>
      <c r="U25" s="621" t="n">
        <f aca="false">P25</f>
        <v>10</v>
      </c>
      <c r="V25" s="145" t="n">
        <v>941623</v>
      </c>
      <c r="W25" s="145"/>
      <c r="X25" s="145" t="n">
        <v>941647</v>
      </c>
      <c r="Y25" s="618" t="n">
        <v>941648</v>
      </c>
      <c r="Z25" s="0"/>
      <c r="AA25" s="0"/>
      <c r="AB25" s="413"/>
      <c r="AC25" s="413"/>
      <c r="AD25" s="480" t="n">
        <v>858263</v>
      </c>
      <c r="AE25" s="453" t="n">
        <v>858264</v>
      </c>
      <c r="AF25" s="453" t="n">
        <v>858265</v>
      </c>
      <c r="AG25" s="453" t="n">
        <v>858266</v>
      </c>
      <c r="AH25" s="481"/>
      <c r="AI25" s="103"/>
      <c r="AJ25" s="103"/>
      <c r="AK25" s="103"/>
      <c r="AL25" s="103" t="s">
        <v>159</v>
      </c>
      <c r="AM25" s="482"/>
      <c r="AN25" s="483"/>
      <c r="AO25" s="483"/>
      <c r="AP25" s="484"/>
      <c r="AQ25" s="103"/>
      <c r="AR25" s="412"/>
      <c r="AS25" s="485" t="s">
        <v>160</v>
      </c>
      <c r="AT25" s="486"/>
      <c r="AU25" s="486"/>
      <c r="AV25" s="487" t="n">
        <v>574988</v>
      </c>
      <c r="AW25" s="103"/>
      <c r="AX25" s="103" t="s">
        <v>161</v>
      </c>
      <c r="AY25" s="103"/>
      <c r="AZ25" s="103"/>
      <c r="BA25" s="103"/>
      <c r="BB25" s="103"/>
      <c r="BC25" s="103"/>
      <c r="BD25" s="103" t="s">
        <v>161</v>
      </c>
      <c r="BE25" s="103"/>
      <c r="BF25" s="103"/>
      <c r="BG25" s="103"/>
      <c r="BH25" s="103"/>
      <c r="BI25" s="103"/>
      <c r="BJ25" s="411"/>
      <c r="BK25" s="410"/>
      <c r="BL25" s="410"/>
      <c r="BM25" s="488"/>
      <c r="BN25" s="489"/>
      <c r="BO25" s="488"/>
      <c r="BP25" s="490"/>
      <c r="BQ25" s="491"/>
      <c r="BR25" s="491"/>
      <c r="BS25" s="491" t="s">
        <v>162</v>
      </c>
      <c r="BT25" s="491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true" outlineLevel="0" collapsed="false">
      <c r="A26" s="103" t="n">
        <f aca="false">DAY(C26)</f>
        <v>10</v>
      </c>
      <c r="B26" s="103"/>
      <c r="C26" s="617" t="n">
        <v>36840</v>
      </c>
      <c r="D26" s="144" t="n">
        <v>943241</v>
      </c>
      <c r="E26" s="145" t="n">
        <v>943242</v>
      </c>
      <c r="F26" s="145" t="n">
        <v>943243</v>
      </c>
      <c r="G26" s="145" t="n">
        <v>943244</v>
      </c>
      <c r="H26" s="145" t="n">
        <v>943245</v>
      </c>
      <c r="I26" s="145" t="n">
        <v>943246</v>
      </c>
      <c r="J26" s="145" t="n">
        <v>943247</v>
      </c>
      <c r="K26" s="453"/>
      <c r="L26" s="144" t="n">
        <v>943248</v>
      </c>
      <c r="M26" s="145" t="n">
        <v>943249</v>
      </c>
      <c r="N26" s="618" t="n">
        <v>943250</v>
      </c>
      <c r="O26" s="619" t="s">
        <v>101</v>
      </c>
      <c r="P26" s="456" t="n">
        <f aca="false">A27</f>
        <v>13</v>
      </c>
      <c r="Q26" s="619" t="str">
        <f aca="false">O26</f>
        <v>1-</v>
      </c>
      <c r="R26" s="456" t="n">
        <f aca="false">P26</f>
        <v>13</v>
      </c>
      <c r="S26" s="620" t="n">
        <f aca="false">R26</f>
        <v>13</v>
      </c>
      <c r="T26" s="456" t="s">
        <v>102</v>
      </c>
      <c r="U26" s="621" t="n">
        <f aca="false">P26</f>
        <v>13</v>
      </c>
      <c r="V26" s="145" t="n">
        <v>943251</v>
      </c>
      <c r="W26" s="145"/>
      <c r="X26" s="145" t="n">
        <v>943252</v>
      </c>
      <c r="Y26" s="618" t="n">
        <v>943253</v>
      </c>
      <c r="Z26" s="0"/>
      <c r="AA26" s="0"/>
      <c r="AB26" s="413"/>
      <c r="AC26" s="413"/>
      <c r="AD26" s="480" t="n">
        <v>859459</v>
      </c>
      <c r="AE26" s="453" t="n">
        <v>859461</v>
      </c>
      <c r="AF26" s="453" t="n">
        <v>859462</v>
      </c>
      <c r="AG26" s="453" t="n">
        <v>859463</v>
      </c>
      <c r="AH26" s="481"/>
      <c r="AI26" s="103"/>
      <c r="AJ26" s="103"/>
      <c r="AK26" s="103"/>
      <c r="AL26" s="103" t="s">
        <v>163</v>
      </c>
      <c r="AM26" s="482"/>
      <c r="AN26" s="483"/>
      <c r="AO26" s="483"/>
      <c r="AP26" s="484"/>
      <c r="AQ26" s="103"/>
      <c r="AR26" s="412"/>
      <c r="AS26" s="485" t="s">
        <v>164</v>
      </c>
      <c r="AT26" s="486"/>
      <c r="AU26" s="486"/>
      <c r="AV26" s="487" t="n">
        <v>576934</v>
      </c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411"/>
      <c r="BK26" s="410"/>
      <c r="BL26" s="410"/>
      <c r="BM26" s="488"/>
      <c r="BN26" s="489"/>
      <c r="BO26" s="488"/>
      <c r="BP26" s="490"/>
      <c r="BQ26" s="491"/>
      <c r="BR26" s="491"/>
      <c r="BS26" s="491"/>
      <c r="BT26" s="491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true" outlineLevel="0" collapsed="false">
      <c r="A27" s="103" t="n">
        <f aca="false">DAY(C27)</f>
        <v>13</v>
      </c>
      <c r="B27" s="103"/>
      <c r="C27" s="617" t="n">
        <v>36843</v>
      </c>
      <c r="D27" s="144" t="n">
        <v>945136</v>
      </c>
      <c r="E27" s="145" t="n">
        <v>945137</v>
      </c>
      <c r="F27" s="145" t="n">
        <v>945138</v>
      </c>
      <c r="G27" s="145" t="n">
        <v>945145</v>
      </c>
      <c r="H27" s="145" t="n">
        <v>945160</v>
      </c>
      <c r="I27" s="145" t="n">
        <v>945161</v>
      </c>
      <c r="J27" s="145" t="n">
        <v>945176</v>
      </c>
      <c r="K27" s="453"/>
      <c r="L27" s="144" t="n">
        <v>945177</v>
      </c>
      <c r="M27" s="145" t="n">
        <v>945178</v>
      </c>
      <c r="N27" s="618" t="n">
        <v>945179</v>
      </c>
      <c r="O27" s="619" t="s">
        <v>101</v>
      </c>
      <c r="P27" s="456" t="n">
        <f aca="false">A28</f>
        <v>14</v>
      </c>
      <c r="Q27" s="619" t="str">
        <f aca="false">O27</f>
        <v>1-</v>
      </c>
      <c r="R27" s="456" t="n">
        <f aca="false">P27</f>
        <v>14</v>
      </c>
      <c r="S27" s="620" t="n">
        <f aca="false">R27</f>
        <v>14</v>
      </c>
      <c r="T27" s="456" t="s">
        <v>102</v>
      </c>
      <c r="U27" s="621" t="n">
        <f aca="false">P27</f>
        <v>14</v>
      </c>
      <c r="V27" s="145" t="n">
        <v>945180</v>
      </c>
      <c r="W27" s="145"/>
      <c r="X27" s="145" t="n">
        <v>945181</v>
      </c>
      <c r="Y27" s="618" t="n">
        <v>945183</v>
      </c>
      <c r="Z27" s="0"/>
      <c r="AA27" s="0"/>
      <c r="AB27" s="413"/>
      <c r="AC27" s="413"/>
      <c r="AD27" s="480" t="n">
        <v>860581</v>
      </c>
      <c r="AE27" s="453" t="n">
        <v>860582</v>
      </c>
      <c r="AF27" s="453" t="n">
        <v>860583</v>
      </c>
      <c r="AG27" s="453" t="n">
        <v>860584</v>
      </c>
      <c r="AH27" s="481"/>
      <c r="AI27" s="103"/>
      <c r="AJ27" s="103"/>
      <c r="AK27" s="103"/>
      <c r="AL27" s="103" t="s">
        <v>165</v>
      </c>
      <c r="AM27" s="482"/>
      <c r="AN27" s="483"/>
      <c r="AO27" s="483"/>
      <c r="AP27" s="484"/>
      <c r="AQ27" s="103"/>
      <c r="AR27" s="412"/>
      <c r="AS27" s="485" t="s">
        <v>166</v>
      </c>
      <c r="AT27" s="486"/>
      <c r="AU27" s="486"/>
      <c r="AV27" s="487" t="n">
        <v>576935</v>
      </c>
      <c r="AW27" s="103"/>
      <c r="AX27" s="103"/>
      <c r="AY27" s="103"/>
      <c r="AZ27" s="103"/>
      <c r="BA27" s="103"/>
      <c r="BB27" s="103"/>
      <c r="BC27" s="103"/>
      <c r="BD27" s="103"/>
      <c r="BE27" s="103" t="s">
        <v>167</v>
      </c>
      <c r="BF27" s="103"/>
      <c r="BG27" s="103"/>
      <c r="BH27" s="103"/>
      <c r="BI27" s="103"/>
      <c r="BJ27" s="411"/>
      <c r="BK27" s="410"/>
      <c r="BL27" s="410"/>
      <c r="BM27" s="488"/>
      <c r="BN27" s="489"/>
      <c r="BO27" s="488"/>
      <c r="BP27" s="490"/>
      <c r="BQ27" s="491"/>
      <c r="BR27" s="491"/>
      <c r="BS27" s="491"/>
      <c r="BT27" s="491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5.75" hidden="false" customHeight="true" outlineLevel="0" collapsed="false">
      <c r="A28" s="103" t="n">
        <f aca="false">DAY(C28)</f>
        <v>14</v>
      </c>
      <c r="B28" s="103"/>
      <c r="C28" s="617" t="n">
        <v>36844</v>
      </c>
      <c r="D28" s="144" t="n">
        <v>946372</v>
      </c>
      <c r="E28" s="145" t="n">
        <v>946373</v>
      </c>
      <c r="F28" s="145" t="n">
        <v>946374</v>
      </c>
      <c r="G28" s="145" t="n">
        <v>946375</v>
      </c>
      <c r="H28" s="145" t="n">
        <v>946376</v>
      </c>
      <c r="I28" s="145" t="n">
        <v>946377</v>
      </c>
      <c r="J28" s="145" t="n">
        <v>946379</v>
      </c>
      <c r="K28" s="453"/>
      <c r="L28" s="144" t="n">
        <v>946380</v>
      </c>
      <c r="M28" s="145" t="n">
        <v>946381</v>
      </c>
      <c r="N28" s="618" t="n">
        <v>946382</v>
      </c>
      <c r="O28" s="619" t="s">
        <v>101</v>
      </c>
      <c r="P28" s="456" t="n">
        <f aca="false">A29</f>
        <v>15</v>
      </c>
      <c r="Q28" s="619" t="str">
        <f aca="false">O28</f>
        <v>1-</v>
      </c>
      <c r="R28" s="456" t="n">
        <f aca="false">P28</f>
        <v>15</v>
      </c>
      <c r="S28" s="620" t="n">
        <f aca="false">R28</f>
        <v>15</v>
      </c>
      <c r="T28" s="456" t="s">
        <v>102</v>
      </c>
      <c r="U28" s="621" t="n">
        <f aca="false">P28</f>
        <v>15</v>
      </c>
      <c r="V28" s="145" t="n">
        <v>946383</v>
      </c>
      <c r="W28" s="145"/>
      <c r="X28" s="145" t="n">
        <v>946384</v>
      </c>
      <c r="Y28" s="618" t="n">
        <v>946385</v>
      </c>
      <c r="Z28" s="0"/>
      <c r="AA28" s="0"/>
      <c r="AB28" s="413"/>
      <c r="AC28" s="413"/>
      <c r="AD28" s="480" t="n">
        <v>861771</v>
      </c>
      <c r="AE28" s="453" t="n">
        <v>861772</v>
      </c>
      <c r="AF28" s="453" t="n">
        <v>861773</v>
      </c>
      <c r="AG28" s="453" t="n">
        <v>861774</v>
      </c>
      <c r="AH28" s="481"/>
      <c r="AI28" s="103"/>
      <c r="AJ28" s="103"/>
      <c r="AK28" s="103"/>
      <c r="AL28" s="103"/>
      <c r="AM28" s="482"/>
      <c r="AN28" s="483"/>
      <c r="AO28" s="483"/>
      <c r="AP28" s="484"/>
      <c r="AQ28" s="103"/>
      <c r="AR28" s="412"/>
      <c r="AS28" s="485"/>
      <c r="AT28" s="486"/>
      <c r="AU28" s="486"/>
      <c r="AV28" s="487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411"/>
      <c r="BK28" s="410"/>
      <c r="BL28" s="410"/>
      <c r="BM28" s="488"/>
      <c r="BN28" s="489"/>
      <c r="BO28" s="488"/>
      <c r="BP28" s="490"/>
      <c r="BQ28" s="491"/>
      <c r="BR28" s="491"/>
      <c r="BS28" s="491"/>
      <c r="BT28" s="491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true" outlineLevel="0" collapsed="false">
      <c r="A29" s="103" t="n">
        <f aca="false">DAY(C29)</f>
        <v>15</v>
      </c>
      <c r="B29" s="103"/>
      <c r="C29" s="617" t="n">
        <v>36845</v>
      </c>
      <c r="D29" s="144" t="n">
        <v>946849</v>
      </c>
      <c r="E29" s="145" t="n">
        <v>946850</v>
      </c>
      <c r="F29" s="145" t="n">
        <v>946851</v>
      </c>
      <c r="G29" s="145" t="n">
        <v>946852</v>
      </c>
      <c r="H29" s="145" t="n">
        <v>946853</v>
      </c>
      <c r="I29" s="145" t="n">
        <v>946854</v>
      </c>
      <c r="J29" s="145" t="n">
        <v>946855</v>
      </c>
      <c r="K29" s="453"/>
      <c r="L29" s="144" t="n">
        <v>946856</v>
      </c>
      <c r="M29" s="145" t="n">
        <v>946857</v>
      </c>
      <c r="N29" s="618" t="n">
        <v>946858</v>
      </c>
      <c r="O29" s="619" t="s">
        <v>101</v>
      </c>
      <c r="P29" s="456" t="n">
        <f aca="false">A30</f>
        <v>16</v>
      </c>
      <c r="Q29" s="619" t="str">
        <f aca="false">O29</f>
        <v>1-</v>
      </c>
      <c r="R29" s="456" t="n">
        <f aca="false">P29</f>
        <v>16</v>
      </c>
      <c r="S29" s="620" t="n">
        <f aca="false">R29</f>
        <v>16</v>
      </c>
      <c r="T29" s="456" t="s">
        <v>102</v>
      </c>
      <c r="U29" s="621" t="n">
        <f aca="false">P29</f>
        <v>16</v>
      </c>
      <c r="V29" s="145" t="n">
        <v>946859</v>
      </c>
      <c r="W29" s="145"/>
      <c r="X29" s="145" t="n">
        <v>946860</v>
      </c>
      <c r="Y29" s="618" t="n">
        <v>946861</v>
      </c>
      <c r="Z29" s="0"/>
      <c r="AA29" s="0"/>
      <c r="AB29" s="413"/>
      <c r="AC29" s="413"/>
      <c r="AD29" s="480" t="n">
        <v>862985</v>
      </c>
      <c r="AE29" s="453" t="n">
        <v>862986</v>
      </c>
      <c r="AF29" s="453" t="n">
        <v>862987</v>
      </c>
      <c r="AG29" s="453" t="n">
        <v>862988</v>
      </c>
      <c r="AH29" s="481"/>
      <c r="AI29" s="103"/>
      <c r="AJ29" s="103"/>
      <c r="AK29" s="103"/>
      <c r="AL29" s="103"/>
      <c r="AM29" s="482"/>
      <c r="AN29" s="483"/>
      <c r="AO29" s="483"/>
      <c r="AP29" s="484"/>
      <c r="AQ29" s="103"/>
      <c r="AR29" s="412"/>
      <c r="AS29" s="485"/>
      <c r="AT29" s="486"/>
      <c r="AU29" s="486"/>
      <c r="AV29" s="487"/>
      <c r="AW29" s="103"/>
      <c r="AX29" s="103" t="s">
        <v>168</v>
      </c>
      <c r="AY29" s="103"/>
      <c r="AZ29" s="103"/>
      <c r="BA29" s="103"/>
      <c r="BB29" s="103"/>
      <c r="BC29" s="103"/>
      <c r="BD29" s="103"/>
      <c r="BE29" s="103" t="s">
        <v>169</v>
      </c>
      <c r="BF29" s="103"/>
      <c r="BG29" s="103"/>
      <c r="BH29" s="103"/>
      <c r="BI29" s="103"/>
      <c r="BJ29" s="411"/>
      <c r="BK29" s="410"/>
      <c r="BL29" s="410" t="s">
        <v>170</v>
      </c>
      <c r="BM29" s="488"/>
      <c r="BN29" s="489"/>
      <c r="BO29" s="488"/>
      <c r="BP29" s="490"/>
      <c r="BQ29" s="491"/>
      <c r="BR29" s="491"/>
      <c r="BS29" s="491"/>
      <c r="BT29" s="491"/>
      <c r="BU29" s="103" t="s">
        <v>171</v>
      </c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true" outlineLevel="0" collapsed="false">
      <c r="A30" s="103" t="n">
        <f aca="false">DAY(C30)</f>
        <v>16</v>
      </c>
      <c r="B30" s="103"/>
      <c r="C30" s="617" t="n">
        <v>36846</v>
      </c>
      <c r="D30" s="144" t="n">
        <v>948003</v>
      </c>
      <c r="E30" s="145" t="n">
        <v>948004</v>
      </c>
      <c r="F30" s="145" t="n">
        <v>948005</v>
      </c>
      <c r="G30" s="145" t="n">
        <v>948006</v>
      </c>
      <c r="H30" s="145" t="n">
        <v>948007</v>
      </c>
      <c r="I30" s="145" t="n">
        <v>948008</v>
      </c>
      <c r="J30" s="145" t="n">
        <v>948009</v>
      </c>
      <c r="K30" s="453"/>
      <c r="L30" s="144" t="n">
        <v>948010</v>
      </c>
      <c r="M30" s="145" t="n">
        <v>948011</v>
      </c>
      <c r="N30" s="618" t="n">
        <v>948012</v>
      </c>
      <c r="O30" s="619" t="s">
        <v>101</v>
      </c>
      <c r="P30" s="456" t="n">
        <f aca="false">A31</f>
        <v>17</v>
      </c>
      <c r="Q30" s="619" t="str">
        <f aca="false">O30</f>
        <v>1-</v>
      </c>
      <c r="R30" s="456" t="n">
        <f aca="false">P30</f>
        <v>17</v>
      </c>
      <c r="S30" s="620" t="n">
        <f aca="false">R30</f>
        <v>17</v>
      </c>
      <c r="T30" s="456" t="s">
        <v>102</v>
      </c>
      <c r="U30" s="621" t="n">
        <f aca="false">P30</f>
        <v>17</v>
      </c>
      <c r="V30" s="145" t="n">
        <v>948013</v>
      </c>
      <c r="W30" s="145"/>
      <c r="X30" s="145" t="n">
        <v>948014</v>
      </c>
      <c r="Y30" s="618" t="n">
        <v>948015</v>
      </c>
      <c r="Z30" s="0"/>
      <c r="AA30" s="0"/>
      <c r="AB30" s="413"/>
      <c r="AC30" s="413"/>
      <c r="AD30" s="480" t="n">
        <v>863954</v>
      </c>
      <c r="AE30" s="453" t="n">
        <v>863955</v>
      </c>
      <c r="AF30" s="453" t="n">
        <v>863956</v>
      </c>
      <c r="AG30" s="453" t="n">
        <v>863957</v>
      </c>
      <c r="AH30" s="481"/>
      <c r="AI30" s="103"/>
      <c r="AJ30" s="103"/>
      <c r="AK30" s="103"/>
      <c r="AL30" s="103"/>
      <c r="AM30" s="482"/>
      <c r="AN30" s="483"/>
      <c r="AO30" s="483"/>
      <c r="AP30" s="484"/>
      <c r="AQ30" s="103"/>
      <c r="AR30" s="412"/>
      <c r="AS30" s="485"/>
      <c r="AT30" s="486"/>
      <c r="AU30" s="486"/>
      <c r="AV30" s="487"/>
      <c r="AW30" s="103"/>
      <c r="AX30" s="103" t="s">
        <v>172</v>
      </c>
      <c r="AY30" s="103"/>
      <c r="AZ30" s="103"/>
      <c r="BA30" s="103"/>
      <c r="BB30" s="103"/>
      <c r="BC30" s="103"/>
      <c r="BD30" s="103"/>
      <c r="BE30" s="103" t="s">
        <v>173</v>
      </c>
      <c r="BF30" s="103"/>
      <c r="BG30" s="103"/>
      <c r="BH30" s="103"/>
      <c r="BI30" s="103"/>
      <c r="BJ30" s="411"/>
      <c r="BK30" s="410"/>
      <c r="BL30" s="410"/>
      <c r="BM30" s="488"/>
      <c r="BN30" s="489"/>
      <c r="BO30" s="488"/>
      <c r="BP30" s="490"/>
      <c r="BQ30" s="491"/>
      <c r="BR30" s="491"/>
      <c r="BS30" s="491"/>
      <c r="BT30" s="491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5.75" hidden="false" customHeight="true" outlineLevel="0" collapsed="false">
      <c r="A31" s="103" t="n">
        <f aca="false">DAY(C31)</f>
        <v>17</v>
      </c>
      <c r="B31" s="103"/>
      <c r="C31" s="617" t="n">
        <v>36847</v>
      </c>
      <c r="D31" s="144" t="n">
        <v>949255</v>
      </c>
      <c r="E31" s="145" t="n">
        <v>949256</v>
      </c>
      <c r="F31" s="145" t="n">
        <v>949257</v>
      </c>
      <c r="G31" s="145" t="n">
        <v>949258</v>
      </c>
      <c r="H31" s="145" t="n">
        <v>949259</v>
      </c>
      <c r="I31" s="145" t="n">
        <v>949260</v>
      </c>
      <c r="J31" s="145" t="n">
        <v>949266</v>
      </c>
      <c r="K31" s="453"/>
      <c r="L31" s="144" t="n">
        <v>949267</v>
      </c>
      <c r="M31" s="145" t="n">
        <v>949268</v>
      </c>
      <c r="N31" s="618" t="n">
        <v>949269</v>
      </c>
      <c r="O31" s="619" t="s">
        <v>101</v>
      </c>
      <c r="P31" s="456" t="n">
        <f aca="false">A32</f>
        <v>20</v>
      </c>
      <c r="Q31" s="619" t="str">
        <f aca="false">O31</f>
        <v>1-</v>
      </c>
      <c r="R31" s="456" t="n">
        <f aca="false">P31</f>
        <v>20</v>
      </c>
      <c r="S31" s="620" t="n">
        <f aca="false">R31</f>
        <v>20</v>
      </c>
      <c r="T31" s="456" t="s">
        <v>102</v>
      </c>
      <c r="U31" s="621" t="n">
        <f aca="false">P31</f>
        <v>20</v>
      </c>
      <c r="V31" s="145" t="n">
        <v>949270</v>
      </c>
      <c r="W31" s="145"/>
      <c r="X31" s="145" t="n">
        <v>949271</v>
      </c>
      <c r="Y31" s="618" t="n">
        <v>949272</v>
      </c>
      <c r="Z31" s="0"/>
      <c r="AA31" s="0"/>
      <c r="AB31" s="413"/>
      <c r="AC31" s="413"/>
      <c r="AD31" s="480" t="n">
        <v>865019</v>
      </c>
      <c r="AE31" s="453" t="n">
        <v>865020</v>
      </c>
      <c r="AF31" s="453" t="n">
        <v>865021</v>
      </c>
      <c r="AG31" s="453" t="n">
        <v>865022</v>
      </c>
      <c r="AH31" s="481"/>
      <c r="AI31" s="103"/>
      <c r="AJ31" s="103"/>
      <c r="AK31" s="103"/>
      <c r="AL31" s="103"/>
      <c r="AM31" s="482"/>
      <c r="AN31" s="483"/>
      <c r="AO31" s="483"/>
      <c r="AP31" s="484"/>
      <c r="AQ31" s="103"/>
      <c r="AR31" s="412"/>
      <c r="AS31" s="485"/>
      <c r="AT31" s="486"/>
      <c r="AU31" s="486"/>
      <c r="AV31" s="487"/>
      <c r="AW31" s="103"/>
      <c r="AX31" s="103" t="s">
        <v>174</v>
      </c>
      <c r="AY31" s="103"/>
      <c r="AZ31" s="103"/>
      <c r="BA31" s="103"/>
      <c r="BB31" s="103"/>
      <c r="BC31" s="103"/>
      <c r="BD31" s="103"/>
      <c r="BE31" s="103" t="s">
        <v>175</v>
      </c>
      <c r="BF31" s="103"/>
      <c r="BG31" s="103"/>
      <c r="BH31" s="103"/>
      <c r="BI31" s="103"/>
      <c r="BJ31" s="411"/>
      <c r="BK31" s="410"/>
      <c r="BL31" s="410"/>
      <c r="BM31" s="488"/>
      <c r="BN31" s="489"/>
      <c r="BO31" s="488"/>
      <c r="BP31" s="490"/>
      <c r="BQ31" s="491"/>
      <c r="BR31" s="491"/>
      <c r="BS31" s="491"/>
      <c r="BT31" s="491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true" outlineLevel="0" collapsed="false">
      <c r="A32" s="103" t="n">
        <f aca="false">DAY(C32)</f>
        <v>20</v>
      </c>
      <c r="B32" s="103"/>
      <c r="C32" s="617" t="n">
        <v>36850</v>
      </c>
      <c r="D32" s="144" t="n">
        <v>951448</v>
      </c>
      <c r="E32" s="145" t="n">
        <v>951449</v>
      </c>
      <c r="F32" s="145" t="n">
        <v>951450</v>
      </c>
      <c r="G32" s="145" t="n">
        <v>951451</v>
      </c>
      <c r="H32" s="145" t="n">
        <v>951452</v>
      </c>
      <c r="I32" s="145" t="n">
        <v>951453</v>
      </c>
      <c r="J32" s="145" t="n">
        <v>951454</v>
      </c>
      <c r="K32" s="453"/>
      <c r="L32" s="144" t="n">
        <v>951455</v>
      </c>
      <c r="M32" s="145" t="n">
        <v>951456</v>
      </c>
      <c r="N32" s="618" t="n">
        <v>951457</v>
      </c>
      <c r="O32" s="619" t="s">
        <v>101</v>
      </c>
      <c r="P32" s="456" t="n">
        <f aca="false">A33</f>
        <v>21</v>
      </c>
      <c r="Q32" s="619" t="str">
        <f aca="false">O32</f>
        <v>1-</v>
      </c>
      <c r="R32" s="456" t="n">
        <f aca="false">P32</f>
        <v>21</v>
      </c>
      <c r="S32" s="620" t="n">
        <f aca="false">R32</f>
        <v>21</v>
      </c>
      <c r="T32" s="456" t="s">
        <v>102</v>
      </c>
      <c r="U32" s="621"/>
      <c r="V32" s="145" t="n">
        <v>951467</v>
      </c>
      <c r="W32" s="145"/>
      <c r="X32" s="145" t="n">
        <v>951469</v>
      </c>
      <c r="Y32" s="618" t="n">
        <v>951481</v>
      </c>
      <c r="Z32" s="0"/>
      <c r="AA32" s="0"/>
      <c r="AB32" s="413"/>
      <c r="AC32" s="413"/>
      <c r="AD32" s="480" t="n">
        <v>866485</v>
      </c>
      <c r="AE32" s="453" t="n">
        <v>866486</v>
      </c>
      <c r="AF32" s="453" t="n">
        <v>866487</v>
      </c>
      <c r="AG32" s="453" t="n">
        <v>866488</v>
      </c>
      <c r="AH32" s="481"/>
      <c r="AI32" s="103"/>
      <c r="AJ32" s="103"/>
      <c r="AK32" s="103"/>
      <c r="AL32" s="103"/>
      <c r="AM32" s="482"/>
      <c r="AN32" s="483"/>
      <c r="AO32" s="483"/>
      <c r="AP32" s="484"/>
      <c r="AQ32" s="103"/>
      <c r="AR32" s="412"/>
      <c r="AS32" s="485"/>
      <c r="AT32" s="486"/>
      <c r="AU32" s="486"/>
      <c r="AV32" s="487"/>
      <c r="AW32" s="103"/>
      <c r="AX32" s="103" t="s">
        <v>176</v>
      </c>
      <c r="AY32" s="103"/>
      <c r="AZ32" s="103"/>
      <c r="BA32" s="103"/>
      <c r="BB32" s="103"/>
      <c r="BC32" s="103"/>
      <c r="BD32" s="103"/>
      <c r="BE32" s="103" t="s">
        <v>177</v>
      </c>
      <c r="BF32" s="103"/>
      <c r="BG32" s="103"/>
      <c r="BH32" s="103"/>
      <c r="BI32" s="103"/>
      <c r="BJ32" s="411"/>
      <c r="BK32" s="410"/>
      <c r="BL32" s="410"/>
      <c r="BM32" s="488"/>
      <c r="BN32" s="489"/>
      <c r="BO32" s="488"/>
      <c r="BP32" s="490"/>
      <c r="BQ32" s="491"/>
      <c r="BR32" s="491"/>
      <c r="BS32" s="491"/>
      <c r="BT32" s="491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true" outlineLevel="0" collapsed="false">
      <c r="A33" s="103" t="n">
        <f aca="false">DAY(C33)</f>
        <v>21</v>
      </c>
      <c r="B33" s="103"/>
      <c r="C33" s="617" t="n">
        <v>36851</v>
      </c>
      <c r="D33" s="144" t="n">
        <v>952624</v>
      </c>
      <c r="E33" s="145" t="n">
        <v>952625</v>
      </c>
      <c r="F33" s="145" t="n">
        <v>952634</v>
      </c>
      <c r="G33" s="145" t="n">
        <v>952635</v>
      </c>
      <c r="H33" s="145" t="n">
        <v>952645</v>
      </c>
      <c r="I33" s="145" t="n">
        <v>952647</v>
      </c>
      <c r="J33" s="145" t="n">
        <v>953582</v>
      </c>
      <c r="K33" s="453"/>
      <c r="L33" s="144" t="n">
        <v>952659</v>
      </c>
      <c r="M33" s="145" t="n">
        <v>952660</v>
      </c>
      <c r="N33" s="618" t="n">
        <v>952661</v>
      </c>
      <c r="O33" s="619" t="s">
        <v>101</v>
      </c>
      <c r="P33" s="456" t="n">
        <f aca="false">A34</f>
        <v>22</v>
      </c>
      <c r="Q33" s="619" t="str">
        <f aca="false">O33</f>
        <v>1-</v>
      </c>
      <c r="R33" s="456" t="n">
        <f aca="false">P33</f>
        <v>22</v>
      </c>
      <c r="S33" s="620" t="n">
        <f aca="false">R33</f>
        <v>22</v>
      </c>
      <c r="T33" s="456" t="s">
        <v>102</v>
      </c>
      <c r="U33" s="621" t="n">
        <f aca="false">P33</f>
        <v>22</v>
      </c>
      <c r="V33" s="145" t="n">
        <v>952662</v>
      </c>
      <c r="W33" s="145"/>
      <c r="X33" s="145" t="n">
        <v>952663</v>
      </c>
      <c r="Y33" s="618" t="n">
        <v>952664</v>
      </c>
      <c r="Z33" s="0"/>
      <c r="AA33" s="0"/>
      <c r="AB33" s="413"/>
      <c r="AC33" s="413"/>
      <c r="AD33" s="480" t="n">
        <v>866515</v>
      </c>
      <c r="AE33" s="453" t="n">
        <v>866516</v>
      </c>
      <c r="AF33" s="453" t="n">
        <v>866517</v>
      </c>
      <c r="AG33" s="453" t="n">
        <v>866518</v>
      </c>
      <c r="AH33" s="481"/>
      <c r="AI33" s="103"/>
      <c r="AJ33" s="103"/>
      <c r="AK33" s="103"/>
      <c r="AL33" s="103"/>
      <c r="AM33" s="482"/>
      <c r="AN33" s="483"/>
      <c r="AO33" s="483"/>
      <c r="AP33" s="484"/>
      <c r="AQ33" s="103"/>
      <c r="AR33" s="412"/>
      <c r="AS33" s="485"/>
      <c r="AT33" s="486"/>
      <c r="AU33" s="486"/>
      <c r="AV33" s="487"/>
      <c r="AW33" s="103"/>
      <c r="AX33" s="103" t="s">
        <v>178</v>
      </c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411"/>
      <c r="BK33" s="410"/>
      <c r="BL33" s="410"/>
      <c r="BM33" s="488" t="s">
        <v>179</v>
      </c>
      <c r="BN33" s="489"/>
      <c r="BO33" s="488"/>
      <c r="BP33" s="490"/>
      <c r="BQ33" s="491"/>
      <c r="BR33" s="491"/>
      <c r="BS33" s="491"/>
      <c r="BT33" s="491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true" outlineLevel="0" collapsed="false">
      <c r="A34" s="103" t="n">
        <f aca="false">DAY(C34)</f>
        <v>22</v>
      </c>
      <c r="B34" s="103"/>
      <c r="C34" s="617" t="n">
        <v>36852</v>
      </c>
      <c r="D34" s="144" t="n">
        <v>953360</v>
      </c>
      <c r="E34" s="145" t="n">
        <v>953362</v>
      </c>
      <c r="F34" s="145" t="n">
        <v>953363</v>
      </c>
      <c r="G34" s="145" t="n">
        <v>953365</v>
      </c>
      <c r="H34" s="145" t="n">
        <v>953366</v>
      </c>
      <c r="I34" s="145" t="n">
        <v>953367</v>
      </c>
      <c r="J34" s="145" t="n">
        <v>953583</v>
      </c>
      <c r="K34" s="453"/>
      <c r="L34" s="144" t="n">
        <v>953378</v>
      </c>
      <c r="M34" s="145" t="n">
        <v>953379</v>
      </c>
      <c r="N34" s="618" t="n">
        <v>953387</v>
      </c>
      <c r="O34" s="619" t="s">
        <v>101</v>
      </c>
      <c r="P34" s="456" t="n">
        <f aca="false">A35</f>
        <v>27</v>
      </c>
      <c r="Q34" s="619" t="str">
        <f aca="false">O34</f>
        <v>1-</v>
      </c>
      <c r="R34" s="456" t="n">
        <f aca="false">P34</f>
        <v>27</v>
      </c>
      <c r="S34" s="620" t="n">
        <f aca="false">R34</f>
        <v>27</v>
      </c>
      <c r="T34" s="456" t="s">
        <v>102</v>
      </c>
      <c r="U34" s="621" t="n">
        <f aca="false">P34</f>
        <v>27</v>
      </c>
      <c r="V34" s="145" t="n">
        <v>953388</v>
      </c>
      <c r="W34" s="145"/>
      <c r="X34" s="145" t="n">
        <v>953390</v>
      </c>
      <c r="Y34" s="618" t="n">
        <v>953391</v>
      </c>
      <c r="Z34" s="0"/>
      <c r="AA34" s="0"/>
      <c r="AB34" s="413"/>
      <c r="AC34" s="413"/>
      <c r="AD34" s="480" t="n">
        <v>868534</v>
      </c>
      <c r="AE34" s="453" t="n">
        <v>868535</v>
      </c>
      <c r="AF34" s="453" t="n">
        <v>868536</v>
      </c>
      <c r="AG34" s="453" t="n">
        <v>868537</v>
      </c>
      <c r="AH34" s="481"/>
      <c r="AI34" s="103"/>
      <c r="AJ34" s="103"/>
      <c r="AK34" s="103"/>
      <c r="AL34" s="103"/>
      <c r="AM34" s="482"/>
      <c r="AN34" s="483"/>
      <c r="AO34" s="483"/>
      <c r="AP34" s="484"/>
      <c r="AQ34" s="103"/>
      <c r="AR34" s="412"/>
      <c r="AS34" s="485"/>
      <c r="AT34" s="486"/>
      <c r="AU34" s="486"/>
      <c r="AV34" s="487"/>
      <c r="AW34" s="103"/>
      <c r="AX34" s="103" t="s">
        <v>180</v>
      </c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411"/>
      <c r="BK34" s="410"/>
      <c r="BL34" s="410"/>
      <c r="BM34" s="488" t="s">
        <v>181</v>
      </c>
      <c r="BN34" s="489"/>
      <c r="BO34" s="488"/>
      <c r="BP34" s="490"/>
      <c r="BQ34" s="491"/>
      <c r="BR34" s="491"/>
      <c r="BS34" s="491"/>
      <c r="BT34" s="491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true" outlineLevel="0" collapsed="false">
      <c r="A35" s="103" t="n">
        <f aca="false">DAY(C35)</f>
        <v>27</v>
      </c>
      <c r="B35" s="103"/>
      <c r="C35" s="617" t="n">
        <v>36857</v>
      </c>
      <c r="D35" s="144" t="n">
        <v>955544</v>
      </c>
      <c r="E35" s="145" t="n">
        <v>955545</v>
      </c>
      <c r="F35" s="145" t="n">
        <v>955546</v>
      </c>
      <c r="G35" s="145" t="n">
        <v>955547</v>
      </c>
      <c r="H35" s="145" t="n">
        <v>955548</v>
      </c>
      <c r="I35" s="145" t="n">
        <v>955549</v>
      </c>
      <c r="J35" s="145" t="n">
        <v>955550</v>
      </c>
      <c r="K35" s="453"/>
      <c r="L35" s="144" t="n">
        <v>955552</v>
      </c>
      <c r="M35" s="145" t="n">
        <v>955553</v>
      </c>
      <c r="N35" s="618" t="n">
        <v>955554</v>
      </c>
      <c r="O35" s="619" t="s">
        <v>101</v>
      </c>
      <c r="P35" s="456" t="n">
        <f aca="false">A36</f>
        <v>28</v>
      </c>
      <c r="Q35" s="619" t="str">
        <f aca="false">O35</f>
        <v>1-</v>
      </c>
      <c r="R35" s="456" t="n">
        <f aca="false">P35</f>
        <v>28</v>
      </c>
      <c r="S35" s="620" t="n">
        <f aca="false">R35</f>
        <v>28</v>
      </c>
      <c r="T35" s="456" t="s">
        <v>102</v>
      </c>
      <c r="U35" s="621" t="n">
        <f aca="false">P35</f>
        <v>28</v>
      </c>
      <c r="V35" s="145" t="n">
        <v>955555</v>
      </c>
      <c r="W35" s="145"/>
      <c r="X35" s="145" t="n">
        <v>955556</v>
      </c>
      <c r="Y35" s="618" t="n">
        <v>955557</v>
      </c>
      <c r="Z35" s="0"/>
      <c r="AA35" s="0"/>
      <c r="AB35" s="413"/>
      <c r="AC35" s="413"/>
      <c r="AD35" s="480"/>
      <c r="AE35" s="453"/>
      <c r="AF35" s="453"/>
      <c r="AG35" s="453"/>
      <c r="AH35" s="481"/>
      <c r="AI35" s="103"/>
      <c r="AJ35" s="103"/>
      <c r="AK35" s="103"/>
      <c r="AL35" s="103"/>
      <c r="AM35" s="482"/>
      <c r="AN35" s="483"/>
      <c r="AO35" s="483"/>
      <c r="AP35" s="484"/>
      <c r="AQ35" s="103"/>
      <c r="AR35" s="412"/>
      <c r="AS35" s="485"/>
      <c r="AT35" s="486"/>
      <c r="AU35" s="486"/>
      <c r="AV35" s="487"/>
      <c r="AW35" s="103"/>
      <c r="AX35" s="103" t="s">
        <v>182</v>
      </c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411"/>
      <c r="BK35" s="410"/>
      <c r="BL35" s="410"/>
      <c r="BM35" s="488"/>
      <c r="BN35" s="489"/>
      <c r="BO35" s="488"/>
      <c r="BP35" s="490"/>
      <c r="BQ35" s="491"/>
      <c r="BR35" s="491"/>
      <c r="BS35" s="491"/>
      <c r="BT35" s="491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true" outlineLevel="0" collapsed="false">
      <c r="A36" s="103" t="n">
        <f aca="false">DAY(C36)</f>
        <v>28</v>
      </c>
      <c r="B36" s="103"/>
      <c r="C36" s="617" t="n">
        <v>36858</v>
      </c>
      <c r="D36" s="144" t="n">
        <v>956832</v>
      </c>
      <c r="E36" s="145" t="n">
        <v>956838</v>
      </c>
      <c r="F36" s="145" t="n">
        <v>956840</v>
      </c>
      <c r="G36" s="145" t="n">
        <v>956841</v>
      </c>
      <c r="H36" s="145" t="n">
        <v>956842</v>
      </c>
      <c r="I36" s="145" t="n">
        <v>956843</v>
      </c>
      <c r="J36" s="145" t="n">
        <v>956844</v>
      </c>
      <c r="K36" s="453"/>
      <c r="L36" s="144" t="n">
        <v>956845</v>
      </c>
      <c r="M36" s="145" t="n">
        <v>956846</v>
      </c>
      <c r="N36" s="618" t="n">
        <v>956847</v>
      </c>
      <c r="O36" s="619" t="s">
        <v>101</v>
      </c>
      <c r="P36" s="456" t="n">
        <f aca="false">A37</f>
        <v>29</v>
      </c>
      <c r="Q36" s="619" t="str">
        <f aca="false">O36</f>
        <v>1-</v>
      </c>
      <c r="R36" s="456" t="n">
        <f aca="false">P36</f>
        <v>29</v>
      </c>
      <c r="S36" s="620" t="n">
        <f aca="false">R36</f>
        <v>29</v>
      </c>
      <c r="T36" s="456" t="s">
        <v>102</v>
      </c>
      <c r="U36" s="621" t="n">
        <f aca="false">P36</f>
        <v>29</v>
      </c>
      <c r="V36" s="145" t="n">
        <v>956863</v>
      </c>
      <c r="W36" s="145"/>
      <c r="X36" s="145" t="n">
        <v>956864</v>
      </c>
      <c r="Y36" s="618" t="n">
        <v>956865</v>
      </c>
      <c r="Z36" s="0"/>
      <c r="AA36" s="0"/>
      <c r="AB36" s="413"/>
      <c r="AC36" s="413"/>
      <c r="AD36" s="480"/>
      <c r="AE36" s="453"/>
      <c r="AF36" s="453"/>
      <c r="AG36" s="453"/>
      <c r="AH36" s="481"/>
      <c r="AI36" s="103"/>
      <c r="AJ36" s="103"/>
      <c r="AK36" s="103"/>
      <c r="AL36" s="103"/>
      <c r="AM36" s="482"/>
      <c r="AN36" s="483"/>
      <c r="AO36" s="483"/>
      <c r="AP36" s="484"/>
      <c r="AQ36" s="103"/>
      <c r="AR36" s="412"/>
      <c r="AS36" s="485"/>
      <c r="AT36" s="486"/>
      <c r="AU36" s="486"/>
      <c r="AV36" s="487"/>
      <c r="AW36" s="103"/>
      <c r="AX36" s="103" t="s">
        <v>183</v>
      </c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411"/>
      <c r="BK36" s="410"/>
      <c r="BL36" s="410"/>
      <c r="BM36" s="488" t="s">
        <v>184</v>
      </c>
      <c r="BN36" s="489"/>
      <c r="BO36" s="488"/>
      <c r="BP36" s="490"/>
      <c r="BQ36" s="491"/>
      <c r="BR36" s="491"/>
      <c r="BS36" s="491"/>
      <c r="BT36" s="491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true" outlineLevel="0" collapsed="false">
      <c r="A37" s="103" t="n">
        <f aca="false">DAY(C37)</f>
        <v>29</v>
      </c>
      <c r="B37" s="103"/>
      <c r="C37" s="617" t="n">
        <v>36859</v>
      </c>
      <c r="D37" s="144" t="n">
        <v>958962</v>
      </c>
      <c r="E37" s="145" t="n">
        <v>958964</v>
      </c>
      <c r="F37" s="145" t="n">
        <v>958965</v>
      </c>
      <c r="G37" s="145" t="n">
        <v>958966</v>
      </c>
      <c r="H37" s="145" t="n">
        <v>958967</v>
      </c>
      <c r="I37" s="145" t="n">
        <v>958968</v>
      </c>
      <c r="J37" s="145" t="n">
        <v>958969</v>
      </c>
      <c r="K37" s="453"/>
      <c r="L37" s="144" t="n">
        <v>958970</v>
      </c>
      <c r="M37" s="145" t="n">
        <v>958971</v>
      </c>
      <c r="N37" s="618" t="n">
        <v>958972</v>
      </c>
      <c r="O37" s="619" t="s">
        <v>101</v>
      </c>
      <c r="P37" s="456" t="n">
        <f aca="false">A38</f>
        <v>30</v>
      </c>
      <c r="Q37" s="619" t="str">
        <f aca="false">O37</f>
        <v>1-</v>
      </c>
      <c r="R37" s="456" t="n">
        <f aca="false">P37</f>
        <v>30</v>
      </c>
      <c r="S37" s="620" t="n">
        <f aca="false">R37</f>
        <v>30</v>
      </c>
      <c r="T37" s="456" t="s">
        <v>102</v>
      </c>
      <c r="U37" s="621" t="n">
        <f aca="false">P37</f>
        <v>30</v>
      </c>
      <c r="V37" s="145" t="n">
        <v>956973</v>
      </c>
      <c r="W37" s="145"/>
      <c r="X37" s="145" t="n">
        <v>958974</v>
      </c>
      <c r="Y37" s="618" t="n">
        <v>958975</v>
      </c>
      <c r="Z37" s="0"/>
      <c r="AA37" s="0"/>
      <c r="AB37" s="413"/>
      <c r="AC37" s="413"/>
      <c r="AD37" s="480"/>
      <c r="AE37" s="453"/>
      <c r="AF37" s="453"/>
      <c r="AG37" s="453"/>
      <c r="AH37" s="481"/>
      <c r="AI37" s="103"/>
      <c r="AJ37" s="103"/>
      <c r="AK37" s="103"/>
      <c r="AL37" s="103"/>
      <c r="AM37" s="482"/>
      <c r="AN37" s="483"/>
      <c r="AO37" s="483"/>
      <c r="AP37" s="484"/>
      <c r="AQ37" s="103"/>
      <c r="AR37" s="412"/>
      <c r="AS37" s="485"/>
      <c r="AT37" s="486"/>
      <c r="AU37" s="486"/>
      <c r="AV37" s="487"/>
      <c r="AW37" s="103"/>
      <c r="AX37" s="103" t="s">
        <v>185</v>
      </c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411"/>
      <c r="BK37" s="410"/>
      <c r="BL37" s="410"/>
      <c r="BM37" s="488"/>
      <c r="BN37" s="489"/>
      <c r="BO37" s="488"/>
      <c r="BP37" s="490"/>
      <c r="BQ37" s="491"/>
      <c r="BR37" s="491"/>
      <c r="BS37" s="491"/>
      <c r="BT37" s="491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9.5" hidden="false" customHeight="false" outlineLevel="0" collapsed="false">
      <c r="A38" s="11" t="n">
        <f aca="false">DAY(C38)</f>
        <v>30</v>
      </c>
      <c r="B38" s="11"/>
      <c r="C38" s="617" t="n">
        <v>36860</v>
      </c>
      <c r="D38" s="623" t="n">
        <v>961673</v>
      </c>
      <c r="E38" s="624" t="n">
        <v>961674</v>
      </c>
      <c r="F38" s="624" t="n">
        <v>961675</v>
      </c>
      <c r="G38" s="624" t="n">
        <v>961676</v>
      </c>
      <c r="H38" s="624" t="n">
        <v>961677</v>
      </c>
      <c r="I38" s="624" t="n">
        <v>961678</v>
      </c>
      <c r="J38" s="624" t="n">
        <v>961679</v>
      </c>
      <c r="K38" s="625"/>
      <c r="L38" s="623" t="n">
        <v>961680</v>
      </c>
      <c r="M38" s="624" t="n">
        <v>961681</v>
      </c>
      <c r="N38" s="626" t="n">
        <v>961682</v>
      </c>
      <c r="O38" s="627" t="s">
        <v>101</v>
      </c>
      <c r="P38" s="628" t="n">
        <f aca="false">A39</f>
        <v>30</v>
      </c>
      <c r="Q38" s="627" t="str">
        <f aca="false">O38</f>
        <v>1-</v>
      </c>
      <c r="R38" s="628" t="n">
        <f aca="false">P38</f>
        <v>30</v>
      </c>
      <c r="S38" s="629" t="n">
        <f aca="false">R38</f>
        <v>30</v>
      </c>
      <c r="T38" s="628" t="s">
        <v>103</v>
      </c>
      <c r="U38" s="630" t="n">
        <f aca="false">P38</f>
        <v>30</v>
      </c>
      <c r="V38" s="624" t="n">
        <v>961683</v>
      </c>
      <c r="W38" s="624"/>
      <c r="X38" s="624" t="n">
        <v>961707</v>
      </c>
      <c r="Y38" s="626" t="n">
        <v>961708</v>
      </c>
      <c r="Z38" s="11"/>
      <c r="AA38" s="11"/>
      <c r="AB38" s="631"/>
      <c r="AC38" s="631"/>
      <c r="AD38" s="632"/>
      <c r="AE38" s="633"/>
      <c r="AF38" s="633"/>
      <c r="AG38" s="633"/>
      <c r="AH38" s="565"/>
      <c r="AI38" s="11"/>
      <c r="AJ38" s="11"/>
      <c r="AK38" s="11"/>
      <c r="AL38" s="11"/>
      <c r="AM38" s="566"/>
      <c r="AN38" s="567"/>
      <c r="AO38" s="567"/>
      <c r="AP38" s="568"/>
      <c r="AQ38" s="11"/>
      <c r="AR38" s="569"/>
      <c r="AS38" s="570"/>
      <c r="AT38" s="571"/>
      <c r="AU38" s="571"/>
      <c r="AV38" s="572"/>
      <c r="AW38" s="11"/>
      <c r="AX38" s="573" t="s">
        <v>186</v>
      </c>
      <c r="AY38" s="11"/>
      <c r="AZ38" s="11"/>
      <c r="BA38" s="11"/>
      <c r="BB38" s="11"/>
      <c r="BC38" s="11"/>
      <c r="BD38" s="573"/>
      <c r="BE38" s="11" t="s">
        <v>187</v>
      </c>
      <c r="BF38" s="11"/>
      <c r="BG38" s="11"/>
      <c r="BH38" s="11"/>
      <c r="BI38" s="574"/>
      <c r="BJ38" s="12"/>
      <c r="BK38" s="573"/>
      <c r="BL38" s="517"/>
      <c r="BM38" s="12" t="s">
        <v>188</v>
      </c>
      <c r="BN38" s="575"/>
      <c r="BO38" s="576"/>
      <c r="BP38" s="577"/>
      <c r="BQ38" s="578"/>
      <c r="BR38" s="578"/>
      <c r="BS38" s="578"/>
      <c r="BT38" s="578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</row>
    <row r="39" customFormat="false" ht="18.75" hidden="false" customHeight="true" outlineLevel="0" collapsed="false">
      <c r="A39" s="103" t="n">
        <f aca="false">DAY(C39)</f>
        <v>30</v>
      </c>
      <c r="B39" s="103"/>
      <c r="C39" s="617"/>
      <c r="D39" s="489"/>
      <c r="E39" s="414"/>
      <c r="F39" s="414"/>
      <c r="G39" s="414"/>
      <c r="H39" s="414"/>
      <c r="I39" s="414"/>
      <c r="J39" s="414"/>
      <c r="K39" s="414"/>
      <c r="L39" s="452"/>
      <c r="M39" s="414"/>
      <c r="N39" s="454"/>
      <c r="O39" s="634" t="s">
        <v>101</v>
      </c>
      <c r="P39" s="456" t="n">
        <f aca="false">A40</f>
        <v>30</v>
      </c>
      <c r="Q39" s="619" t="str">
        <f aca="false">O39</f>
        <v>1-</v>
      </c>
      <c r="R39" s="456" t="n">
        <f aca="false">P39</f>
        <v>30</v>
      </c>
      <c r="S39" s="620" t="n">
        <f aca="false">R39</f>
        <v>30</v>
      </c>
      <c r="T39" s="456" t="s">
        <v>104</v>
      </c>
      <c r="U39" s="621" t="n">
        <f aca="false">P39</f>
        <v>30</v>
      </c>
      <c r="V39" s="414"/>
      <c r="W39" s="453"/>
      <c r="X39" s="103"/>
      <c r="Y39" s="580"/>
      <c r="Z39" s="0"/>
      <c r="AA39" s="0"/>
      <c r="AB39" s="413"/>
      <c r="AC39" s="413"/>
      <c r="AD39" s="480"/>
      <c r="AE39" s="453"/>
      <c r="AF39" s="453"/>
      <c r="AG39" s="453"/>
      <c r="AH39" s="481"/>
      <c r="AI39" s="103"/>
      <c r="AJ39" s="103"/>
      <c r="AK39" s="103"/>
      <c r="AL39" s="103"/>
      <c r="AM39" s="581"/>
      <c r="AN39" s="582"/>
      <c r="AO39" s="582"/>
      <c r="AP39" s="583"/>
      <c r="AQ39" s="103"/>
      <c r="AR39" s="412"/>
      <c r="AS39" s="584"/>
      <c r="AT39" s="585"/>
      <c r="AU39" s="585"/>
      <c r="AV39" s="586"/>
      <c r="AW39" s="103"/>
      <c r="AX39" s="587"/>
      <c r="AY39" s="103"/>
      <c r="AZ39" s="103"/>
      <c r="BA39" s="103"/>
      <c r="BB39" s="103"/>
      <c r="BC39" s="103"/>
      <c r="BD39" s="587"/>
      <c r="BE39" s="103"/>
      <c r="BF39" s="103"/>
      <c r="BG39" s="103"/>
      <c r="BH39" s="103"/>
      <c r="BI39" s="588"/>
      <c r="BJ39" s="411"/>
      <c r="BK39" s="587"/>
      <c r="BL39" s="410"/>
      <c r="BM39" s="411"/>
      <c r="BN39" s="589"/>
      <c r="BO39" s="414"/>
      <c r="BP39" s="490"/>
      <c r="BQ39" s="491"/>
      <c r="BR39" s="491"/>
      <c r="BS39" s="491"/>
      <c r="BT39" s="491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0.25" hidden="false" customHeight="false" outlineLevel="0" collapsed="false">
      <c r="A40" s="103" t="n">
        <f aca="false">DAY(C40)</f>
        <v>30</v>
      </c>
      <c r="B40" s="103"/>
      <c r="C40" s="617"/>
      <c r="D40" s="635"/>
      <c r="E40" s="636"/>
      <c r="F40" s="636"/>
      <c r="G40" s="636"/>
      <c r="H40" s="636"/>
      <c r="I40" s="636"/>
      <c r="J40" s="636"/>
      <c r="K40" s="636"/>
      <c r="L40" s="637"/>
      <c r="M40" s="636"/>
      <c r="N40" s="636"/>
      <c r="O40" s="638" t="s">
        <v>101</v>
      </c>
      <c r="P40" s="639" t="n">
        <f aca="false">A41</f>
        <v>30</v>
      </c>
      <c r="Q40" s="640" t="str">
        <f aca="false">O40</f>
        <v>1-</v>
      </c>
      <c r="R40" s="639" t="n">
        <f aca="false">P40</f>
        <v>30</v>
      </c>
      <c r="S40" s="641" t="n">
        <f aca="false">R40</f>
        <v>30</v>
      </c>
      <c r="T40" s="639" t="s">
        <v>105</v>
      </c>
      <c r="U40" s="642" t="n">
        <f aca="false">P40</f>
        <v>30</v>
      </c>
      <c r="V40" s="636"/>
      <c r="W40" s="636"/>
      <c r="X40" s="636"/>
      <c r="Y40" s="643"/>
      <c r="Z40" s="0"/>
      <c r="AA40" s="0"/>
      <c r="AB40" s="644"/>
      <c r="AC40" s="644"/>
      <c r="AD40" s="635"/>
      <c r="AE40" s="636"/>
      <c r="AF40" s="636"/>
      <c r="AG40" s="636"/>
      <c r="AH40" s="597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410"/>
      <c r="BE40" s="103"/>
      <c r="BF40" s="103"/>
      <c r="BG40" s="103"/>
      <c r="BH40" s="103"/>
      <c r="BI40" s="103"/>
      <c r="BJ40" s="411"/>
      <c r="BK40" s="410"/>
      <c r="BL40" s="508"/>
      <c r="BM40" s="509"/>
      <c r="BN40" s="414"/>
      <c r="BO40" s="488"/>
      <c r="BP40" s="488"/>
      <c r="BQ40" s="413"/>
      <c r="BR40" s="413"/>
      <c r="BS40" s="405"/>
      <c r="BT40" s="41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" hidden="false" customHeight="false" outlineLevel="0" collapsed="false">
      <c r="A41" s="103" t="n">
        <f aca="false">DAY(C41)</f>
        <v>30</v>
      </c>
      <c r="B41" s="103"/>
      <c r="C41" s="617"/>
      <c r="D41" s="645" t="s">
        <v>189</v>
      </c>
      <c r="E41" s="646" t="s">
        <v>190</v>
      </c>
      <c r="F41" s="646" t="s">
        <v>191</v>
      </c>
      <c r="G41" s="646"/>
      <c r="H41" s="646" t="s">
        <v>192</v>
      </c>
      <c r="I41" s="646" t="s">
        <v>45</v>
      </c>
      <c r="J41" s="646" t="s">
        <v>189</v>
      </c>
      <c r="K41" s="646"/>
      <c r="L41" s="647" t="s">
        <v>193</v>
      </c>
      <c r="M41" s="646" t="s">
        <v>194</v>
      </c>
      <c r="N41" s="648"/>
      <c r="O41" s="649"/>
      <c r="P41" s="650"/>
      <c r="Q41" s="651"/>
      <c r="R41" s="650"/>
      <c r="S41" s="652"/>
      <c r="T41" s="653"/>
      <c r="U41" s="654"/>
      <c r="V41" s="127"/>
      <c r="W41" s="126"/>
      <c r="X41" s="126"/>
      <c r="Y41" s="322"/>
      <c r="Z41" s="0"/>
      <c r="AA41" s="0"/>
      <c r="AB41" s="301"/>
      <c r="AC41" s="301"/>
      <c r="AD41" s="125"/>
      <c r="AE41" s="126"/>
      <c r="AF41" s="126"/>
      <c r="AG41" s="126"/>
      <c r="AH41" s="507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 t="s">
        <v>195</v>
      </c>
      <c r="AY41" s="103"/>
      <c r="AZ41" s="103"/>
      <c r="BA41" s="103"/>
      <c r="BB41" s="103"/>
      <c r="BC41" s="103"/>
      <c r="BD41" s="410"/>
      <c r="BE41" s="103"/>
      <c r="BF41" s="103"/>
      <c r="BG41" s="103"/>
      <c r="BH41" s="103"/>
      <c r="BI41" s="103"/>
      <c r="BJ41" s="411"/>
      <c r="BK41" s="410"/>
      <c r="BL41" s="508"/>
      <c r="BM41" s="509" t="s">
        <v>196</v>
      </c>
      <c r="BN41" s="414"/>
      <c r="BO41" s="488"/>
      <c r="BP41" s="488"/>
      <c r="BQ41" s="413"/>
      <c r="BR41" s="413"/>
      <c r="BS41" s="405"/>
      <c r="BT41" s="41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B42" s="11" t="s">
        <v>55</v>
      </c>
      <c r="D42" s="1"/>
      <c r="I42" s="182" t="n">
        <v>911512</v>
      </c>
      <c r="J42" s="182" t="n">
        <v>911513</v>
      </c>
      <c r="O42" s="1"/>
      <c r="P42" s="187"/>
      <c r="Q42" s="1"/>
      <c r="R42" s="1"/>
      <c r="S42" s="1"/>
      <c r="T42" s="1"/>
      <c r="U42" s="1"/>
      <c r="BD42" s="510" t="s">
        <v>197</v>
      </c>
      <c r="BE42" s="29"/>
      <c r="BF42" s="29"/>
      <c r="BG42" s="29"/>
      <c r="BH42" s="31"/>
      <c r="BJ42" s="3"/>
      <c r="BK42" s="2"/>
      <c r="BL42" s="35"/>
      <c r="BM42" s="511" t="s">
        <v>198</v>
      </c>
      <c r="BN42" s="512"/>
      <c r="BO42" s="513"/>
      <c r="BP42" s="513"/>
      <c r="BQ42" s="37"/>
      <c r="BR42" s="37"/>
      <c r="BS42" s="38"/>
      <c r="BT42" s="29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770329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/>
      <c r="Y43" s="206"/>
      <c r="BD43" s="510" t="s">
        <v>199</v>
      </c>
      <c r="BE43" s="29"/>
      <c r="BF43" s="29"/>
      <c r="BG43" s="29"/>
      <c r="BH43" s="31"/>
      <c r="BJ43" s="3"/>
      <c r="BK43" s="2"/>
      <c r="BL43" s="514" t="s">
        <v>200</v>
      </c>
      <c r="BM43" s="5"/>
      <c r="BN43" s="3"/>
      <c r="BO43" s="5"/>
      <c r="BP43" s="5"/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957071</v>
      </c>
      <c r="Y44" s="225" t="n">
        <v>564151</v>
      </c>
      <c r="BD44" s="510" t="s">
        <v>201</v>
      </c>
      <c r="BE44" s="29"/>
      <c r="BF44" s="29"/>
      <c r="BG44" s="29"/>
      <c r="BH44" s="31"/>
      <c r="BJ44" s="3"/>
      <c r="BK44" s="2"/>
      <c r="BL44" s="2"/>
      <c r="BM44" s="5"/>
      <c r="BN44" s="3"/>
      <c r="BO44" s="5"/>
      <c r="BP44" s="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D45" s="510"/>
      <c r="BE45" s="29"/>
      <c r="BF45" s="29"/>
      <c r="BG45" s="29"/>
      <c r="BH45" s="31"/>
      <c r="BJ45" s="3"/>
      <c r="BK45" s="2"/>
      <c r="BL45" s="2"/>
      <c r="BM45" s="5"/>
      <c r="BN45" s="3"/>
      <c r="BO45" s="5"/>
      <c r="BP45" s="5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  <c r="BD46" s="510"/>
      <c r="BE46" s="29"/>
      <c r="BF46" s="29"/>
      <c r="BG46" s="29"/>
      <c r="BH46" s="31"/>
      <c r="BJ46" s="3"/>
      <c r="BK46" s="2"/>
      <c r="BL46" s="2"/>
      <c r="BM46" s="5"/>
      <c r="BN46" s="3"/>
      <c r="BO46" s="5"/>
      <c r="BP46" s="5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7" t="n">
        <v>947999</v>
      </c>
      <c r="Y47" s="327" t="n">
        <v>948000</v>
      </c>
      <c r="BD47" s="515" t="s">
        <v>202</v>
      </c>
      <c r="BE47" s="37"/>
      <c r="BF47" s="37"/>
      <c r="BG47" s="37"/>
      <c r="BH47" s="38"/>
      <c r="BJ47" s="3"/>
      <c r="BK47" s="2"/>
      <c r="BL47" s="2"/>
      <c r="BM47" s="5"/>
      <c r="BN47" s="3"/>
      <c r="BO47" s="5"/>
      <c r="BP47" s="5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  <c r="BD48" s="516"/>
      <c r="BE48" s="29"/>
      <c r="BF48" s="29"/>
      <c r="BG48" s="29"/>
      <c r="BH48" s="29"/>
      <c r="BJ48" s="3"/>
      <c r="BK48" s="2"/>
      <c r="BL48" s="2"/>
      <c r="BM48" s="5"/>
      <c r="BN48" s="3"/>
      <c r="BO48" s="5"/>
      <c r="BP48" s="5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  <c r="BD49" s="2"/>
      <c r="BJ49" s="3"/>
      <c r="BK49" s="517" t="s">
        <v>203</v>
      </c>
      <c r="BL49" s="2"/>
      <c r="BM49" s="5"/>
      <c r="BN49" s="3"/>
      <c r="BO49" s="5"/>
      <c r="BP49" s="5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  <c r="AX50" s="518" t="s">
        <v>204</v>
      </c>
      <c r="BD50" s="2"/>
      <c r="BJ50" s="3"/>
      <c r="BK50" s="2"/>
      <c r="BL50" s="2"/>
      <c r="BM50" s="5"/>
      <c r="BN50" s="3"/>
      <c r="BO50" s="5"/>
      <c r="BP50" s="5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  <c r="BB51" s="2"/>
      <c r="BC51" s="2"/>
      <c r="BD51" s="2"/>
      <c r="BM51" s="3"/>
      <c r="BN51" s="3"/>
      <c r="BO51" s="5"/>
      <c r="BP51" s="5"/>
    </row>
    <row r="52" customFormat="false" ht="12.75" hidden="false" customHeight="false" outlineLevel="0" collapsed="false">
      <c r="D52" s="598" t="s">
        <v>64</v>
      </c>
      <c r="E52" s="513"/>
      <c r="F52" s="599" t="n">
        <v>506915</v>
      </c>
      <c r="G52" s="599"/>
      <c r="H52" s="600" t="n">
        <v>506917</v>
      </c>
      <c r="L52" s="601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1"/>
    </row>
    <row r="54" customFormat="false" ht="24.75" hidden="false" customHeight="tru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45" hidden="false" customHeight="false" outlineLevel="0" collapsed="false">
      <c r="J55" s="8"/>
      <c r="O55" s="1"/>
      <c r="P55" s="187"/>
    </row>
    <row r="73" customFormat="false" ht="12" hidden="false" customHeight="false" outlineLevel="0" collapsed="false">
      <c r="C73" s="542" t="s">
        <v>207</v>
      </c>
    </row>
    <row r="74" customFormat="false" ht="12" hidden="false" customHeight="false" outlineLevel="0" collapsed="false">
      <c r="C74" s="542" t="s">
        <v>207</v>
      </c>
    </row>
  </sheetData>
  <mergeCells count="13">
    <mergeCell ref="B1:F1"/>
    <mergeCell ref="D11:K11"/>
    <mergeCell ref="O11:U11"/>
    <mergeCell ref="V11:Y11"/>
    <mergeCell ref="AD11:AH11"/>
    <mergeCell ref="O12:P12"/>
    <mergeCell ref="Q12:R12"/>
    <mergeCell ref="S12:T12"/>
    <mergeCell ref="V12:W12"/>
    <mergeCell ref="X12:Y12"/>
    <mergeCell ref="O16:P16"/>
    <mergeCell ref="Q16:R16"/>
    <mergeCell ref="S16:T16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A30" colorId="64" zoomScale="75" zoomScaleNormal="75" zoomScalePageLayoutView="100" workbookViewId="0">
      <selection pane="topLeft" activeCell="H57" activeCellId="0" sqref="H57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15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6.49"/>
    <col collapsed="false" customWidth="true" hidden="false" outlineLevel="0" max="5" min="5" style="1" width="17.49"/>
    <col collapsed="false" customWidth="true" hidden="false" outlineLevel="0" max="6" min="6" style="1" width="18.15"/>
    <col collapsed="false" customWidth="true" hidden="false" outlineLevel="0" max="7" min="7" style="1" width="15.15"/>
    <col collapsed="false" customWidth="true" hidden="false" outlineLevel="0" max="8" min="8" style="1" width="17.99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2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4.49"/>
    <col collapsed="false" customWidth="true" hidden="false" outlineLevel="0" max="16" min="16" style="4" width="9.99"/>
    <col collapsed="false" customWidth="true" hidden="false" outlineLevel="0" max="17" min="17" style="3" width="4.49"/>
    <col collapsed="false" customWidth="true" hidden="false" outlineLevel="0" max="18" min="18" style="3" width="9.99"/>
    <col collapsed="false" customWidth="true" hidden="false" outlineLevel="0" max="20" min="19" style="5" width="7.49"/>
    <col collapsed="false" customWidth="true" hidden="false" outlineLevel="0" max="21" min="21" style="5" width="10.82"/>
    <col collapsed="false" customWidth="true" hidden="false" outlineLevel="0" max="22" min="22" style="1" width="17.15"/>
    <col collapsed="false" customWidth="true" hidden="false" outlineLevel="0" max="23" min="23" style="1" width="15.82"/>
    <col collapsed="false" customWidth="true" hidden="false" outlineLevel="0" max="25" min="24" style="1" width="14.49"/>
    <col collapsed="false" customWidth="true" hidden="false" outlineLevel="0" max="26" min="26" style="1" width="17.65"/>
    <col collapsed="false" customWidth="true" hidden="false" outlineLevel="0" max="31" min="27" style="1" width="19.99"/>
    <col collapsed="false" customWidth="true" hidden="false" outlineLevel="0" max="35" min="32" style="1" width="12.49"/>
    <col collapsed="false" customWidth="true" hidden="false" outlineLevel="0" max="36" min="36" style="1" width="1.32"/>
    <col collapsed="false" customWidth="true" hidden="false" outlineLevel="0" max="37" min="37" style="1" width="10.82"/>
    <col collapsed="false" customWidth="false" hidden="false" outlineLevel="0" max="49" min="38" style="1" width="9.32"/>
    <col collapsed="false" customWidth="true" hidden="false" outlineLevel="0" max="50" min="50" style="1" width="12.49"/>
    <col collapsed="false" customWidth="false" hidden="false" outlineLevel="0" max="68" min="51" style="1" width="9.32"/>
    <col collapsed="false" customWidth="true" hidden="false" outlineLevel="0" max="69" min="69" style="1" width="12.49"/>
    <col collapsed="false" customWidth="false" hidden="false" outlineLevel="0" max="257" min="70" style="1" width="9.32"/>
  </cols>
  <sheetData>
    <row r="1" customFormat="false" ht="45" hidden="false" customHeight="false" outlineLevel="0" collapsed="false">
      <c r="B1" s="7" t="s">
        <v>212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VLOOKUP($N$4,$C$19:$Z$41,14)</f>
        <v>0</v>
      </c>
      <c r="E4" s="14" t="n">
        <f aca="false">VLOOKUP($N$4,$C$19:$Z$41,16)</f>
        <v>0</v>
      </c>
      <c r="F4" s="14" t="n">
        <f aca="false">VLOOKUP($N$4,$C$19:$Z$41,16)</f>
        <v>0</v>
      </c>
      <c r="G4" s="15" t="n">
        <f aca="true">NOW()</f>
        <v>45926.9106170394</v>
      </c>
      <c r="H4" s="16" t="s">
        <v>213</v>
      </c>
      <c r="K4" s="10"/>
      <c r="N4" s="17" t="n">
        <f aca="true">NOW()</f>
        <v>45926.9106170392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2"/>
      <c r="Z6" s="24" t="s">
        <v>5</v>
      </c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29"/>
      <c r="Z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7"/>
      <c r="Z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  <c r="Z10" s="46" t="s">
        <v>214</v>
      </c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655" t="s">
        <v>17</v>
      </c>
      <c r="W11" s="655"/>
      <c r="X11" s="655"/>
      <c r="Y11" s="655"/>
      <c r="Z11" s="655"/>
      <c r="AA11" s="655"/>
      <c r="AB11" s="0"/>
      <c r="AC11" s="0"/>
      <c r="AF11" s="399" t="s">
        <v>120</v>
      </c>
      <c r="AG11" s="399"/>
      <c r="AH11" s="399"/>
      <c r="AI11" s="399"/>
      <c r="AJ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72" t="s">
        <v>37</v>
      </c>
      <c r="Y12" s="72"/>
      <c r="Z12" s="656" t="s">
        <v>215</v>
      </c>
      <c r="AA12" s="656" t="s">
        <v>215</v>
      </c>
      <c r="AB12" s="0"/>
      <c r="AC12" s="0"/>
      <c r="AF12" s="69" t="s">
        <v>121</v>
      </c>
      <c r="AG12" s="63" t="s">
        <v>122</v>
      </c>
      <c r="AH12" s="63" t="s">
        <v>123</v>
      </c>
      <c r="AI12" s="63" t="s">
        <v>124</v>
      </c>
      <c r="AJ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4" t="s">
        <v>43</v>
      </c>
      <c r="Z13" s="657" t="s">
        <v>43</v>
      </c>
      <c r="AA13" s="657" t="s">
        <v>43</v>
      </c>
      <c r="AB13" s="0"/>
      <c r="AC13" s="0"/>
      <c r="AF13" s="400"/>
      <c r="AG13" s="67"/>
      <c r="AH13" s="67"/>
      <c r="AI13" s="67"/>
      <c r="AJ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Z14" s="3" t="s">
        <v>45</v>
      </c>
      <c r="AF14" s="401" t="s">
        <v>45</v>
      </c>
      <c r="AG14" s="402" t="s">
        <v>45</v>
      </c>
      <c r="AH14" s="402" t="s">
        <v>45</v>
      </c>
      <c r="AI14" s="402" t="s">
        <v>45</v>
      </c>
      <c r="AJ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7"/>
      <c r="Z15" s="658" t="s">
        <v>216</v>
      </c>
      <c r="AA15" s="103"/>
      <c r="AB15" s="103"/>
      <c r="AC15" s="103"/>
      <c r="AD15" s="103"/>
      <c r="AE15" s="103"/>
      <c r="AF15" s="404"/>
      <c r="AG15" s="108"/>
      <c r="AH15" s="108"/>
      <c r="AI15" s="108"/>
      <c r="AJ15" s="405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BD15" s="2"/>
      <c r="BE15" s="2"/>
      <c r="BF15" s="2"/>
      <c r="BL15" s="3"/>
      <c r="BM15" s="406"/>
      <c r="BN15" s="29"/>
      <c r="BO15" s="337"/>
      <c r="BP15" s="407" t="s">
        <v>125</v>
      </c>
      <c r="BQ15" s="408"/>
      <c r="BR15" s="409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396" t="n">
        <v>36798</v>
      </c>
      <c r="D16" s="125" t="n">
        <f aca="false">'Sept-2000'!D39</f>
        <v>901576</v>
      </c>
      <c r="E16" s="126" t="n">
        <f aca="false">'Sept-2000'!E39</f>
        <v>901578</v>
      </c>
      <c r="F16" s="126" t="n">
        <f aca="false">'Sept-2000'!F39</f>
        <v>901579</v>
      </c>
      <c r="G16" s="126" t="n">
        <f aca="false">'Sept-2000'!G39</f>
        <v>901580</v>
      </c>
      <c r="H16" s="126" t="n">
        <f aca="false">'Sept-2000'!H39</f>
        <v>901582</v>
      </c>
      <c r="I16" s="126" t="n">
        <f aca="false">'Sept-2000'!I39</f>
        <v>901585</v>
      </c>
      <c r="J16" s="126" t="n">
        <f aca="false">'Sept-2000'!J39</f>
        <v>901586</v>
      </c>
      <c r="K16" s="322" t="n">
        <f aca="false">'Sept-2000'!K39</f>
        <v>0</v>
      </c>
      <c r="L16" s="126" t="n">
        <f aca="false">'Sept-2000'!L39</f>
        <v>901587</v>
      </c>
      <c r="M16" s="126" t="n">
        <f aca="false">'Sept-2000'!M39</f>
        <v>901588</v>
      </c>
      <c r="N16" s="126" t="n">
        <f aca="false">'Sept-2000'!N39</f>
        <v>901589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f aca="false">'Sept-2000'!V39</f>
        <v>901590</v>
      </c>
      <c r="W16" s="126" t="n">
        <f aca="false">'Sept-2000'!W39</f>
        <v>901591</v>
      </c>
      <c r="X16" s="126" t="n">
        <f aca="false">'Sept-2000'!X39</f>
        <v>0</v>
      </c>
      <c r="Y16" s="126"/>
      <c r="Z16" s="659" t="n">
        <f aca="false">'Sept-2000'!Y39</f>
        <v>901592</v>
      </c>
      <c r="AA16" s="103"/>
      <c r="AB16" s="103"/>
      <c r="AC16" s="103"/>
      <c r="AD16" s="103"/>
      <c r="AE16" s="103"/>
      <c r="AF16" s="125" t="n">
        <v>849968</v>
      </c>
      <c r="AG16" s="126" t="n">
        <v>849969</v>
      </c>
      <c r="AH16" s="126" t="n">
        <v>849970</v>
      </c>
      <c r="AI16" s="126" t="n">
        <v>849971</v>
      </c>
      <c r="AJ16" s="405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410"/>
      <c r="BE16" s="410"/>
      <c r="BF16" s="410"/>
      <c r="BG16" s="103"/>
      <c r="BH16" s="103"/>
      <c r="BI16" s="103"/>
      <c r="BJ16" s="103"/>
      <c r="BK16" s="103" t="s">
        <v>126</v>
      </c>
      <c r="BL16" s="411"/>
      <c r="BM16" s="412"/>
      <c r="BN16" s="413"/>
      <c r="BO16" s="414"/>
      <c r="BP16" s="415" t="s">
        <v>127</v>
      </c>
      <c r="BQ16" s="416"/>
      <c r="BR16" s="417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217</v>
      </c>
      <c r="D17" s="660"/>
      <c r="E17" s="661"/>
      <c r="F17" s="662"/>
      <c r="G17" s="661"/>
      <c r="H17" s="663"/>
      <c r="I17" s="663"/>
      <c r="J17" s="663"/>
      <c r="K17" s="663"/>
      <c r="L17" s="664"/>
      <c r="M17" s="419"/>
      <c r="N17" s="419"/>
      <c r="O17" s="665"/>
      <c r="P17" s="666"/>
      <c r="Q17" s="667"/>
      <c r="R17" s="667"/>
      <c r="S17" s="667"/>
      <c r="T17" s="667"/>
      <c r="U17" s="668"/>
      <c r="V17" s="669"/>
      <c r="W17" s="37"/>
      <c r="X17" s="37"/>
      <c r="Y17" s="37"/>
      <c r="Z17" s="38"/>
      <c r="AF17" s="418"/>
      <c r="AG17" s="419"/>
      <c r="AH17" s="419"/>
      <c r="AI17" s="419"/>
      <c r="AJ17" s="38"/>
      <c r="BD17" s="2"/>
      <c r="BE17" s="2"/>
      <c r="BF17" s="2"/>
      <c r="BK17" s="420" t="s">
        <v>129</v>
      </c>
      <c r="BL17" s="421"/>
      <c r="BM17" s="2"/>
      <c r="BN17" s="2"/>
      <c r="BO17" s="5"/>
      <c r="BP17" s="1" t="s">
        <v>130</v>
      </c>
      <c r="BQ17" s="422"/>
      <c r="BR17" s="409"/>
      <c r="BS17" s="423"/>
      <c r="BT17" s="423"/>
      <c r="BU17" s="423"/>
      <c r="BV17" s="423"/>
    </row>
    <row r="18" customFormat="false" ht="26.25" hidden="false" customHeight="true" outlineLevel="0" collapsed="false">
      <c r="B18" s="11" t="s">
        <v>51</v>
      </c>
      <c r="C18" s="0"/>
      <c r="D18" s="1"/>
      <c r="O18" s="1"/>
      <c r="P18" s="187"/>
      <c r="Q18" s="1"/>
      <c r="R18" s="1"/>
      <c r="S18" s="1"/>
      <c r="T18" s="1"/>
      <c r="U18" s="1"/>
      <c r="AA18" s="6"/>
      <c r="AB18" s="6"/>
      <c r="AU18" s="426" t="s">
        <v>131</v>
      </c>
      <c r="AV18" s="427"/>
      <c r="AW18" s="427"/>
      <c r="AX18" s="428" t="n">
        <v>447026</v>
      </c>
      <c r="BD18" s="2"/>
      <c r="BE18" s="2"/>
      <c r="BF18" s="2"/>
      <c r="BL18" s="3"/>
      <c r="BM18" s="2"/>
      <c r="BN18" s="2"/>
      <c r="BO18" s="3"/>
      <c r="BP18" s="429" t="s">
        <v>132</v>
      </c>
      <c r="BQ18" s="430"/>
      <c r="BR18" s="431"/>
      <c r="BS18" s="423"/>
      <c r="BT18" s="423"/>
      <c r="BU18" s="423"/>
      <c r="BV18" s="423"/>
    </row>
    <row r="19" customFormat="false" ht="16.5" hidden="false" customHeight="false" outlineLevel="0" collapsed="false">
      <c r="A19" s="103" t="n">
        <f aca="false">DAY(C19)</f>
        <v>2</v>
      </c>
      <c r="B19" s="103"/>
      <c r="C19" s="617" t="n">
        <v>36801</v>
      </c>
      <c r="D19" s="670" t="n">
        <v>904075</v>
      </c>
      <c r="E19" s="671" t="n">
        <v>904077</v>
      </c>
      <c r="F19" s="671" t="n">
        <v>904078</v>
      </c>
      <c r="G19" s="671" t="n">
        <v>904094</v>
      </c>
      <c r="H19" s="671" t="n">
        <v>904096</v>
      </c>
      <c r="I19" s="671" t="n">
        <v>904108</v>
      </c>
      <c r="J19" s="671" t="n">
        <v>904109</v>
      </c>
      <c r="K19" s="671"/>
      <c r="L19" s="672" t="n">
        <v>904119</v>
      </c>
      <c r="M19" s="671" t="n">
        <v>904135</v>
      </c>
      <c r="N19" s="671" t="n">
        <v>904138</v>
      </c>
      <c r="O19" s="673" t="s">
        <v>101</v>
      </c>
      <c r="P19" s="674" t="n">
        <f aca="false">A20</f>
        <v>3</v>
      </c>
      <c r="Q19" s="675" t="str">
        <f aca="false">O19</f>
        <v>1-</v>
      </c>
      <c r="R19" s="674" t="n">
        <f aca="false">P19</f>
        <v>3</v>
      </c>
      <c r="S19" s="676" t="n">
        <f aca="false">R19</f>
        <v>3</v>
      </c>
      <c r="T19" s="674" t="s">
        <v>102</v>
      </c>
      <c r="U19" s="677" t="n">
        <f aca="false">P19</f>
        <v>3</v>
      </c>
      <c r="V19" s="678" t="n">
        <v>904139</v>
      </c>
      <c r="W19" s="679" t="n">
        <v>904140</v>
      </c>
      <c r="X19" s="679"/>
      <c r="Y19" s="679"/>
      <c r="Z19" s="680" t="n">
        <v>904141</v>
      </c>
      <c r="AA19" s="681" t="s">
        <v>218</v>
      </c>
      <c r="AB19" s="0"/>
      <c r="AC19" s="0"/>
      <c r="AD19" s="682"/>
      <c r="AE19" s="682"/>
      <c r="AF19" s="670" t="n">
        <v>851483</v>
      </c>
      <c r="AG19" s="671" t="n">
        <v>851484</v>
      </c>
      <c r="AH19" s="671" t="n">
        <v>851485</v>
      </c>
      <c r="AI19" s="671" t="n">
        <v>851487</v>
      </c>
      <c r="AJ19" s="683"/>
      <c r="AK19" s="103"/>
      <c r="AL19" s="103"/>
      <c r="AM19" s="103"/>
      <c r="AN19" s="103"/>
      <c r="AO19" s="482" t="s">
        <v>133</v>
      </c>
      <c r="AP19" s="483"/>
      <c r="AQ19" s="483"/>
      <c r="AR19" s="484" t="n">
        <v>458873</v>
      </c>
      <c r="AS19" s="103" t="s">
        <v>126</v>
      </c>
      <c r="AT19" s="412"/>
      <c r="AU19" s="482" t="s">
        <v>134</v>
      </c>
      <c r="AV19" s="483"/>
      <c r="AW19" s="483"/>
      <c r="AX19" s="484" t="n">
        <v>489119</v>
      </c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588" t="n">
        <v>461041</v>
      </c>
      <c r="BL19" s="684" t="s">
        <v>135</v>
      </c>
      <c r="BM19" s="685" t="n">
        <v>584806</v>
      </c>
      <c r="BN19" s="410"/>
      <c r="BO19" s="488"/>
      <c r="BP19" s="686" t="s">
        <v>136</v>
      </c>
      <c r="BQ19" s="686"/>
      <c r="BR19" s="686"/>
      <c r="BS19" s="491"/>
      <c r="BT19" s="491"/>
      <c r="BU19" s="491"/>
      <c r="BV19" s="491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21" hidden="false" customHeight="false" outlineLevel="0" collapsed="false">
      <c r="A20" s="103" t="n">
        <f aca="false">DAY(C20)</f>
        <v>3</v>
      </c>
      <c r="B20" s="103"/>
      <c r="C20" s="617" t="n">
        <v>36802</v>
      </c>
      <c r="D20" s="480" t="n">
        <v>905559</v>
      </c>
      <c r="E20" s="453" t="n">
        <v>905560</v>
      </c>
      <c r="F20" s="453" t="n">
        <v>905561</v>
      </c>
      <c r="G20" s="453" t="n">
        <v>905562</v>
      </c>
      <c r="H20" s="453" t="n">
        <v>905563</v>
      </c>
      <c r="I20" s="453" t="n">
        <v>905564</v>
      </c>
      <c r="J20" s="453" t="n">
        <v>905565</v>
      </c>
      <c r="K20" s="453"/>
      <c r="L20" s="545" t="n">
        <v>905566</v>
      </c>
      <c r="M20" s="453" t="n">
        <v>905567</v>
      </c>
      <c r="N20" s="453" t="n">
        <v>905568</v>
      </c>
      <c r="O20" s="634" t="s">
        <v>101</v>
      </c>
      <c r="P20" s="456" t="n">
        <f aca="false">A21</f>
        <v>4</v>
      </c>
      <c r="Q20" s="619" t="str">
        <f aca="false">O20</f>
        <v>1-</v>
      </c>
      <c r="R20" s="456" t="n">
        <f aca="false">P20</f>
        <v>4</v>
      </c>
      <c r="S20" s="620" t="n">
        <f aca="false">R20</f>
        <v>4</v>
      </c>
      <c r="T20" s="456" t="s">
        <v>102</v>
      </c>
      <c r="U20" s="621" t="n">
        <f aca="false">P20</f>
        <v>4</v>
      </c>
      <c r="V20" s="414" t="n">
        <v>905558</v>
      </c>
      <c r="W20" s="453" t="n">
        <v>905557</v>
      </c>
      <c r="X20" s="453"/>
      <c r="Y20" s="453"/>
      <c r="Z20" s="550" t="n">
        <v>905556</v>
      </c>
      <c r="AA20" s="687" t="s">
        <v>219</v>
      </c>
      <c r="AB20" s="0"/>
      <c r="AC20" s="0"/>
      <c r="AD20" s="413"/>
      <c r="AE20" s="413"/>
      <c r="AF20" s="480" t="n">
        <v>852847</v>
      </c>
      <c r="AG20" s="453" t="n">
        <v>852848</v>
      </c>
      <c r="AH20" s="453" t="n">
        <v>852849</v>
      </c>
      <c r="AI20" s="453" t="n">
        <v>852850</v>
      </c>
      <c r="AJ20" s="481"/>
      <c r="AK20" s="103"/>
      <c r="AL20" s="103"/>
      <c r="AM20" s="103"/>
      <c r="AN20" s="103"/>
      <c r="AO20" s="482"/>
      <c r="AP20" s="483"/>
      <c r="AQ20" s="483"/>
      <c r="AR20" s="484"/>
      <c r="AS20" s="103"/>
      <c r="AT20" s="412"/>
      <c r="AU20" s="485" t="s">
        <v>137</v>
      </c>
      <c r="AV20" s="486"/>
      <c r="AW20" s="486"/>
      <c r="AX20" s="487" t="n">
        <v>539649</v>
      </c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411"/>
      <c r="BM20" s="410"/>
      <c r="BN20" s="410"/>
      <c r="BO20" s="488"/>
      <c r="BP20" s="489"/>
      <c r="BQ20" s="488"/>
      <c r="BR20" s="490"/>
      <c r="BS20" s="491"/>
      <c r="BT20" s="491"/>
      <c r="BU20" s="491"/>
      <c r="BV20" s="491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21" hidden="false" customHeight="false" outlineLevel="0" collapsed="false">
      <c r="A21" s="103" t="n">
        <f aca="false">DAY(C21)</f>
        <v>4</v>
      </c>
      <c r="B21" s="103"/>
      <c r="C21" s="617" t="n">
        <v>36803</v>
      </c>
      <c r="D21" s="489" t="n">
        <v>907078</v>
      </c>
      <c r="E21" s="414" t="n">
        <v>907079</v>
      </c>
      <c r="F21" s="414" t="n">
        <v>907096</v>
      </c>
      <c r="G21" s="414" t="n">
        <v>907097</v>
      </c>
      <c r="H21" s="414" t="n">
        <v>907098</v>
      </c>
      <c r="I21" s="414" t="n">
        <v>907007</v>
      </c>
      <c r="J21" s="414" t="n">
        <v>907003</v>
      </c>
      <c r="K21" s="414"/>
      <c r="L21" s="452" t="n">
        <v>906959</v>
      </c>
      <c r="M21" s="414" t="n">
        <v>906958</v>
      </c>
      <c r="N21" s="454" t="n">
        <v>906952</v>
      </c>
      <c r="O21" s="634" t="s">
        <v>101</v>
      </c>
      <c r="P21" s="456" t="n">
        <f aca="false">A22</f>
        <v>5</v>
      </c>
      <c r="Q21" s="619" t="str">
        <f aca="false">O21</f>
        <v>1-</v>
      </c>
      <c r="R21" s="456" t="n">
        <f aca="false">P21</f>
        <v>5</v>
      </c>
      <c r="S21" s="620" t="n">
        <f aca="false">R21</f>
        <v>5</v>
      </c>
      <c r="T21" s="456" t="s">
        <v>102</v>
      </c>
      <c r="U21" s="621" t="n">
        <f aca="false">P21</f>
        <v>5</v>
      </c>
      <c r="V21" s="414" t="n">
        <v>906951</v>
      </c>
      <c r="W21" s="453" t="n">
        <v>906950</v>
      </c>
      <c r="X21" s="453"/>
      <c r="Y21" s="453"/>
      <c r="Z21" s="550" t="n">
        <v>906949</v>
      </c>
      <c r="AA21" s="688" t="n">
        <v>890100</v>
      </c>
      <c r="AB21" s="0"/>
      <c r="AC21" s="0"/>
      <c r="AD21" s="413"/>
      <c r="AE21" s="413"/>
      <c r="AF21" s="480" t="n">
        <v>854256</v>
      </c>
      <c r="AG21" s="453" t="n">
        <v>854257</v>
      </c>
      <c r="AH21" s="453" t="n">
        <v>854258</v>
      </c>
      <c r="AI21" s="453" t="n">
        <v>854259</v>
      </c>
      <c r="AJ21" s="481"/>
      <c r="AK21" s="103"/>
      <c r="AL21" s="103"/>
      <c r="AM21" s="103"/>
      <c r="AN21" s="103"/>
      <c r="AO21" s="581" t="s">
        <v>138</v>
      </c>
      <c r="AP21" s="582"/>
      <c r="AQ21" s="582"/>
      <c r="AR21" s="583" t="n">
        <v>458868</v>
      </c>
      <c r="AS21" s="103" t="s">
        <v>129</v>
      </c>
      <c r="AT21" s="412"/>
      <c r="AU21" s="584" t="s">
        <v>139</v>
      </c>
      <c r="AV21" s="585"/>
      <c r="AW21" s="585"/>
      <c r="AX21" s="586" t="n">
        <v>457112</v>
      </c>
      <c r="AY21" s="103"/>
      <c r="AZ21" s="587" t="s">
        <v>140</v>
      </c>
      <c r="BA21" s="103"/>
      <c r="BB21" s="103"/>
      <c r="BC21" s="103"/>
      <c r="BD21" s="103"/>
      <c r="BE21" s="103"/>
      <c r="BF21" s="587" t="s">
        <v>14</v>
      </c>
      <c r="BG21" s="103"/>
      <c r="BH21" s="103"/>
      <c r="BI21" s="103"/>
      <c r="BJ21" s="103"/>
      <c r="BK21" s="588" t="n">
        <v>566725</v>
      </c>
      <c r="BL21" s="411"/>
      <c r="BM21" s="587" t="s">
        <v>15</v>
      </c>
      <c r="BN21" s="410"/>
      <c r="BO21" s="411"/>
      <c r="BP21" s="589" t="s">
        <v>141</v>
      </c>
      <c r="BQ21" s="414" t="n">
        <v>629272</v>
      </c>
      <c r="BR21" s="490"/>
      <c r="BS21" s="491"/>
      <c r="BT21" s="491"/>
      <c r="BU21" s="491"/>
      <c r="BV21" s="491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21" hidden="false" customHeight="false" outlineLevel="0" collapsed="false">
      <c r="A22" s="103" t="n">
        <f aca="false">DAY(C22)</f>
        <v>5</v>
      </c>
      <c r="B22" s="103"/>
      <c r="C22" s="617" t="n">
        <v>36804</v>
      </c>
      <c r="D22" s="489" t="n">
        <v>908246</v>
      </c>
      <c r="E22" s="414" t="n">
        <v>908247</v>
      </c>
      <c r="F22" s="414" t="n">
        <v>908249</v>
      </c>
      <c r="G22" s="414" t="n">
        <v>908251</v>
      </c>
      <c r="H22" s="414" t="n">
        <v>908252</v>
      </c>
      <c r="I22" s="414" t="n">
        <v>908244</v>
      </c>
      <c r="J22" s="414" t="n">
        <v>908243</v>
      </c>
      <c r="K22" s="414"/>
      <c r="L22" s="452" t="n">
        <v>908241</v>
      </c>
      <c r="M22" s="414" t="n">
        <v>908239</v>
      </c>
      <c r="N22" s="454" t="n">
        <v>908238</v>
      </c>
      <c r="O22" s="634" t="s">
        <v>101</v>
      </c>
      <c r="P22" s="456" t="n">
        <f aca="false">A23</f>
        <v>6</v>
      </c>
      <c r="Q22" s="619" t="str">
        <f aca="false">O22</f>
        <v>1-</v>
      </c>
      <c r="R22" s="456" t="n">
        <f aca="false">P22</f>
        <v>6</v>
      </c>
      <c r="S22" s="620" t="n">
        <f aca="false">R22</f>
        <v>6</v>
      </c>
      <c r="T22" s="456" t="s">
        <v>102</v>
      </c>
      <c r="U22" s="621" t="n">
        <f aca="false">P22</f>
        <v>6</v>
      </c>
      <c r="V22" s="414" t="n">
        <v>908237</v>
      </c>
      <c r="W22" s="453" t="n">
        <v>908236</v>
      </c>
      <c r="X22" s="453"/>
      <c r="Y22" s="453"/>
      <c r="Z22" s="550" t="n">
        <v>908235</v>
      </c>
      <c r="AA22" s="688"/>
      <c r="AB22" s="0"/>
      <c r="AC22" s="0"/>
      <c r="AD22" s="413"/>
      <c r="AE22" s="413"/>
      <c r="AF22" s="480" t="n">
        <v>855144</v>
      </c>
      <c r="AG22" s="453" t="n">
        <v>855145</v>
      </c>
      <c r="AH22" s="453" t="n">
        <v>855146</v>
      </c>
      <c r="AI22" s="453" t="n">
        <v>855147</v>
      </c>
      <c r="AJ22" s="481"/>
      <c r="AK22" s="103"/>
      <c r="AL22" s="103"/>
      <c r="AM22" s="103"/>
      <c r="AN22" s="103"/>
      <c r="AO22" s="581"/>
      <c r="AP22" s="582"/>
      <c r="AQ22" s="582"/>
      <c r="AR22" s="583"/>
      <c r="AS22" s="103"/>
      <c r="AT22" s="412"/>
      <c r="AU22" s="584" t="s">
        <v>142</v>
      </c>
      <c r="AV22" s="585"/>
      <c r="AW22" s="585"/>
      <c r="AX22" s="586" t="n">
        <v>595992</v>
      </c>
      <c r="AY22" s="103"/>
      <c r="AZ22" s="587" t="s">
        <v>143</v>
      </c>
      <c r="BA22" s="103"/>
      <c r="BB22" s="103"/>
      <c r="BC22" s="103"/>
      <c r="BD22" s="103"/>
      <c r="BE22" s="103"/>
      <c r="BF22" s="587" t="s">
        <v>144</v>
      </c>
      <c r="BG22" s="103"/>
      <c r="BH22" s="103"/>
      <c r="BI22" s="103"/>
      <c r="BJ22" s="103"/>
      <c r="BK22" s="588"/>
      <c r="BL22" s="411"/>
      <c r="BM22" s="587" t="s">
        <v>145</v>
      </c>
      <c r="BN22" s="410"/>
      <c r="BO22" s="411"/>
      <c r="BP22" s="589" t="s">
        <v>146</v>
      </c>
      <c r="BQ22" s="414" t="n">
        <v>629275</v>
      </c>
      <c r="BR22" s="490"/>
      <c r="BS22" s="491"/>
      <c r="BT22" s="491"/>
      <c r="BU22" s="491" t="s">
        <v>147</v>
      </c>
      <c r="BV22" s="491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21" hidden="false" customHeight="false" outlineLevel="0" collapsed="false">
      <c r="A23" s="103" t="n">
        <f aca="false">DAY(C23)</f>
        <v>6</v>
      </c>
      <c r="B23" s="103"/>
      <c r="C23" s="617" t="n">
        <v>36805</v>
      </c>
      <c r="D23" s="489" t="n">
        <v>909797</v>
      </c>
      <c r="E23" s="414" t="n">
        <v>909798</v>
      </c>
      <c r="F23" s="414" t="n">
        <v>909804</v>
      </c>
      <c r="G23" s="414" t="n">
        <v>909805</v>
      </c>
      <c r="H23" s="414" t="n">
        <v>909806</v>
      </c>
      <c r="I23" s="414" t="n">
        <v>909807</v>
      </c>
      <c r="J23" s="414" t="n">
        <v>909808</v>
      </c>
      <c r="K23" s="414"/>
      <c r="L23" s="452" t="n">
        <v>909809</v>
      </c>
      <c r="M23" s="414" t="n">
        <v>909810</v>
      </c>
      <c r="N23" s="454" t="n">
        <v>909811</v>
      </c>
      <c r="O23" s="634" t="s">
        <v>101</v>
      </c>
      <c r="P23" s="456" t="n">
        <f aca="false">A24</f>
        <v>9</v>
      </c>
      <c r="Q23" s="619" t="str">
        <f aca="false">O23</f>
        <v>1-</v>
      </c>
      <c r="R23" s="456" t="n">
        <f aca="false">P23</f>
        <v>9</v>
      </c>
      <c r="S23" s="620" t="n">
        <f aca="false">R23</f>
        <v>9</v>
      </c>
      <c r="T23" s="456" t="s">
        <v>102</v>
      </c>
      <c r="U23" s="621" t="n">
        <f aca="false">P23</f>
        <v>9</v>
      </c>
      <c r="V23" s="414" t="n">
        <v>909813</v>
      </c>
      <c r="W23" s="453" t="s">
        <v>114</v>
      </c>
      <c r="X23" s="453"/>
      <c r="Y23" s="453"/>
      <c r="Z23" s="550" t="n">
        <v>909814</v>
      </c>
      <c r="AA23" s="688" t="s">
        <v>218</v>
      </c>
      <c r="AB23" s="0"/>
      <c r="AC23" s="0"/>
      <c r="AD23" s="413"/>
      <c r="AE23" s="413"/>
      <c r="AF23" s="480" t="n">
        <v>856120</v>
      </c>
      <c r="AG23" s="453" t="n">
        <v>856121</v>
      </c>
      <c r="AH23" s="453" t="n">
        <v>856122</v>
      </c>
      <c r="AI23" s="453" t="n">
        <v>856123</v>
      </c>
      <c r="AJ23" s="481"/>
      <c r="AK23" s="103"/>
      <c r="AL23" s="103"/>
      <c r="AM23" s="103"/>
      <c r="AN23" s="103"/>
      <c r="AO23" s="581"/>
      <c r="AP23" s="582"/>
      <c r="AQ23" s="582"/>
      <c r="AR23" s="583"/>
      <c r="AS23" s="103"/>
      <c r="AT23" s="412"/>
      <c r="AU23" s="584" t="s">
        <v>148</v>
      </c>
      <c r="AV23" s="585"/>
      <c r="AW23" s="585"/>
      <c r="AX23" s="586" t="n">
        <v>561584</v>
      </c>
      <c r="AY23" s="103"/>
      <c r="AZ23" s="587" t="s">
        <v>149</v>
      </c>
      <c r="BA23" s="103"/>
      <c r="BB23" s="103"/>
      <c r="BC23" s="103"/>
      <c r="BD23" s="103"/>
      <c r="BE23" s="103"/>
      <c r="BF23" s="587" t="s">
        <v>150</v>
      </c>
      <c r="BG23" s="103"/>
      <c r="BH23" s="103"/>
      <c r="BI23" s="103"/>
      <c r="BJ23" s="103"/>
      <c r="BK23" s="588"/>
      <c r="BL23" s="411"/>
      <c r="BM23" s="587" t="s">
        <v>151</v>
      </c>
      <c r="BN23" s="410"/>
      <c r="BO23" s="411"/>
      <c r="BP23" s="589" t="s">
        <v>152</v>
      </c>
      <c r="BQ23" s="414" t="n">
        <v>629276</v>
      </c>
      <c r="BR23" s="490"/>
      <c r="BS23" s="491"/>
      <c r="BT23" s="491"/>
      <c r="BU23" s="491" t="s">
        <v>153</v>
      </c>
      <c r="BV23" s="491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21" hidden="false" customHeight="false" outlineLevel="0" collapsed="false">
      <c r="A24" s="103" t="n">
        <f aca="false">DAY(C24)</f>
        <v>9</v>
      </c>
      <c r="B24" s="103"/>
      <c r="C24" s="617" t="n">
        <v>36808</v>
      </c>
      <c r="D24" s="489" t="n">
        <v>910845</v>
      </c>
      <c r="E24" s="414" t="n">
        <v>910846</v>
      </c>
      <c r="F24" s="414" t="n">
        <v>910847</v>
      </c>
      <c r="G24" s="414" t="n">
        <v>910848</v>
      </c>
      <c r="H24" s="414" t="n">
        <v>910849</v>
      </c>
      <c r="I24" s="414" t="n">
        <v>910855</v>
      </c>
      <c r="J24" s="414" t="n">
        <v>910856</v>
      </c>
      <c r="K24" s="414"/>
      <c r="L24" s="452" t="n">
        <v>910857</v>
      </c>
      <c r="M24" s="414" t="n">
        <v>910858</v>
      </c>
      <c r="N24" s="454" t="n">
        <v>910859</v>
      </c>
      <c r="O24" s="634" t="s">
        <v>101</v>
      </c>
      <c r="P24" s="456" t="n">
        <f aca="false">A25</f>
        <v>10</v>
      </c>
      <c r="Q24" s="619" t="str">
        <f aca="false">O24</f>
        <v>1-</v>
      </c>
      <c r="R24" s="456" t="n">
        <f aca="false">P24</f>
        <v>10</v>
      </c>
      <c r="S24" s="620" t="n">
        <f aca="false">R24</f>
        <v>10</v>
      </c>
      <c r="T24" s="456" t="s">
        <v>102</v>
      </c>
      <c r="U24" s="621" t="n">
        <f aca="false">P24</f>
        <v>10</v>
      </c>
      <c r="V24" s="414" t="n">
        <v>910860</v>
      </c>
      <c r="W24" s="453" t="s">
        <v>114</v>
      </c>
      <c r="X24" s="453"/>
      <c r="Y24" s="453"/>
      <c r="Z24" s="550" t="n">
        <v>910861</v>
      </c>
      <c r="AA24" s="688" t="s">
        <v>220</v>
      </c>
      <c r="AB24" s="0"/>
      <c r="AC24" s="0"/>
      <c r="AD24" s="413"/>
      <c r="AE24" s="413"/>
      <c r="AF24" s="480" t="n">
        <v>857472</v>
      </c>
      <c r="AG24" s="453" t="n">
        <v>857475</v>
      </c>
      <c r="AH24" s="453" t="n">
        <v>857479</v>
      </c>
      <c r="AI24" s="453" t="n">
        <v>857481</v>
      </c>
      <c r="AJ24" s="481"/>
      <c r="AK24" s="103"/>
      <c r="AL24" s="103"/>
      <c r="AM24" s="103"/>
      <c r="AN24" s="103"/>
      <c r="AO24" s="581"/>
      <c r="AP24" s="582"/>
      <c r="AQ24" s="582"/>
      <c r="AR24" s="583"/>
      <c r="AS24" s="103"/>
      <c r="AT24" s="412"/>
      <c r="AU24" s="584" t="s">
        <v>154</v>
      </c>
      <c r="AV24" s="585"/>
      <c r="AW24" s="585"/>
      <c r="AX24" s="586" t="n">
        <v>572985</v>
      </c>
      <c r="AY24" s="103"/>
      <c r="AZ24" s="587" t="s">
        <v>155</v>
      </c>
      <c r="BA24" s="103"/>
      <c r="BB24" s="103"/>
      <c r="BC24" s="103"/>
      <c r="BD24" s="103"/>
      <c r="BE24" s="103"/>
      <c r="BF24" s="587" t="s">
        <v>156</v>
      </c>
      <c r="BG24" s="103"/>
      <c r="BH24" s="103"/>
      <c r="BI24" s="103"/>
      <c r="BJ24" s="103"/>
      <c r="BK24" s="588"/>
      <c r="BL24" s="411"/>
      <c r="BM24" s="587"/>
      <c r="BN24" s="410"/>
      <c r="BO24" s="411"/>
      <c r="BP24" s="589"/>
      <c r="BQ24" s="414"/>
      <c r="BR24" s="490"/>
      <c r="BS24" s="491"/>
      <c r="BT24" s="491"/>
      <c r="BU24" s="491" t="s">
        <v>157</v>
      </c>
      <c r="BV24" s="491" t="s">
        <v>158</v>
      </c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21" hidden="false" customHeight="false" outlineLevel="0" collapsed="false">
      <c r="A25" s="103" t="n">
        <f aca="false">DAY(C25)</f>
        <v>10</v>
      </c>
      <c r="B25" s="103"/>
      <c r="C25" s="617" t="n">
        <v>36809</v>
      </c>
      <c r="D25" s="489" t="n">
        <v>911494</v>
      </c>
      <c r="E25" s="414" t="n">
        <v>911496</v>
      </c>
      <c r="F25" s="414" t="n">
        <v>911500</v>
      </c>
      <c r="G25" s="414" t="n">
        <v>911502</v>
      </c>
      <c r="H25" s="414" t="n">
        <v>911503</v>
      </c>
      <c r="I25" s="414" t="n">
        <v>911504</v>
      </c>
      <c r="J25" s="414" t="n">
        <v>911505</v>
      </c>
      <c r="K25" s="414"/>
      <c r="L25" s="452" t="n">
        <v>911506</v>
      </c>
      <c r="M25" s="414" t="n">
        <v>911507</v>
      </c>
      <c r="N25" s="454" t="n">
        <v>911508</v>
      </c>
      <c r="O25" s="634" t="s">
        <v>101</v>
      </c>
      <c r="P25" s="456" t="n">
        <f aca="false">A26</f>
        <v>11</v>
      </c>
      <c r="Q25" s="619" t="str">
        <f aca="false">O25</f>
        <v>1-</v>
      </c>
      <c r="R25" s="456" t="n">
        <f aca="false">P25</f>
        <v>11</v>
      </c>
      <c r="S25" s="620" t="n">
        <f aca="false">R25</f>
        <v>11</v>
      </c>
      <c r="T25" s="456" t="s">
        <v>102</v>
      </c>
      <c r="U25" s="621" t="n">
        <f aca="false">P25</f>
        <v>11</v>
      </c>
      <c r="V25" s="414" t="n">
        <v>911509</v>
      </c>
      <c r="W25" s="453" t="s">
        <v>114</v>
      </c>
      <c r="X25" s="453"/>
      <c r="Y25" s="453"/>
      <c r="Z25" s="550" t="n">
        <v>911510</v>
      </c>
      <c r="AA25" s="688" t="n">
        <v>889985</v>
      </c>
      <c r="AB25" s="0"/>
      <c r="AC25" s="0"/>
      <c r="AD25" s="413"/>
      <c r="AE25" s="413"/>
      <c r="AF25" s="480" t="n">
        <v>858263</v>
      </c>
      <c r="AG25" s="453" t="n">
        <v>858264</v>
      </c>
      <c r="AH25" s="453" t="n">
        <v>858265</v>
      </c>
      <c r="AI25" s="453" t="n">
        <v>858266</v>
      </c>
      <c r="AJ25" s="481"/>
      <c r="AK25" s="103"/>
      <c r="AL25" s="103"/>
      <c r="AM25" s="103"/>
      <c r="AN25" s="103" t="s">
        <v>159</v>
      </c>
      <c r="AO25" s="581"/>
      <c r="AP25" s="582"/>
      <c r="AQ25" s="582"/>
      <c r="AR25" s="583"/>
      <c r="AS25" s="103"/>
      <c r="AT25" s="412"/>
      <c r="AU25" s="584" t="s">
        <v>160</v>
      </c>
      <c r="AV25" s="585"/>
      <c r="AW25" s="585"/>
      <c r="AX25" s="586" t="n">
        <v>574988</v>
      </c>
      <c r="AY25" s="103"/>
      <c r="AZ25" s="587" t="s">
        <v>161</v>
      </c>
      <c r="BA25" s="103"/>
      <c r="BB25" s="103"/>
      <c r="BC25" s="103"/>
      <c r="BD25" s="103"/>
      <c r="BE25" s="103"/>
      <c r="BF25" s="587" t="s">
        <v>161</v>
      </c>
      <c r="BG25" s="103"/>
      <c r="BH25" s="103"/>
      <c r="BI25" s="103"/>
      <c r="BJ25" s="103"/>
      <c r="BK25" s="588"/>
      <c r="BL25" s="411"/>
      <c r="BM25" s="587"/>
      <c r="BN25" s="410"/>
      <c r="BO25" s="411"/>
      <c r="BP25" s="589"/>
      <c r="BQ25" s="414"/>
      <c r="BR25" s="490"/>
      <c r="BS25" s="491"/>
      <c r="BT25" s="491"/>
      <c r="BU25" s="491" t="s">
        <v>162</v>
      </c>
      <c r="BV25" s="491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21" hidden="false" customHeight="false" outlineLevel="0" collapsed="false">
      <c r="A26" s="103" t="n">
        <f aca="false">DAY(C26)</f>
        <v>11</v>
      </c>
      <c r="B26" s="103"/>
      <c r="C26" s="617" t="n">
        <v>36810</v>
      </c>
      <c r="D26" s="489" t="n">
        <v>912757</v>
      </c>
      <c r="E26" s="414" t="n">
        <v>912758</v>
      </c>
      <c r="F26" s="414" t="n">
        <v>912759</v>
      </c>
      <c r="G26" s="414" t="n">
        <v>912761</v>
      </c>
      <c r="H26" s="414" t="n">
        <v>912762</v>
      </c>
      <c r="I26" s="414" t="n">
        <v>912763</v>
      </c>
      <c r="J26" s="414" t="n">
        <v>912764</v>
      </c>
      <c r="K26" s="414"/>
      <c r="L26" s="452" t="n">
        <v>912765</v>
      </c>
      <c r="M26" s="414" t="n">
        <v>912766</v>
      </c>
      <c r="N26" s="454" t="n">
        <v>912767</v>
      </c>
      <c r="O26" s="634" t="s">
        <v>101</v>
      </c>
      <c r="P26" s="456" t="n">
        <f aca="false">A27</f>
        <v>12</v>
      </c>
      <c r="Q26" s="619" t="str">
        <f aca="false">O26</f>
        <v>1-</v>
      </c>
      <c r="R26" s="456" t="n">
        <f aca="false">P26</f>
        <v>12</v>
      </c>
      <c r="S26" s="620" t="n">
        <f aca="false">R26</f>
        <v>12</v>
      </c>
      <c r="T26" s="456" t="s">
        <v>102</v>
      </c>
      <c r="U26" s="621" t="n">
        <f aca="false">P26</f>
        <v>12</v>
      </c>
      <c r="V26" s="414" t="n">
        <v>912768</v>
      </c>
      <c r="W26" s="453" t="s">
        <v>114</v>
      </c>
      <c r="X26" s="453"/>
      <c r="Y26" s="453"/>
      <c r="Z26" s="550" t="n">
        <v>912769</v>
      </c>
      <c r="AA26" s="688"/>
      <c r="AB26" s="0"/>
      <c r="AC26" s="0"/>
      <c r="AD26" s="413"/>
      <c r="AE26" s="413"/>
      <c r="AF26" s="480" t="n">
        <v>859459</v>
      </c>
      <c r="AG26" s="453" t="n">
        <v>859461</v>
      </c>
      <c r="AH26" s="453" t="n">
        <v>859462</v>
      </c>
      <c r="AI26" s="453" t="n">
        <v>859463</v>
      </c>
      <c r="AJ26" s="481"/>
      <c r="AK26" s="103"/>
      <c r="AL26" s="103"/>
      <c r="AM26" s="103"/>
      <c r="AN26" s="103" t="s">
        <v>163</v>
      </c>
      <c r="AO26" s="581"/>
      <c r="AP26" s="582"/>
      <c r="AQ26" s="582"/>
      <c r="AR26" s="583"/>
      <c r="AS26" s="103"/>
      <c r="AT26" s="412"/>
      <c r="AU26" s="584" t="s">
        <v>164</v>
      </c>
      <c r="AV26" s="585"/>
      <c r="AW26" s="585"/>
      <c r="AX26" s="586" t="n">
        <v>576934</v>
      </c>
      <c r="AY26" s="103"/>
      <c r="AZ26" s="587"/>
      <c r="BA26" s="103"/>
      <c r="BB26" s="103"/>
      <c r="BC26" s="103"/>
      <c r="BD26" s="103"/>
      <c r="BE26" s="103"/>
      <c r="BF26" s="587"/>
      <c r="BG26" s="103"/>
      <c r="BH26" s="103"/>
      <c r="BI26" s="103"/>
      <c r="BJ26" s="103"/>
      <c r="BK26" s="588"/>
      <c r="BL26" s="411"/>
      <c r="BM26" s="587"/>
      <c r="BN26" s="410"/>
      <c r="BO26" s="411"/>
      <c r="BP26" s="589"/>
      <c r="BQ26" s="414"/>
      <c r="BR26" s="490"/>
      <c r="BS26" s="491"/>
      <c r="BT26" s="491"/>
      <c r="BU26" s="491"/>
      <c r="BV26" s="491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21" hidden="false" customHeight="false" outlineLevel="0" collapsed="false">
      <c r="A27" s="103" t="n">
        <f aca="false">DAY(C27)</f>
        <v>12</v>
      </c>
      <c r="B27" s="103"/>
      <c r="C27" s="617" t="n">
        <v>36811</v>
      </c>
      <c r="D27" s="489" t="n">
        <v>914235</v>
      </c>
      <c r="E27" s="414" t="n">
        <v>914236</v>
      </c>
      <c r="F27" s="414" t="n">
        <v>914251</v>
      </c>
      <c r="G27" s="414" t="n">
        <v>914258</v>
      </c>
      <c r="H27" s="414" t="n">
        <v>914265</v>
      </c>
      <c r="I27" s="414" t="n">
        <v>914266</v>
      </c>
      <c r="J27" s="414" t="n">
        <v>914267</v>
      </c>
      <c r="K27" s="414"/>
      <c r="L27" s="452" t="n">
        <v>914268</v>
      </c>
      <c r="M27" s="414" t="n">
        <v>914269</v>
      </c>
      <c r="N27" s="454" t="n">
        <v>914270</v>
      </c>
      <c r="O27" s="634" t="s">
        <v>101</v>
      </c>
      <c r="P27" s="456" t="n">
        <f aca="false">A28</f>
        <v>13</v>
      </c>
      <c r="Q27" s="619" t="str">
        <f aca="false">O27</f>
        <v>1-</v>
      </c>
      <c r="R27" s="456" t="n">
        <f aca="false">P27</f>
        <v>13</v>
      </c>
      <c r="S27" s="620" t="n">
        <f aca="false">R27</f>
        <v>13</v>
      </c>
      <c r="T27" s="456" t="s">
        <v>102</v>
      </c>
      <c r="U27" s="621" t="n">
        <f aca="false">P27</f>
        <v>13</v>
      </c>
      <c r="V27" s="414" t="n">
        <v>914274</v>
      </c>
      <c r="W27" s="453" t="s">
        <v>114</v>
      </c>
      <c r="X27" s="453"/>
      <c r="Y27" s="453"/>
      <c r="Z27" s="550" t="n">
        <v>914275</v>
      </c>
      <c r="AA27" s="688" t="s">
        <v>218</v>
      </c>
      <c r="AB27" s="0"/>
      <c r="AC27" s="0"/>
      <c r="AD27" s="413"/>
      <c r="AE27" s="413"/>
      <c r="AF27" s="480" t="n">
        <v>860581</v>
      </c>
      <c r="AG27" s="453" t="n">
        <v>860582</v>
      </c>
      <c r="AH27" s="453" t="n">
        <v>860583</v>
      </c>
      <c r="AI27" s="453" t="n">
        <v>860584</v>
      </c>
      <c r="AJ27" s="481"/>
      <c r="AK27" s="103"/>
      <c r="AL27" s="103"/>
      <c r="AM27" s="103"/>
      <c r="AN27" s="103" t="s">
        <v>165</v>
      </c>
      <c r="AO27" s="581"/>
      <c r="AP27" s="582"/>
      <c r="AQ27" s="582"/>
      <c r="AR27" s="583"/>
      <c r="AS27" s="103"/>
      <c r="AT27" s="412"/>
      <c r="AU27" s="584" t="s">
        <v>166</v>
      </c>
      <c r="AV27" s="585"/>
      <c r="AW27" s="585"/>
      <c r="AX27" s="586" t="n">
        <v>576935</v>
      </c>
      <c r="AY27" s="103"/>
      <c r="AZ27" s="587"/>
      <c r="BA27" s="103"/>
      <c r="BB27" s="103"/>
      <c r="BC27" s="103"/>
      <c r="BD27" s="103"/>
      <c r="BE27" s="103"/>
      <c r="BF27" s="587"/>
      <c r="BG27" s="103" t="s">
        <v>167</v>
      </c>
      <c r="BH27" s="103"/>
      <c r="BI27" s="103"/>
      <c r="BJ27" s="103"/>
      <c r="BK27" s="588"/>
      <c r="BL27" s="411"/>
      <c r="BM27" s="587"/>
      <c r="BN27" s="410"/>
      <c r="BO27" s="411"/>
      <c r="BP27" s="589"/>
      <c r="BQ27" s="414"/>
      <c r="BR27" s="490"/>
      <c r="BS27" s="491"/>
      <c r="BT27" s="491"/>
      <c r="BU27" s="491"/>
      <c r="BV27" s="491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21" hidden="false" customHeight="false" outlineLevel="0" collapsed="false">
      <c r="A28" s="103" t="n">
        <f aca="false">DAY(C28)</f>
        <v>13</v>
      </c>
      <c r="B28" s="103"/>
      <c r="C28" s="617" t="n">
        <v>36812</v>
      </c>
      <c r="D28" s="489" t="n">
        <v>915461</v>
      </c>
      <c r="E28" s="414" t="n">
        <v>915462</v>
      </c>
      <c r="F28" s="414" t="n">
        <v>915463</v>
      </c>
      <c r="G28" s="414" t="n">
        <v>915464</v>
      </c>
      <c r="H28" s="414" t="n">
        <v>915465</v>
      </c>
      <c r="I28" s="414" t="n">
        <v>915466</v>
      </c>
      <c r="J28" s="414" t="n">
        <v>915467</v>
      </c>
      <c r="K28" s="414"/>
      <c r="L28" s="452" t="n">
        <v>915473</v>
      </c>
      <c r="M28" s="414" t="n">
        <v>915474</v>
      </c>
      <c r="N28" s="454" t="n">
        <v>915475</v>
      </c>
      <c r="O28" s="634" t="s">
        <v>101</v>
      </c>
      <c r="P28" s="456" t="n">
        <f aca="false">A29</f>
        <v>16</v>
      </c>
      <c r="Q28" s="619" t="str">
        <f aca="false">O28</f>
        <v>1-</v>
      </c>
      <c r="R28" s="456" t="n">
        <f aca="false">P28</f>
        <v>16</v>
      </c>
      <c r="S28" s="620" t="n">
        <f aca="false">R28</f>
        <v>16</v>
      </c>
      <c r="T28" s="456" t="s">
        <v>102</v>
      </c>
      <c r="U28" s="621" t="n">
        <f aca="false">P28</f>
        <v>16</v>
      </c>
      <c r="V28" s="414" t="n">
        <v>915476</v>
      </c>
      <c r="W28" s="453" t="s">
        <v>114</v>
      </c>
      <c r="X28" s="453"/>
      <c r="Y28" s="453"/>
      <c r="Z28" s="550" t="n">
        <v>915477</v>
      </c>
      <c r="AA28" s="688" t="s">
        <v>221</v>
      </c>
      <c r="AB28" s="0"/>
      <c r="AC28" s="0"/>
      <c r="AD28" s="413"/>
      <c r="AE28" s="413"/>
      <c r="AF28" s="480" t="n">
        <v>861771</v>
      </c>
      <c r="AG28" s="453" t="n">
        <v>861772</v>
      </c>
      <c r="AH28" s="453" t="n">
        <v>861773</v>
      </c>
      <c r="AI28" s="453" t="n">
        <v>861774</v>
      </c>
      <c r="AJ28" s="481"/>
      <c r="AK28" s="103"/>
      <c r="AL28" s="103"/>
      <c r="AM28" s="103"/>
      <c r="AN28" s="103"/>
      <c r="AO28" s="581"/>
      <c r="AP28" s="582"/>
      <c r="AQ28" s="582"/>
      <c r="AR28" s="583"/>
      <c r="AS28" s="103"/>
      <c r="AT28" s="412"/>
      <c r="AU28" s="584"/>
      <c r="AV28" s="585"/>
      <c r="AW28" s="585"/>
      <c r="AX28" s="586"/>
      <c r="AY28" s="103"/>
      <c r="AZ28" s="587"/>
      <c r="BA28" s="103"/>
      <c r="BB28" s="103"/>
      <c r="BC28" s="103"/>
      <c r="BD28" s="103"/>
      <c r="BE28" s="103"/>
      <c r="BF28" s="587"/>
      <c r="BG28" s="103"/>
      <c r="BH28" s="103"/>
      <c r="BI28" s="103"/>
      <c r="BJ28" s="103"/>
      <c r="BK28" s="588"/>
      <c r="BL28" s="411"/>
      <c r="BM28" s="587"/>
      <c r="BN28" s="410"/>
      <c r="BO28" s="411"/>
      <c r="BP28" s="589"/>
      <c r="BQ28" s="414"/>
      <c r="BR28" s="490"/>
      <c r="BS28" s="491"/>
      <c r="BT28" s="491"/>
      <c r="BU28" s="491"/>
      <c r="BV28" s="491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21" hidden="false" customHeight="false" outlineLevel="0" collapsed="false">
      <c r="A29" s="103" t="n">
        <f aca="false">DAY(C29)</f>
        <v>16</v>
      </c>
      <c r="B29" s="103"/>
      <c r="C29" s="617" t="n">
        <v>36815</v>
      </c>
      <c r="D29" s="489" t="n">
        <v>916441</v>
      </c>
      <c r="E29" s="414" t="n">
        <v>916445</v>
      </c>
      <c r="F29" s="414" t="n">
        <v>916446</v>
      </c>
      <c r="G29" s="414" t="n">
        <v>916447</v>
      </c>
      <c r="H29" s="414" t="n">
        <v>916448</v>
      </c>
      <c r="I29" s="414" t="n">
        <v>916450</v>
      </c>
      <c r="J29" s="414" t="n">
        <v>916453</v>
      </c>
      <c r="K29" s="414"/>
      <c r="L29" s="452" t="n">
        <v>916454</v>
      </c>
      <c r="M29" s="414" t="n">
        <v>916455</v>
      </c>
      <c r="N29" s="454" t="n">
        <v>916457</v>
      </c>
      <c r="O29" s="634" t="s">
        <v>101</v>
      </c>
      <c r="P29" s="456" t="n">
        <f aca="false">A30</f>
        <v>17</v>
      </c>
      <c r="Q29" s="619" t="str">
        <f aca="false">O29</f>
        <v>1-</v>
      </c>
      <c r="R29" s="456" t="n">
        <f aca="false">P29</f>
        <v>17</v>
      </c>
      <c r="S29" s="620" t="n">
        <f aca="false">R29</f>
        <v>17</v>
      </c>
      <c r="T29" s="456" t="s">
        <v>102</v>
      </c>
      <c r="U29" s="621" t="n">
        <f aca="false">P29</f>
        <v>17</v>
      </c>
      <c r="V29" s="414" t="n">
        <v>916459</v>
      </c>
      <c r="W29" s="453" t="s">
        <v>114</v>
      </c>
      <c r="X29" s="453"/>
      <c r="Y29" s="453"/>
      <c r="Z29" s="550" t="n">
        <v>916460</v>
      </c>
      <c r="AA29" s="688" t="n">
        <v>889986</v>
      </c>
      <c r="AB29" s="0"/>
      <c r="AC29" s="0"/>
      <c r="AD29" s="413"/>
      <c r="AE29" s="413"/>
      <c r="AF29" s="480" t="n">
        <v>862985</v>
      </c>
      <c r="AG29" s="453" t="n">
        <v>862986</v>
      </c>
      <c r="AH29" s="453" t="n">
        <v>862987</v>
      </c>
      <c r="AI29" s="453" t="n">
        <v>862988</v>
      </c>
      <c r="AJ29" s="481"/>
      <c r="AK29" s="103"/>
      <c r="AL29" s="103"/>
      <c r="AM29" s="103"/>
      <c r="AN29" s="103"/>
      <c r="AO29" s="581"/>
      <c r="AP29" s="582"/>
      <c r="AQ29" s="582"/>
      <c r="AR29" s="583"/>
      <c r="AS29" s="103"/>
      <c r="AT29" s="412"/>
      <c r="AU29" s="584"/>
      <c r="AV29" s="585"/>
      <c r="AW29" s="585"/>
      <c r="AX29" s="586"/>
      <c r="AY29" s="103"/>
      <c r="AZ29" s="587" t="s">
        <v>168</v>
      </c>
      <c r="BA29" s="103"/>
      <c r="BB29" s="103"/>
      <c r="BC29" s="103"/>
      <c r="BD29" s="103"/>
      <c r="BE29" s="103"/>
      <c r="BF29" s="587"/>
      <c r="BG29" s="103" t="s">
        <v>169</v>
      </c>
      <c r="BH29" s="103"/>
      <c r="BI29" s="103"/>
      <c r="BJ29" s="103"/>
      <c r="BK29" s="588"/>
      <c r="BL29" s="411"/>
      <c r="BM29" s="587"/>
      <c r="BN29" s="410" t="s">
        <v>170</v>
      </c>
      <c r="BO29" s="411"/>
      <c r="BP29" s="589"/>
      <c r="BQ29" s="414"/>
      <c r="BR29" s="490"/>
      <c r="BS29" s="491"/>
      <c r="BT29" s="491"/>
      <c r="BU29" s="491"/>
      <c r="BV29" s="491"/>
      <c r="BW29" s="103" t="s">
        <v>171</v>
      </c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21" hidden="false" customHeight="false" outlineLevel="0" collapsed="false">
      <c r="A30" s="103" t="n">
        <f aca="false">DAY(C30)</f>
        <v>17</v>
      </c>
      <c r="B30" s="103"/>
      <c r="C30" s="617" t="n">
        <v>36816</v>
      </c>
      <c r="D30" s="489" t="n">
        <v>917281</v>
      </c>
      <c r="E30" s="414" t="n">
        <v>917282</v>
      </c>
      <c r="F30" s="414" t="n">
        <v>917283</v>
      </c>
      <c r="G30" s="414" t="n">
        <v>917284</v>
      </c>
      <c r="H30" s="414" t="n">
        <v>917285</v>
      </c>
      <c r="I30" s="414" t="n">
        <v>917286</v>
      </c>
      <c r="J30" s="414" t="n">
        <v>917287</v>
      </c>
      <c r="K30" s="414"/>
      <c r="L30" s="452" t="n">
        <v>917288</v>
      </c>
      <c r="M30" s="414" t="n">
        <v>917289</v>
      </c>
      <c r="N30" s="454" t="n">
        <v>917290</v>
      </c>
      <c r="O30" s="634" t="s">
        <v>101</v>
      </c>
      <c r="P30" s="456" t="n">
        <f aca="false">A31</f>
        <v>18</v>
      </c>
      <c r="Q30" s="619" t="str">
        <f aca="false">O30</f>
        <v>1-</v>
      </c>
      <c r="R30" s="456" t="n">
        <f aca="false">P30</f>
        <v>18</v>
      </c>
      <c r="S30" s="620" t="n">
        <f aca="false">R30</f>
        <v>18</v>
      </c>
      <c r="T30" s="456" t="s">
        <v>102</v>
      </c>
      <c r="U30" s="621" t="n">
        <f aca="false">P30</f>
        <v>18</v>
      </c>
      <c r="V30" s="414" t="n">
        <v>917291</v>
      </c>
      <c r="W30" s="453" t="s">
        <v>114</v>
      </c>
      <c r="X30" s="453"/>
      <c r="Y30" s="453"/>
      <c r="Z30" s="550" t="n">
        <v>917292</v>
      </c>
      <c r="AA30" s="688"/>
      <c r="AB30" s="0"/>
      <c r="AC30" s="0"/>
      <c r="AD30" s="413"/>
      <c r="AE30" s="413"/>
      <c r="AF30" s="480" t="n">
        <v>863954</v>
      </c>
      <c r="AG30" s="453" t="n">
        <v>863955</v>
      </c>
      <c r="AH30" s="453" t="n">
        <v>863956</v>
      </c>
      <c r="AI30" s="453" t="n">
        <v>863957</v>
      </c>
      <c r="AJ30" s="481"/>
      <c r="AK30" s="103"/>
      <c r="AL30" s="103"/>
      <c r="AM30" s="103"/>
      <c r="AN30" s="103"/>
      <c r="AO30" s="581"/>
      <c r="AP30" s="582"/>
      <c r="AQ30" s="582"/>
      <c r="AR30" s="583"/>
      <c r="AS30" s="103"/>
      <c r="AT30" s="412"/>
      <c r="AU30" s="584"/>
      <c r="AV30" s="585"/>
      <c r="AW30" s="585"/>
      <c r="AX30" s="586"/>
      <c r="AY30" s="103"/>
      <c r="AZ30" s="587" t="s">
        <v>172</v>
      </c>
      <c r="BA30" s="103"/>
      <c r="BB30" s="103"/>
      <c r="BC30" s="103"/>
      <c r="BD30" s="103"/>
      <c r="BE30" s="103"/>
      <c r="BF30" s="587"/>
      <c r="BG30" s="103" t="s">
        <v>173</v>
      </c>
      <c r="BH30" s="103"/>
      <c r="BI30" s="103"/>
      <c r="BJ30" s="103"/>
      <c r="BK30" s="588"/>
      <c r="BL30" s="411"/>
      <c r="BM30" s="587"/>
      <c r="BN30" s="410"/>
      <c r="BO30" s="411"/>
      <c r="BP30" s="589"/>
      <c r="BQ30" s="414"/>
      <c r="BR30" s="490"/>
      <c r="BS30" s="491"/>
      <c r="BT30" s="491"/>
      <c r="BU30" s="491"/>
      <c r="BV30" s="491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21" hidden="false" customHeight="false" outlineLevel="0" collapsed="false">
      <c r="A31" s="103" t="n">
        <f aca="false">DAY(C31)</f>
        <v>18</v>
      </c>
      <c r="B31" s="103"/>
      <c r="C31" s="617" t="n">
        <v>36817</v>
      </c>
      <c r="D31" s="489" t="n">
        <v>918436</v>
      </c>
      <c r="E31" s="414" t="n">
        <v>918437</v>
      </c>
      <c r="F31" s="414" t="n">
        <v>918438</v>
      </c>
      <c r="G31" s="414" t="n">
        <v>918439</v>
      </c>
      <c r="H31" s="414" t="n">
        <v>918440</v>
      </c>
      <c r="I31" s="414" t="n">
        <v>918441</v>
      </c>
      <c r="J31" s="414" t="n">
        <v>918442</v>
      </c>
      <c r="K31" s="414"/>
      <c r="L31" s="452" t="n">
        <v>918443</v>
      </c>
      <c r="M31" s="414" t="n">
        <v>918444</v>
      </c>
      <c r="N31" s="454" t="n">
        <v>918446</v>
      </c>
      <c r="O31" s="634" t="s">
        <v>101</v>
      </c>
      <c r="P31" s="456" t="n">
        <f aca="false">A32</f>
        <v>19</v>
      </c>
      <c r="Q31" s="619" t="str">
        <f aca="false">O31</f>
        <v>1-</v>
      </c>
      <c r="R31" s="456" t="n">
        <f aca="false">P31</f>
        <v>19</v>
      </c>
      <c r="S31" s="620" t="n">
        <f aca="false">R31</f>
        <v>19</v>
      </c>
      <c r="T31" s="456" t="s">
        <v>102</v>
      </c>
      <c r="U31" s="621" t="n">
        <f aca="false">P31</f>
        <v>19</v>
      </c>
      <c r="V31" s="414" t="n">
        <v>918447</v>
      </c>
      <c r="W31" s="453" t="s">
        <v>114</v>
      </c>
      <c r="X31" s="103"/>
      <c r="Y31" s="453" t="n">
        <v>919544</v>
      </c>
      <c r="Z31" s="550" t="n">
        <v>918449</v>
      </c>
      <c r="AA31" s="688"/>
      <c r="AB31" s="0"/>
      <c r="AC31" s="0"/>
      <c r="AD31" s="413"/>
      <c r="AE31" s="413"/>
      <c r="AF31" s="480" t="n">
        <v>865019</v>
      </c>
      <c r="AG31" s="453" t="n">
        <v>865020</v>
      </c>
      <c r="AH31" s="453" t="n">
        <v>865021</v>
      </c>
      <c r="AI31" s="453" t="n">
        <v>865022</v>
      </c>
      <c r="AJ31" s="481"/>
      <c r="AK31" s="103"/>
      <c r="AL31" s="103"/>
      <c r="AM31" s="103"/>
      <c r="AN31" s="103"/>
      <c r="AO31" s="581"/>
      <c r="AP31" s="582"/>
      <c r="AQ31" s="582"/>
      <c r="AR31" s="583"/>
      <c r="AS31" s="103"/>
      <c r="AT31" s="412"/>
      <c r="AU31" s="584"/>
      <c r="AV31" s="585"/>
      <c r="AW31" s="585"/>
      <c r="AX31" s="586"/>
      <c r="AY31" s="103"/>
      <c r="AZ31" s="587" t="s">
        <v>174</v>
      </c>
      <c r="BA31" s="103"/>
      <c r="BB31" s="103"/>
      <c r="BC31" s="103"/>
      <c r="BD31" s="103"/>
      <c r="BE31" s="103"/>
      <c r="BF31" s="587"/>
      <c r="BG31" s="103" t="s">
        <v>175</v>
      </c>
      <c r="BH31" s="103"/>
      <c r="BI31" s="103"/>
      <c r="BJ31" s="103"/>
      <c r="BK31" s="588"/>
      <c r="BL31" s="411"/>
      <c r="BM31" s="587"/>
      <c r="BN31" s="410"/>
      <c r="BO31" s="411"/>
      <c r="BP31" s="589"/>
      <c r="BQ31" s="414"/>
      <c r="BR31" s="490"/>
      <c r="BS31" s="491"/>
      <c r="BT31" s="491"/>
      <c r="BU31" s="491"/>
      <c r="BV31" s="491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21" hidden="false" customHeight="false" outlineLevel="0" collapsed="false">
      <c r="A32" s="103" t="n">
        <f aca="false">DAY(C32)</f>
        <v>19</v>
      </c>
      <c r="B32" s="103"/>
      <c r="C32" s="617" t="n">
        <v>36818</v>
      </c>
      <c r="D32" s="489" t="n">
        <v>920458</v>
      </c>
      <c r="E32" s="414" t="n">
        <v>920461</v>
      </c>
      <c r="F32" s="414" t="n">
        <v>920462</v>
      </c>
      <c r="G32" s="414" t="n">
        <v>920463</v>
      </c>
      <c r="H32" s="414" t="n">
        <v>920464</v>
      </c>
      <c r="I32" s="414" t="n">
        <v>920465</v>
      </c>
      <c r="J32" s="414" t="n">
        <v>920466</v>
      </c>
      <c r="K32" s="414"/>
      <c r="L32" s="452" t="n">
        <v>920467</v>
      </c>
      <c r="M32" s="414" t="n">
        <v>920468</v>
      </c>
      <c r="N32" s="454" t="n">
        <v>920469</v>
      </c>
      <c r="O32" s="634" t="s">
        <v>101</v>
      </c>
      <c r="P32" s="456" t="n">
        <f aca="false">A33</f>
        <v>20</v>
      </c>
      <c r="Q32" s="619" t="str">
        <f aca="false">O32</f>
        <v>1-</v>
      </c>
      <c r="R32" s="456" t="n">
        <f aca="false">P32</f>
        <v>20</v>
      </c>
      <c r="S32" s="620" t="n">
        <f aca="false">R32</f>
        <v>20</v>
      </c>
      <c r="T32" s="456" t="s">
        <v>102</v>
      </c>
      <c r="U32" s="621" t="n">
        <f aca="false">P32</f>
        <v>20</v>
      </c>
      <c r="V32" s="414" t="n">
        <v>920470</v>
      </c>
      <c r="W32" s="453" t="s">
        <v>114</v>
      </c>
      <c r="X32" s="103"/>
      <c r="Y32" s="453" t="n">
        <v>920472</v>
      </c>
      <c r="Z32" s="550" t="n">
        <v>920478</v>
      </c>
      <c r="AA32" s="688"/>
      <c r="AB32" s="0"/>
      <c r="AC32" s="0"/>
      <c r="AD32" s="413"/>
      <c r="AE32" s="413"/>
      <c r="AF32" s="480" t="n">
        <v>866485</v>
      </c>
      <c r="AG32" s="453" t="n">
        <v>866486</v>
      </c>
      <c r="AH32" s="453" t="n">
        <v>866487</v>
      </c>
      <c r="AI32" s="453" t="n">
        <v>866488</v>
      </c>
      <c r="AJ32" s="481"/>
      <c r="AK32" s="103"/>
      <c r="AL32" s="103"/>
      <c r="AM32" s="103"/>
      <c r="AN32" s="103"/>
      <c r="AO32" s="581"/>
      <c r="AP32" s="582"/>
      <c r="AQ32" s="582"/>
      <c r="AR32" s="583"/>
      <c r="AS32" s="103"/>
      <c r="AT32" s="412"/>
      <c r="AU32" s="584"/>
      <c r="AV32" s="585"/>
      <c r="AW32" s="585"/>
      <c r="AX32" s="586"/>
      <c r="AY32" s="103"/>
      <c r="AZ32" s="587" t="s">
        <v>176</v>
      </c>
      <c r="BA32" s="103"/>
      <c r="BB32" s="103"/>
      <c r="BC32" s="103"/>
      <c r="BD32" s="103"/>
      <c r="BE32" s="103"/>
      <c r="BF32" s="587"/>
      <c r="BG32" s="103" t="s">
        <v>177</v>
      </c>
      <c r="BH32" s="103"/>
      <c r="BI32" s="103"/>
      <c r="BJ32" s="103"/>
      <c r="BK32" s="588"/>
      <c r="BL32" s="411"/>
      <c r="BM32" s="587"/>
      <c r="BN32" s="410"/>
      <c r="BO32" s="411"/>
      <c r="BP32" s="589"/>
      <c r="BQ32" s="414"/>
      <c r="BR32" s="490"/>
      <c r="BS32" s="491"/>
      <c r="BT32" s="491"/>
      <c r="BU32" s="491"/>
      <c r="BV32" s="491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21" hidden="false" customHeight="false" outlineLevel="0" collapsed="false">
      <c r="A33" s="103" t="n">
        <f aca="false">DAY(C33)</f>
        <v>20</v>
      </c>
      <c r="B33" s="103"/>
      <c r="C33" s="617" t="n">
        <v>36819</v>
      </c>
      <c r="D33" s="489" t="n">
        <v>921470</v>
      </c>
      <c r="E33" s="414" t="n">
        <v>921471</v>
      </c>
      <c r="F33" s="414" t="n">
        <v>921472</v>
      </c>
      <c r="G33" s="414" t="n">
        <v>921473</v>
      </c>
      <c r="H33" s="414" t="n">
        <v>921474</v>
      </c>
      <c r="I33" s="414" t="n">
        <v>921475</v>
      </c>
      <c r="J33" s="414" t="n">
        <v>921476</v>
      </c>
      <c r="K33" s="414"/>
      <c r="L33" s="452" t="n">
        <v>921477</v>
      </c>
      <c r="M33" s="414" t="n">
        <v>921478</v>
      </c>
      <c r="N33" s="454" t="n">
        <v>921479</v>
      </c>
      <c r="O33" s="634" t="s">
        <v>101</v>
      </c>
      <c r="P33" s="456" t="n">
        <f aca="false">A34</f>
        <v>23</v>
      </c>
      <c r="Q33" s="619" t="str">
        <f aca="false">O33</f>
        <v>1-</v>
      </c>
      <c r="R33" s="456" t="n">
        <f aca="false">P33</f>
        <v>23</v>
      </c>
      <c r="S33" s="620" t="n">
        <f aca="false">R33</f>
        <v>23</v>
      </c>
      <c r="T33" s="456" t="s">
        <v>102</v>
      </c>
      <c r="U33" s="621" t="n">
        <f aca="false">P33</f>
        <v>23</v>
      </c>
      <c r="V33" s="414" t="n">
        <v>921480</v>
      </c>
      <c r="W33" s="453" t="s">
        <v>114</v>
      </c>
      <c r="X33" s="103"/>
      <c r="Y33" s="453" t="n">
        <v>921481</v>
      </c>
      <c r="Z33" s="550" t="n">
        <v>921482</v>
      </c>
      <c r="AA33" s="688"/>
      <c r="AB33" s="0"/>
      <c r="AC33" s="0"/>
      <c r="AD33" s="413"/>
      <c r="AE33" s="413"/>
      <c r="AF33" s="480" t="n">
        <v>866515</v>
      </c>
      <c r="AG33" s="453" t="n">
        <v>866516</v>
      </c>
      <c r="AH33" s="453" t="n">
        <v>866517</v>
      </c>
      <c r="AI33" s="453" t="n">
        <v>866518</v>
      </c>
      <c r="AJ33" s="481"/>
      <c r="AK33" s="103"/>
      <c r="AL33" s="103"/>
      <c r="AM33" s="103"/>
      <c r="AN33" s="103"/>
      <c r="AO33" s="581"/>
      <c r="AP33" s="582"/>
      <c r="AQ33" s="582"/>
      <c r="AR33" s="583"/>
      <c r="AS33" s="103"/>
      <c r="AT33" s="412"/>
      <c r="AU33" s="584"/>
      <c r="AV33" s="585"/>
      <c r="AW33" s="585"/>
      <c r="AX33" s="586"/>
      <c r="AY33" s="103"/>
      <c r="AZ33" s="587" t="s">
        <v>178</v>
      </c>
      <c r="BA33" s="103"/>
      <c r="BB33" s="103"/>
      <c r="BC33" s="103"/>
      <c r="BD33" s="103"/>
      <c r="BE33" s="103"/>
      <c r="BF33" s="587"/>
      <c r="BG33" s="103"/>
      <c r="BH33" s="103"/>
      <c r="BI33" s="103"/>
      <c r="BJ33" s="103"/>
      <c r="BK33" s="588"/>
      <c r="BL33" s="411"/>
      <c r="BM33" s="587"/>
      <c r="BN33" s="410"/>
      <c r="BO33" s="411" t="s">
        <v>179</v>
      </c>
      <c r="BP33" s="589"/>
      <c r="BQ33" s="414"/>
      <c r="BR33" s="490"/>
      <c r="BS33" s="491"/>
      <c r="BT33" s="491"/>
      <c r="BU33" s="491"/>
      <c r="BV33" s="491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21" hidden="false" customHeight="false" outlineLevel="0" collapsed="false">
      <c r="A34" s="103" t="n">
        <f aca="false">DAY(C34)</f>
        <v>23</v>
      </c>
      <c r="B34" s="103"/>
      <c r="C34" s="617" t="n">
        <v>36822</v>
      </c>
      <c r="D34" s="489" t="n">
        <v>922774</v>
      </c>
      <c r="E34" s="414" t="n">
        <v>922775</v>
      </c>
      <c r="F34" s="414" t="n">
        <v>922777</v>
      </c>
      <c r="G34" s="414" t="n">
        <v>922778</v>
      </c>
      <c r="H34" s="414" t="n">
        <v>922779</v>
      </c>
      <c r="I34" s="414" t="n">
        <v>922780</v>
      </c>
      <c r="J34" s="414" t="n">
        <v>922781</v>
      </c>
      <c r="K34" s="414"/>
      <c r="L34" s="452" t="n">
        <v>922782</v>
      </c>
      <c r="M34" s="414" t="n">
        <v>922783</v>
      </c>
      <c r="N34" s="454" t="n">
        <v>922794</v>
      </c>
      <c r="O34" s="634" t="s">
        <v>101</v>
      </c>
      <c r="P34" s="456" t="n">
        <f aca="false">A35</f>
        <v>24</v>
      </c>
      <c r="Q34" s="619" t="str">
        <f aca="false">O34</f>
        <v>1-</v>
      </c>
      <c r="R34" s="456" t="n">
        <f aca="false">P34</f>
        <v>24</v>
      </c>
      <c r="S34" s="620" t="n">
        <f aca="false">R34</f>
        <v>24</v>
      </c>
      <c r="T34" s="456" t="s">
        <v>102</v>
      </c>
      <c r="U34" s="621" t="n">
        <f aca="false">P34</f>
        <v>24</v>
      </c>
      <c r="V34" s="414" t="n">
        <v>922798</v>
      </c>
      <c r="W34" s="453" t="s">
        <v>114</v>
      </c>
      <c r="X34" s="103"/>
      <c r="Y34" s="453" t="n">
        <v>922800</v>
      </c>
      <c r="Z34" s="550" t="n">
        <v>922802</v>
      </c>
      <c r="AA34" s="688"/>
      <c r="AB34" s="0"/>
      <c r="AC34" s="0"/>
      <c r="AD34" s="413"/>
      <c r="AE34" s="413"/>
      <c r="AF34" s="480" t="n">
        <v>868534</v>
      </c>
      <c r="AG34" s="453" t="n">
        <v>868535</v>
      </c>
      <c r="AH34" s="453" t="n">
        <v>868536</v>
      </c>
      <c r="AI34" s="453" t="n">
        <v>868537</v>
      </c>
      <c r="AJ34" s="481"/>
      <c r="AK34" s="103"/>
      <c r="AL34" s="103"/>
      <c r="AM34" s="103"/>
      <c r="AN34" s="103"/>
      <c r="AO34" s="581"/>
      <c r="AP34" s="582"/>
      <c r="AQ34" s="582"/>
      <c r="AR34" s="583"/>
      <c r="AS34" s="103"/>
      <c r="AT34" s="412"/>
      <c r="AU34" s="584"/>
      <c r="AV34" s="585"/>
      <c r="AW34" s="585"/>
      <c r="AX34" s="586"/>
      <c r="AY34" s="103"/>
      <c r="AZ34" s="587" t="s">
        <v>180</v>
      </c>
      <c r="BA34" s="103"/>
      <c r="BB34" s="103"/>
      <c r="BC34" s="103"/>
      <c r="BD34" s="103"/>
      <c r="BE34" s="103"/>
      <c r="BF34" s="587"/>
      <c r="BG34" s="103"/>
      <c r="BH34" s="103"/>
      <c r="BI34" s="103"/>
      <c r="BJ34" s="103"/>
      <c r="BK34" s="588"/>
      <c r="BL34" s="411"/>
      <c r="BM34" s="587"/>
      <c r="BN34" s="410"/>
      <c r="BO34" s="411" t="s">
        <v>181</v>
      </c>
      <c r="BP34" s="589"/>
      <c r="BQ34" s="414"/>
      <c r="BR34" s="490"/>
      <c r="BS34" s="491"/>
      <c r="BT34" s="491"/>
      <c r="BU34" s="491"/>
      <c r="BV34" s="491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21" hidden="false" customHeight="false" outlineLevel="0" collapsed="false">
      <c r="A35" s="103" t="n">
        <f aca="false">DAY(C35)</f>
        <v>24</v>
      </c>
      <c r="B35" s="103"/>
      <c r="C35" s="617" t="n">
        <v>36823</v>
      </c>
      <c r="D35" s="489" t="n">
        <v>924192</v>
      </c>
      <c r="E35" s="414" t="n">
        <v>924193</v>
      </c>
      <c r="F35" s="414" t="n">
        <v>924194</v>
      </c>
      <c r="G35" s="414" t="n">
        <v>924195</v>
      </c>
      <c r="H35" s="414" t="n">
        <v>924196</v>
      </c>
      <c r="I35" s="414" t="n">
        <v>924197</v>
      </c>
      <c r="J35" s="414" t="n">
        <v>924198</v>
      </c>
      <c r="K35" s="414"/>
      <c r="L35" s="452" t="n">
        <v>924199</v>
      </c>
      <c r="M35" s="414" t="n">
        <v>924200</v>
      </c>
      <c r="N35" s="454" t="n">
        <v>924201</v>
      </c>
      <c r="O35" s="634" t="s">
        <v>101</v>
      </c>
      <c r="P35" s="456" t="n">
        <f aca="false">A36</f>
        <v>25</v>
      </c>
      <c r="Q35" s="619" t="str">
        <f aca="false">O35</f>
        <v>1-</v>
      </c>
      <c r="R35" s="456" t="n">
        <f aca="false">P35</f>
        <v>25</v>
      </c>
      <c r="S35" s="620" t="n">
        <f aca="false">R35</f>
        <v>25</v>
      </c>
      <c r="T35" s="456" t="s">
        <v>102</v>
      </c>
      <c r="U35" s="621" t="n">
        <f aca="false">P35</f>
        <v>25</v>
      </c>
      <c r="V35" s="414" t="n">
        <v>924202</v>
      </c>
      <c r="W35" s="453" t="s">
        <v>114</v>
      </c>
      <c r="X35" s="103"/>
      <c r="Y35" s="453" t="n">
        <v>924203</v>
      </c>
      <c r="Z35" s="550" t="n">
        <v>924204</v>
      </c>
      <c r="AA35" s="688"/>
      <c r="AB35" s="0"/>
      <c r="AC35" s="0"/>
      <c r="AD35" s="413"/>
      <c r="AE35" s="413"/>
      <c r="AF35" s="480"/>
      <c r="AG35" s="453"/>
      <c r="AH35" s="453"/>
      <c r="AI35" s="453"/>
      <c r="AJ35" s="481"/>
      <c r="AK35" s="103"/>
      <c r="AL35" s="103"/>
      <c r="AM35" s="103"/>
      <c r="AN35" s="103"/>
      <c r="AO35" s="581"/>
      <c r="AP35" s="582"/>
      <c r="AQ35" s="582"/>
      <c r="AR35" s="583"/>
      <c r="AS35" s="103"/>
      <c r="AT35" s="412"/>
      <c r="AU35" s="584"/>
      <c r="AV35" s="585"/>
      <c r="AW35" s="585"/>
      <c r="AX35" s="586"/>
      <c r="AY35" s="103"/>
      <c r="AZ35" s="587" t="s">
        <v>182</v>
      </c>
      <c r="BA35" s="103"/>
      <c r="BB35" s="103"/>
      <c r="BC35" s="103"/>
      <c r="BD35" s="103"/>
      <c r="BE35" s="103"/>
      <c r="BF35" s="587"/>
      <c r="BG35" s="103"/>
      <c r="BH35" s="103"/>
      <c r="BI35" s="103"/>
      <c r="BJ35" s="103"/>
      <c r="BK35" s="588"/>
      <c r="BL35" s="411"/>
      <c r="BM35" s="587"/>
      <c r="BN35" s="410"/>
      <c r="BO35" s="411"/>
      <c r="BP35" s="589"/>
      <c r="BQ35" s="414"/>
      <c r="BR35" s="490"/>
      <c r="BS35" s="491"/>
      <c r="BT35" s="491"/>
      <c r="BU35" s="491"/>
      <c r="BV35" s="491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21" hidden="false" customHeight="false" outlineLevel="0" collapsed="false">
      <c r="A36" s="103" t="n">
        <f aca="false">DAY(C36)</f>
        <v>25</v>
      </c>
      <c r="B36" s="103"/>
      <c r="C36" s="617" t="n">
        <v>36824</v>
      </c>
      <c r="D36" s="489" t="n">
        <v>925339</v>
      </c>
      <c r="E36" s="414" t="n">
        <v>925341</v>
      </c>
      <c r="F36" s="414" t="n">
        <v>925342</v>
      </c>
      <c r="G36" s="414" t="n">
        <v>925343</v>
      </c>
      <c r="H36" s="414" t="n">
        <v>925344</v>
      </c>
      <c r="I36" s="414" t="n">
        <v>925345</v>
      </c>
      <c r="J36" s="414" t="n">
        <v>925346</v>
      </c>
      <c r="K36" s="414"/>
      <c r="L36" s="452" t="n">
        <v>925347</v>
      </c>
      <c r="M36" s="414" t="n">
        <v>925348</v>
      </c>
      <c r="N36" s="454" t="n">
        <v>925349</v>
      </c>
      <c r="O36" s="634" t="s">
        <v>101</v>
      </c>
      <c r="P36" s="456" t="n">
        <f aca="false">A37</f>
        <v>26</v>
      </c>
      <c r="Q36" s="619" t="str">
        <f aca="false">O36</f>
        <v>1-</v>
      </c>
      <c r="R36" s="456" t="n">
        <f aca="false">P36</f>
        <v>26</v>
      </c>
      <c r="S36" s="620" t="n">
        <f aca="false">R36</f>
        <v>26</v>
      </c>
      <c r="T36" s="456" t="s">
        <v>102</v>
      </c>
      <c r="U36" s="621" t="n">
        <f aca="false">P36</f>
        <v>26</v>
      </c>
      <c r="V36" s="414" t="n">
        <v>925350</v>
      </c>
      <c r="W36" s="453" t="s">
        <v>114</v>
      </c>
      <c r="X36" s="103"/>
      <c r="Y36" s="453" t="n">
        <v>925351</v>
      </c>
      <c r="Z36" s="550" t="n">
        <v>925377</v>
      </c>
      <c r="AA36" s="688"/>
      <c r="AB36" s="0"/>
      <c r="AC36" s="0"/>
      <c r="AD36" s="413"/>
      <c r="AE36" s="413"/>
      <c r="AF36" s="480"/>
      <c r="AG36" s="453"/>
      <c r="AH36" s="453"/>
      <c r="AI36" s="453"/>
      <c r="AJ36" s="481"/>
      <c r="AK36" s="103"/>
      <c r="AL36" s="103"/>
      <c r="AM36" s="103"/>
      <c r="AN36" s="103"/>
      <c r="AO36" s="581"/>
      <c r="AP36" s="582"/>
      <c r="AQ36" s="582"/>
      <c r="AR36" s="583"/>
      <c r="AS36" s="103"/>
      <c r="AT36" s="412"/>
      <c r="AU36" s="584"/>
      <c r="AV36" s="585"/>
      <c r="AW36" s="585"/>
      <c r="AX36" s="586"/>
      <c r="AY36" s="103"/>
      <c r="AZ36" s="587" t="s">
        <v>183</v>
      </c>
      <c r="BA36" s="103"/>
      <c r="BB36" s="103"/>
      <c r="BC36" s="103"/>
      <c r="BD36" s="103"/>
      <c r="BE36" s="103"/>
      <c r="BF36" s="587"/>
      <c r="BG36" s="103"/>
      <c r="BH36" s="103"/>
      <c r="BI36" s="103"/>
      <c r="BJ36" s="103"/>
      <c r="BK36" s="588"/>
      <c r="BL36" s="411"/>
      <c r="BM36" s="587"/>
      <c r="BN36" s="410"/>
      <c r="BO36" s="411" t="s">
        <v>184</v>
      </c>
      <c r="BP36" s="589"/>
      <c r="BQ36" s="414"/>
      <c r="BR36" s="490"/>
      <c r="BS36" s="491"/>
      <c r="BT36" s="491"/>
      <c r="BU36" s="491"/>
      <c r="BV36" s="491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8.75" hidden="false" customHeight="true" outlineLevel="0" collapsed="false">
      <c r="A37" s="103" t="n">
        <f aca="false">DAY(C37)</f>
        <v>26</v>
      </c>
      <c r="B37" s="103"/>
      <c r="C37" s="617" t="n">
        <v>36825</v>
      </c>
      <c r="D37" s="489" t="n">
        <v>926478</v>
      </c>
      <c r="E37" s="414" t="n">
        <v>926479</v>
      </c>
      <c r="F37" s="414" t="n">
        <v>926482</v>
      </c>
      <c r="G37" s="414" t="n">
        <v>926483</v>
      </c>
      <c r="H37" s="414" t="n">
        <v>926484</v>
      </c>
      <c r="I37" s="414" t="n">
        <v>926486</v>
      </c>
      <c r="J37" s="414" t="n">
        <v>926488</v>
      </c>
      <c r="K37" s="414"/>
      <c r="L37" s="452" t="n">
        <v>926776</v>
      </c>
      <c r="M37" s="414" t="n">
        <v>926778</v>
      </c>
      <c r="N37" s="454" t="n">
        <v>926794</v>
      </c>
      <c r="O37" s="634" t="s">
        <v>101</v>
      </c>
      <c r="P37" s="456" t="n">
        <f aca="false">A38</f>
        <v>27</v>
      </c>
      <c r="Q37" s="619" t="str">
        <f aca="false">O37</f>
        <v>1-</v>
      </c>
      <c r="R37" s="456" t="n">
        <f aca="false">P37</f>
        <v>27</v>
      </c>
      <c r="S37" s="620" t="n">
        <f aca="false">R37</f>
        <v>27</v>
      </c>
      <c r="T37" s="456" t="s">
        <v>102</v>
      </c>
      <c r="U37" s="621" t="n">
        <f aca="false">P37</f>
        <v>27</v>
      </c>
      <c r="V37" s="414" t="n">
        <v>926795</v>
      </c>
      <c r="W37" s="453" t="s">
        <v>114</v>
      </c>
      <c r="X37" s="103"/>
      <c r="Y37" s="453" t="n">
        <v>926796</v>
      </c>
      <c r="Z37" s="550" t="n">
        <v>926797</v>
      </c>
      <c r="AA37" s="688"/>
      <c r="AB37" s="0"/>
      <c r="AC37" s="0"/>
      <c r="AD37" s="413"/>
      <c r="AE37" s="413"/>
      <c r="AF37" s="480"/>
      <c r="AG37" s="453"/>
      <c r="AH37" s="453"/>
      <c r="AI37" s="453"/>
      <c r="AJ37" s="481"/>
      <c r="AK37" s="103"/>
      <c r="AL37" s="103"/>
      <c r="AM37" s="103"/>
      <c r="AN37" s="103"/>
      <c r="AO37" s="581"/>
      <c r="AP37" s="582"/>
      <c r="AQ37" s="582"/>
      <c r="AR37" s="583"/>
      <c r="AS37" s="103"/>
      <c r="AT37" s="412"/>
      <c r="AU37" s="584"/>
      <c r="AV37" s="585"/>
      <c r="AW37" s="585"/>
      <c r="AX37" s="586"/>
      <c r="AY37" s="103"/>
      <c r="AZ37" s="587" t="s">
        <v>185</v>
      </c>
      <c r="BA37" s="103"/>
      <c r="BB37" s="103"/>
      <c r="BC37" s="103"/>
      <c r="BD37" s="103"/>
      <c r="BE37" s="103"/>
      <c r="BF37" s="587"/>
      <c r="BG37" s="103"/>
      <c r="BH37" s="103"/>
      <c r="BI37" s="103"/>
      <c r="BJ37" s="103"/>
      <c r="BK37" s="588"/>
      <c r="BL37" s="411"/>
      <c r="BM37" s="587"/>
      <c r="BN37" s="410"/>
      <c r="BO37" s="411"/>
      <c r="BP37" s="589"/>
      <c r="BQ37" s="414"/>
      <c r="BR37" s="490"/>
      <c r="BS37" s="491"/>
      <c r="BT37" s="491"/>
      <c r="BU37" s="491"/>
      <c r="BV37" s="491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8.75" hidden="false" customHeight="true" outlineLevel="0" collapsed="false">
      <c r="A38" s="103" t="n">
        <f aca="false">DAY(C38)</f>
        <v>27</v>
      </c>
      <c r="B38" s="103"/>
      <c r="C38" s="617" t="n">
        <v>36826</v>
      </c>
      <c r="D38" s="489" t="n">
        <v>927812</v>
      </c>
      <c r="E38" s="414" t="n">
        <v>927813</v>
      </c>
      <c r="F38" s="414" t="n">
        <v>927814</v>
      </c>
      <c r="G38" s="414" t="n">
        <v>927828</v>
      </c>
      <c r="H38" s="414" t="n">
        <v>927829</v>
      </c>
      <c r="I38" s="414" t="n">
        <v>927831</v>
      </c>
      <c r="J38" s="414" t="n">
        <v>927832</v>
      </c>
      <c r="K38" s="414"/>
      <c r="L38" s="452" t="n">
        <v>927833</v>
      </c>
      <c r="M38" s="414" t="n">
        <v>927835</v>
      </c>
      <c r="N38" s="454" t="n">
        <v>927837</v>
      </c>
      <c r="O38" s="634" t="s">
        <v>101</v>
      </c>
      <c r="P38" s="456" t="n">
        <f aca="false">A39</f>
        <v>30</v>
      </c>
      <c r="Q38" s="619" t="str">
        <f aca="false">O38</f>
        <v>1-</v>
      </c>
      <c r="R38" s="456" t="n">
        <f aca="false">P38</f>
        <v>30</v>
      </c>
      <c r="S38" s="620" t="n">
        <f aca="false">R38</f>
        <v>30</v>
      </c>
      <c r="T38" s="456" t="s">
        <v>103</v>
      </c>
      <c r="U38" s="621" t="n">
        <f aca="false">P38</f>
        <v>30</v>
      </c>
      <c r="V38" s="414" t="n">
        <v>927838</v>
      </c>
      <c r="W38" s="453" t="s">
        <v>114</v>
      </c>
      <c r="X38" s="103" t="n">
        <v>930619</v>
      </c>
      <c r="Y38" s="453" t="n">
        <v>927849</v>
      </c>
      <c r="Z38" s="550" t="n">
        <v>927851</v>
      </c>
      <c r="AA38" s="688"/>
      <c r="AB38" s="0"/>
      <c r="AC38" s="0"/>
      <c r="AD38" s="413"/>
      <c r="AE38" s="413"/>
      <c r="AF38" s="480"/>
      <c r="AG38" s="453"/>
      <c r="AH38" s="453"/>
      <c r="AI38" s="453"/>
      <c r="AJ38" s="481"/>
      <c r="AK38" s="103"/>
      <c r="AL38" s="103"/>
      <c r="AM38" s="103"/>
      <c r="AN38" s="103"/>
      <c r="AO38" s="581"/>
      <c r="AP38" s="582"/>
      <c r="AQ38" s="582"/>
      <c r="AR38" s="583"/>
      <c r="AS38" s="103"/>
      <c r="AT38" s="412"/>
      <c r="AU38" s="584"/>
      <c r="AV38" s="585"/>
      <c r="AW38" s="585"/>
      <c r="AX38" s="586"/>
      <c r="AY38" s="103"/>
      <c r="AZ38" s="587" t="s">
        <v>186</v>
      </c>
      <c r="BA38" s="103"/>
      <c r="BB38" s="103"/>
      <c r="BC38" s="103"/>
      <c r="BD38" s="103"/>
      <c r="BE38" s="103"/>
      <c r="BF38" s="587"/>
      <c r="BG38" s="103" t="s">
        <v>187</v>
      </c>
      <c r="BH38" s="103"/>
      <c r="BI38" s="103"/>
      <c r="BJ38" s="103"/>
      <c r="BK38" s="588"/>
      <c r="BL38" s="411"/>
      <c r="BM38" s="587"/>
      <c r="BN38" s="410"/>
      <c r="BO38" s="411" t="s">
        <v>188</v>
      </c>
      <c r="BP38" s="589"/>
      <c r="BQ38" s="414"/>
      <c r="BR38" s="490"/>
      <c r="BS38" s="491"/>
      <c r="BT38" s="491"/>
      <c r="BU38" s="491"/>
      <c r="BV38" s="491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18.75" hidden="false" customHeight="true" outlineLevel="0" collapsed="false">
      <c r="A39" s="103" t="n">
        <f aca="false">DAY(C39)</f>
        <v>30</v>
      </c>
      <c r="B39" s="103"/>
      <c r="C39" s="617" t="n">
        <v>36829</v>
      </c>
      <c r="D39" s="489" t="n">
        <v>930421</v>
      </c>
      <c r="E39" s="414" t="n">
        <v>930422</v>
      </c>
      <c r="F39" s="414" t="n">
        <v>930423</v>
      </c>
      <c r="G39" s="414" t="n">
        <v>930424</v>
      </c>
      <c r="H39" s="414" t="n">
        <v>930425</v>
      </c>
      <c r="I39" s="414" t="n">
        <v>930426</v>
      </c>
      <c r="J39" s="414" t="n">
        <v>930427</v>
      </c>
      <c r="K39" s="414"/>
      <c r="L39" s="452" t="n">
        <v>930428</v>
      </c>
      <c r="M39" s="414" t="n">
        <v>930429</v>
      </c>
      <c r="N39" s="454" t="n">
        <v>930430</v>
      </c>
      <c r="O39" s="634" t="s">
        <v>101</v>
      </c>
      <c r="P39" s="456" t="n">
        <f aca="false">A40</f>
        <v>31</v>
      </c>
      <c r="Q39" s="619" t="str">
        <f aca="false">O39</f>
        <v>1-</v>
      </c>
      <c r="R39" s="456" t="n">
        <f aca="false">P39</f>
        <v>31</v>
      </c>
      <c r="S39" s="620" t="n">
        <f aca="false">R39</f>
        <v>31</v>
      </c>
      <c r="T39" s="456" t="s">
        <v>104</v>
      </c>
      <c r="U39" s="621" t="n">
        <f aca="false">P39</f>
        <v>31</v>
      </c>
      <c r="V39" s="414" t="n">
        <v>930431</v>
      </c>
      <c r="W39" s="453" t="s">
        <v>114</v>
      </c>
      <c r="X39" s="103" t="n">
        <v>931820</v>
      </c>
      <c r="Y39" s="453" t="n">
        <v>930432</v>
      </c>
      <c r="Z39" s="550" t="n">
        <v>930433</v>
      </c>
      <c r="AA39" s="688"/>
      <c r="AB39" s="0"/>
      <c r="AC39" s="0"/>
      <c r="AD39" s="413"/>
      <c r="AE39" s="413"/>
      <c r="AF39" s="480"/>
      <c r="AG39" s="453"/>
      <c r="AH39" s="453"/>
      <c r="AI39" s="453"/>
      <c r="AJ39" s="481"/>
      <c r="AK39" s="103"/>
      <c r="AL39" s="103"/>
      <c r="AM39" s="103"/>
      <c r="AN39" s="103"/>
      <c r="AO39" s="581"/>
      <c r="AP39" s="582"/>
      <c r="AQ39" s="582"/>
      <c r="AR39" s="583"/>
      <c r="AS39" s="103"/>
      <c r="AT39" s="412"/>
      <c r="AU39" s="584"/>
      <c r="AV39" s="585"/>
      <c r="AW39" s="585"/>
      <c r="AX39" s="586"/>
      <c r="AY39" s="103"/>
      <c r="AZ39" s="587"/>
      <c r="BA39" s="103"/>
      <c r="BB39" s="103"/>
      <c r="BC39" s="103"/>
      <c r="BD39" s="103"/>
      <c r="BE39" s="103"/>
      <c r="BF39" s="587"/>
      <c r="BG39" s="103"/>
      <c r="BH39" s="103"/>
      <c r="BI39" s="103"/>
      <c r="BJ39" s="103"/>
      <c r="BK39" s="588"/>
      <c r="BL39" s="411"/>
      <c r="BM39" s="587"/>
      <c r="BN39" s="410"/>
      <c r="BO39" s="411"/>
      <c r="BP39" s="589"/>
      <c r="BQ39" s="414"/>
      <c r="BR39" s="490"/>
      <c r="BS39" s="491"/>
      <c r="BT39" s="491"/>
      <c r="BU39" s="491"/>
      <c r="BV39" s="491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0.25" hidden="false" customHeight="false" outlineLevel="0" collapsed="false">
      <c r="A40" s="103" t="n">
        <f aca="false">DAY(C40)</f>
        <v>31</v>
      </c>
      <c r="B40" s="103"/>
      <c r="C40" s="689" t="n">
        <v>36830</v>
      </c>
      <c r="D40" s="635" t="n">
        <v>931978</v>
      </c>
      <c r="E40" s="636" t="n">
        <v>931980</v>
      </c>
      <c r="F40" s="636" t="n">
        <v>932071</v>
      </c>
      <c r="G40" s="636" t="n">
        <v>932072</v>
      </c>
      <c r="H40" s="636" t="n">
        <v>932074</v>
      </c>
      <c r="I40" s="636" t="n">
        <v>932075</v>
      </c>
      <c r="J40" s="636" t="n">
        <v>932087</v>
      </c>
      <c r="K40" s="636"/>
      <c r="L40" s="637" t="n">
        <v>932098</v>
      </c>
      <c r="M40" s="636" t="n">
        <v>932099</v>
      </c>
      <c r="N40" s="636" t="n">
        <v>932102</v>
      </c>
      <c r="O40" s="638" t="s">
        <v>101</v>
      </c>
      <c r="P40" s="639" t="n">
        <f aca="false">A41</f>
        <v>1</v>
      </c>
      <c r="Q40" s="640" t="str">
        <f aca="false">O40</f>
        <v>1-</v>
      </c>
      <c r="R40" s="639" t="n">
        <f aca="false">P40</f>
        <v>1</v>
      </c>
      <c r="S40" s="641" t="n">
        <f aca="false">R40</f>
        <v>1</v>
      </c>
      <c r="T40" s="639" t="s">
        <v>105</v>
      </c>
      <c r="U40" s="642" t="n">
        <f aca="false">P40</f>
        <v>1</v>
      </c>
      <c r="V40" s="636" t="n">
        <v>932105</v>
      </c>
      <c r="W40" s="636" t="s">
        <v>114</v>
      </c>
      <c r="X40" s="636" t="n">
        <v>932146</v>
      </c>
      <c r="Y40" s="636" t="n">
        <v>932107</v>
      </c>
      <c r="Z40" s="690" t="n">
        <v>932110</v>
      </c>
      <c r="AA40" s="0"/>
      <c r="AB40" s="0"/>
      <c r="AC40" s="0"/>
      <c r="AD40" s="644"/>
      <c r="AE40" s="644"/>
      <c r="AF40" s="635"/>
      <c r="AG40" s="636"/>
      <c r="AH40" s="636"/>
      <c r="AI40" s="636"/>
      <c r="AJ40" s="597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410"/>
      <c r="BG40" s="103"/>
      <c r="BH40" s="103"/>
      <c r="BI40" s="103"/>
      <c r="BJ40" s="103"/>
      <c r="BK40" s="103"/>
      <c r="BL40" s="411"/>
      <c r="BM40" s="410"/>
      <c r="BN40" s="508"/>
      <c r="BO40" s="509"/>
      <c r="BP40" s="414"/>
      <c r="BQ40" s="488"/>
      <c r="BR40" s="488"/>
      <c r="BS40" s="413"/>
      <c r="BT40" s="413"/>
      <c r="BU40" s="405"/>
      <c r="BV40" s="41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" hidden="false" customHeight="false" outlineLevel="0" collapsed="false">
      <c r="A41" s="103" t="n">
        <f aca="false">DAY(C41)</f>
        <v>1</v>
      </c>
      <c r="B41" s="103"/>
      <c r="C41" s="689" t="n">
        <v>36831</v>
      </c>
      <c r="D41" s="645" t="s">
        <v>189</v>
      </c>
      <c r="E41" s="646" t="s">
        <v>190</v>
      </c>
      <c r="F41" s="646" t="s">
        <v>191</v>
      </c>
      <c r="G41" s="646"/>
      <c r="H41" s="646" t="s">
        <v>192</v>
      </c>
      <c r="I41" s="646" t="s">
        <v>45</v>
      </c>
      <c r="J41" s="646" t="s">
        <v>189</v>
      </c>
      <c r="K41" s="646"/>
      <c r="L41" s="647" t="s">
        <v>193</v>
      </c>
      <c r="M41" s="646" t="s">
        <v>194</v>
      </c>
      <c r="N41" s="648"/>
      <c r="O41" s="649"/>
      <c r="P41" s="650"/>
      <c r="Q41" s="651"/>
      <c r="R41" s="650"/>
      <c r="S41" s="652"/>
      <c r="T41" s="653"/>
      <c r="U41" s="654"/>
      <c r="V41" s="127"/>
      <c r="W41" s="126"/>
      <c r="X41" s="126"/>
      <c r="Y41" s="126"/>
      <c r="Z41" s="659"/>
      <c r="AA41" s="0"/>
      <c r="AB41" s="0"/>
      <c r="AC41" s="0"/>
      <c r="AD41" s="301"/>
      <c r="AE41" s="301"/>
      <c r="AF41" s="125"/>
      <c r="AG41" s="126"/>
      <c r="AH41" s="126"/>
      <c r="AI41" s="126"/>
      <c r="AJ41" s="507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 t="s">
        <v>195</v>
      </c>
      <c r="BA41" s="103"/>
      <c r="BB41" s="103"/>
      <c r="BC41" s="103"/>
      <c r="BD41" s="103"/>
      <c r="BE41" s="103"/>
      <c r="BF41" s="410"/>
      <c r="BG41" s="103"/>
      <c r="BH41" s="103"/>
      <c r="BI41" s="103"/>
      <c r="BJ41" s="103"/>
      <c r="BK41" s="103"/>
      <c r="BL41" s="411"/>
      <c r="BM41" s="410"/>
      <c r="BN41" s="508"/>
      <c r="BO41" s="509" t="s">
        <v>196</v>
      </c>
      <c r="BP41" s="414"/>
      <c r="BQ41" s="488"/>
      <c r="BR41" s="488"/>
      <c r="BS41" s="413"/>
      <c r="BT41" s="413"/>
      <c r="BU41" s="405"/>
      <c r="BV41" s="41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B42" s="11" t="s">
        <v>55</v>
      </c>
      <c r="D42" s="1"/>
      <c r="I42" s="182" t="n">
        <v>911512</v>
      </c>
      <c r="J42" s="182" t="n">
        <v>911513</v>
      </c>
      <c r="O42" s="1"/>
      <c r="P42" s="187"/>
      <c r="Q42" s="1"/>
      <c r="R42" s="1"/>
      <c r="S42" s="1"/>
      <c r="T42" s="1"/>
      <c r="U42" s="1"/>
      <c r="BF42" s="510" t="s">
        <v>197</v>
      </c>
      <c r="BG42" s="29"/>
      <c r="BH42" s="29"/>
      <c r="BI42" s="29"/>
      <c r="BJ42" s="31"/>
      <c r="BL42" s="3"/>
      <c r="BM42" s="2"/>
      <c r="BN42" s="35"/>
      <c r="BO42" s="511" t="s">
        <v>198</v>
      </c>
      <c r="BP42" s="512"/>
      <c r="BQ42" s="513"/>
      <c r="BR42" s="513"/>
      <c r="BS42" s="37"/>
      <c r="BT42" s="37"/>
      <c r="BU42" s="38"/>
      <c r="BV42" s="29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770329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/>
      <c r="Y43" s="190"/>
      <c r="Z43" s="199" t="n">
        <v>566048</v>
      </c>
      <c r="BF43" s="510" t="s">
        <v>199</v>
      </c>
      <c r="BG43" s="29"/>
      <c r="BH43" s="29"/>
      <c r="BI43" s="29"/>
      <c r="BJ43" s="31"/>
      <c r="BL43" s="3"/>
      <c r="BM43" s="2"/>
      <c r="BN43" s="514" t="s">
        <v>200</v>
      </c>
      <c r="BO43" s="5"/>
      <c r="BP43" s="3"/>
      <c r="BQ43" s="5"/>
      <c r="BR43" s="5"/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564151</v>
      </c>
      <c r="Y44" s="213"/>
      <c r="Z44" s="691"/>
      <c r="BF44" s="510" t="s">
        <v>201</v>
      </c>
      <c r="BG44" s="29"/>
      <c r="BH44" s="29"/>
      <c r="BI44" s="29"/>
      <c r="BJ44" s="31"/>
      <c r="BL44" s="3"/>
      <c r="BM44" s="2"/>
      <c r="BN44" s="2"/>
      <c r="BO44" s="5"/>
      <c r="BP44" s="3"/>
      <c r="BQ44" s="5"/>
      <c r="BR44" s="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F45" s="510"/>
      <c r="BG45" s="29"/>
      <c r="BH45" s="29"/>
      <c r="BI45" s="29"/>
      <c r="BJ45" s="31"/>
      <c r="BL45" s="3"/>
      <c r="BM45" s="2"/>
      <c r="BN45" s="2"/>
      <c r="BO45" s="5"/>
      <c r="BP45" s="3"/>
      <c r="BQ45" s="5"/>
      <c r="BR45" s="5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  <c r="BF46" s="510"/>
      <c r="BG46" s="29"/>
      <c r="BH46" s="29"/>
      <c r="BI46" s="29"/>
      <c r="BJ46" s="31"/>
      <c r="BL46" s="3"/>
      <c r="BM46" s="2"/>
      <c r="BN46" s="2"/>
      <c r="BO46" s="5"/>
      <c r="BP46" s="3"/>
      <c r="BQ46" s="5"/>
      <c r="BR46" s="5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7" t="n">
        <v>584534</v>
      </c>
      <c r="Y47" s="247"/>
      <c r="Z47" s="692" t="n">
        <v>717858</v>
      </c>
      <c r="BF47" s="515" t="s">
        <v>202</v>
      </c>
      <c r="BG47" s="37"/>
      <c r="BH47" s="37"/>
      <c r="BI47" s="37"/>
      <c r="BJ47" s="38"/>
      <c r="BL47" s="3"/>
      <c r="BM47" s="2"/>
      <c r="BN47" s="2"/>
      <c r="BO47" s="5"/>
      <c r="BP47" s="3"/>
      <c r="BQ47" s="5"/>
      <c r="BR47" s="5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  <c r="BF48" s="516"/>
      <c r="BG48" s="29"/>
      <c r="BH48" s="29"/>
      <c r="BI48" s="29"/>
      <c r="BJ48" s="29"/>
      <c r="BL48" s="3"/>
      <c r="BM48" s="2"/>
      <c r="BN48" s="2"/>
      <c r="BO48" s="5"/>
      <c r="BP48" s="3"/>
      <c r="BQ48" s="5"/>
      <c r="BR48" s="5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  <c r="BF49" s="2"/>
      <c r="BL49" s="3"/>
      <c r="BM49" s="517" t="s">
        <v>203</v>
      </c>
      <c r="BN49" s="2"/>
      <c r="BO49" s="5"/>
      <c r="BP49" s="3"/>
      <c r="BQ49" s="5"/>
      <c r="BR49" s="5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  <c r="AZ50" s="518" t="s">
        <v>204</v>
      </c>
      <c r="BF50" s="2"/>
      <c r="BL50" s="3"/>
      <c r="BM50" s="2"/>
      <c r="BN50" s="2"/>
      <c r="BO50" s="5"/>
      <c r="BP50" s="3"/>
      <c r="BQ50" s="5"/>
      <c r="BR50" s="5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  <c r="BD51" s="2"/>
      <c r="BE51" s="2"/>
      <c r="BF51" s="2"/>
      <c r="BO51" s="3"/>
      <c r="BP51" s="3"/>
      <c r="BQ51" s="5"/>
      <c r="BR51" s="5"/>
    </row>
    <row r="52" customFormat="false" ht="12.75" hidden="false" customHeight="false" outlineLevel="0" collapsed="false">
      <c r="D52" s="598" t="s">
        <v>64</v>
      </c>
      <c r="E52" s="513"/>
      <c r="F52" s="599" t="n">
        <v>506915</v>
      </c>
      <c r="G52" s="599"/>
      <c r="H52" s="600" t="n">
        <v>506917</v>
      </c>
      <c r="L52" s="601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1"/>
    </row>
    <row r="54" customFormat="false" ht="24.75" hidden="false" customHeight="tru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45" hidden="false" customHeight="false" outlineLevel="0" collapsed="false">
      <c r="J55" s="8"/>
      <c r="O55" s="1"/>
      <c r="P55" s="187"/>
    </row>
    <row r="73" customFormat="false" ht="12" hidden="false" customHeight="false" outlineLevel="0" collapsed="false">
      <c r="C73" s="542" t="s">
        <v>207</v>
      </c>
    </row>
    <row r="74" customFormat="false" ht="12" hidden="false" customHeight="false" outlineLevel="0" collapsed="false">
      <c r="C74" s="542" t="s">
        <v>207</v>
      </c>
    </row>
  </sheetData>
  <mergeCells count="14">
    <mergeCell ref="B1:F1"/>
    <mergeCell ref="D11:K11"/>
    <mergeCell ref="O11:U11"/>
    <mergeCell ref="V11:AA11"/>
    <mergeCell ref="AF11:AJ11"/>
    <mergeCell ref="O12:P12"/>
    <mergeCell ref="Q12:R12"/>
    <mergeCell ref="S12:T12"/>
    <mergeCell ref="V12:W12"/>
    <mergeCell ref="X12:Y12"/>
    <mergeCell ref="O16:P16"/>
    <mergeCell ref="Q16:R16"/>
    <mergeCell ref="S16:T16"/>
    <mergeCell ref="BP19:BR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A28" colorId="64" zoomScale="75" zoomScaleNormal="75" zoomScalePageLayoutView="100" workbookViewId="0">
      <selection pane="topLeft" activeCell="E41" activeCellId="0" sqref="E41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15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6.49"/>
    <col collapsed="false" customWidth="true" hidden="false" outlineLevel="0" max="5" min="5" style="1" width="17.49"/>
    <col collapsed="false" customWidth="true" hidden="false" outlineLevel="0" max="6" min="6" style="1" width="18.15"/>
    <col collapsed="false" customWidth="true" hidden="false" outlineLevel="0" max="7" min="7" style="1" width="15.15"/>
    <col collapsed="false" customWidth="true" hidden="false" outlineLevel="0" max="8" min="8" style="1" width="17.99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1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4.49"/>
    <col collapsed="false" customWidth="true" hidden="false" outlineLevel="0" max="16" min="16" style="4" width="9.99"/>
    <col collapsed="false" customWidth="true" hidden="false" outlineLevel="0" max="17" min="17" style="3" width="4.49"/>
    <col collapsed="false" customWidth="true" hidden="false" outlineLevel="0" max="18" min="18" style="3" width="9.99"/>
    <col collapsed="false" customWidth="true" hidden="false" outlineLevel="0" max="20" min="19" style="5" width="7.49"/>
    <col collapsed="false" customWidth="true" hidden="false" outlineLevel="0" max="21" min="21" style="5" width="16.65"/>
    <col collapsed="false" customWidth="true" hidden="false" outlineLevel="0" max="23" min="22" style="1" width="12.49"/>
    <col collapsed="false" customWidth="true" hidden="true" outlineLevel="0" max="24" min="24" style="1" width="10.99"/>
    <col collapsed="false" customWidth="true" hidden="false" outlineLevel="0" max="25" min="25" style="1" width="17.32"/>
    <col collapsed="false" customWidth="true" hidden="false" outlineLevel="0" max="30" min="26" style="1" width="19.99"/>
    <col collapsed="false" customWidth="true" hidden="false" outlineLevel="0" max="34" min="31" style="1" width="12.49"/>
    <col collapsed="false" customWidth="true" hidden="false" outlineLevel="0" max="35" min="35" style="1" width="1.32"/>
    <col collapsed="false" customWidth="true" hidden="false" outlineLevel="0" max="36" min="36" style="1" width="10.82"/>
    <col collapsed="false" customWidth="false" hidden="false" outlineLevel="0" max="48" min="37" style="1" width="9.32"/>
    <col collapsed="false" customWidth="true" hidden="false" outlineLevel="0" max="49" min="49" style="1" width="12.49"/>
    <col collapsed="false" customWidth="false" hidden="false" outlineLevel="0" max="67" min="50" style="1" width="9.32"/>
    <col collapsed="false" customWidth="true" hidden="false" outlineLevel="0" max="68" min="68" style="1" width="12.49"/>
    <col collapsed="false" customWidth="false" hidden="false" outlineLevel="0" max="257" min="69" style="1" width="9.32"/>
  </cols>
  <sheetData>
    <row r="1" customFormat="false" ht="45" hidden="false" customHeight="false" outlineLevel="0" collapsed="false">
      <c r="B1" s="7" t="s">
        <v>222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VLOOKUP($N$4,$C$19:$Y$41,14)</f>
        <v>30</v>
      </c>
      <c r="E4" s="14" t="n">
        <f aca="false">VLOOKUP($N$4,$C$19:$Y$41,16)</f>
        <v>30</v>
      </c>
      <c r="F4" s="14" t="n">
        <f aca="false">VLOOKUP($N$4,$C$19:$Y$41,16)</f>
        <v>30</v>
      </c>
      <c r="G4" s="15" t="n">
        <f aca="true">NOW()</f>
        <v>45926.9106170917</v>
      </c>
      <c r="H4" s="16" t="s">
        <v>223</v>
      </c>
      <c r="K4" s="10"/>
      <c r="N4" s="17" t="n">
        <f aca="true">NOW()</f>
        <v>45926.9106170913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693"/>
      <c r="Y6" s="24" t="s">
        <v>5</v>
      </c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 t="s">
        <v>214</v>
      </c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655" t="s">
        <v>17</v>
      </c>
      <c r="W11" s="655"/>
      <c r="X11" s="655"/>
      <c r="Y11" s="655"/>
      <c r="Z11" s="655"/>
      <c r="AA11" s="0"/>
      <c r="AB11" s="0"/>
      <c r="AE11" s="399" t="s">
        <v>120</v>
      </c>
      <c r="AF11" s="399"/>
      <c r="AG11" s="399"/>
      <c r="AH11" s="399"/>
      <c r="AI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72" t="s">
        <v>224</v>
      </c>
      <c r="Y12" s="656" t="s">
        <v>215</v>
      </c>
      <c r="Z12" s="656" t="s">
        <v>215</v>
      </c>
      <c r="AA12" s="0"/>
      <c r="AB12" s="0"/>
      <c r="AE12" s="69" t="s">
        <v>121</v>
      </c>
      <c r="AF12" s="63" t="s">
        <v>122</v>
      </c>
      <c r="AG12" s="63" t="s">
        <v>123</v>
      </c>
      <c r="AH12" s="63" t="s">
        <v>124</v>
      </c>
      <c r="AI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43</v>
      </c>
      <c r="Y13" s="657" t="s">
        <v>43</v>
      </c>
      <c r="Z13" s="657" t="s">
        <v>43</v>
      </c>
      <c r="AA13" s="0"/>
      <c r="AB13" s="0"/>
      <c r="AE13" s="400"/>
      <c r="AF13" s="67"/>
      <c r="AG13" s="67"/>
      <c r="AH13" s="67"/>
      <c r="AI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3" t="s">
        <v>45</v>
      </c>
      <c r="AE14" s="401" t="s">
        <v>45</v>
      </c>
      <c r="AF14" s="402" t="s">
        <v>45</v>
      </c>
      <c r="AG14" s="402" t="s">
        <v>45</v>
      </c>
      <c r="AH14" s="402" t="s">
        <v>45</v>
      </c>
      <c r="AI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658" t="s">
        <v>216</v>
      </c>
      <c r="Z15" s="103"/>
      <c r="AA15" s="103"/>
      <c r="AB15" s="103"/>
      <c r="AC15" s="103"/>
      <c r="AD15" s="103"/>
      <c r="AE15" s="404"/>
      <c r="AF15" s="108"/>
      <c r="AG15" s="108"/>
      <c r="AH15" s="108"/>
      <c r="AI15" s="405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BC15" s="2"/>
      <c r="BD15" s="2"/>
      <c r="BE15" s="2"/>
      <c r="BK15" s="3"/>
      <c r="BL15" s="406"/>
      <c r="BM15" s="29"/>
      <c r="BN15" s="337"/>
      <c r="BO15" s="407" t="s">
        <v>125</v>
      </c>
      <c r="BP15" s="408"/>
      <c r="BQ15" s="409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694" t="n">
        <v>36738</v>
      </c>
      <c r="D16" s="125"/>
      <c r="E16" s="126"/>
      <c r="F16" s="126"/>
      <c r="G16" s="126"/>
      <c r="H16" s="126"/>
      <c r="I16" s="126"/>
      <c r="J16" s="126"/>
      <c r="K16" s="126"/>
      <c r="L16" s="127"/>
      <c r="M16" s="126"/>
      <c r="N16" s="126"/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695"/>
      <c r="W16" s="126"/>
      <c r="X16" s="126"/>
      <c r="Y16" s="659"/>
      <c r="Z16" s="103"/>
      <c r="AA16" s="103"/>
      <c r="AB16" s="103"/>
      <c r="AC16" s="103"/>
      <c r="AD16" s="103"/>
      <c r="AE16" s="125" t="n">
        <v>849968</v>
      </c>
      <c r="AF16" s="126" t="n">
        <v>849969</v>
      </c>
      <c r="AG16" s="126" t="n">
        <v>849970</v>
      </c>
      <c r="AH16" s="126" t="n">
        <v>849971</v>
      </c>
      <c r="AI16" s="405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410"/>
      <c r="BD16" s="410"/>
      <c r="BE16" s="410"/>
      <c r="BF16" s="103"/>
      <c r="BG16" s="103"/>
      <c r="BH16" s="103"/>
      <c r="BI16" s="103"/>
      <c r="BJ16" s="103" t="s">
        <v>126</v>
      </c>
      <c r="BK16" s="411"/>
      <c r="BL16" s="412"/>
      <c r="BM16" s="413"/>
      <c r="BN16" s="414"/>
      <c r="BO16" s="415" t="s">
        <v>127</v>
      </c>
      <c r="BP16" s="416"/>
      <c r="BQ16" s="417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225</v>
      </c>
      <c r="D17" s="660"/>
      <c r="E17" s="661"/>
      <c r="F17" s="662"/>
      <c r="G17" s="661"/>
      <c r="H17" s="663"/>
      <c r="I17" s="663"/>
      <c r="J17" s="663"/>
      <c r="K17" s="663"/>
      <c r="L17" s="664"/>
      <c r="M17" s="419"/>
      <c r="N17" s="419"/>
      <c r="O17" s="665"/>
      <c r="P17" s="666"/>
      <c r="Q17" s="667"/>
      <c r="R17" s="667"/>
      <c r="S17" s="667"/>
      <c r="T17" s="667"/>
      <c r="U17" s="668"/>
      <c r="V17" s="669"/>
      <c r="W17" s="37"/>
      <c r="X17" s="37"/>
      <c r="Y17" s="38"/>
      <c r="AE17" s="418"/>
      <c r="AF17" s="419"/>
      <c r="AG17" s="419"/>
      <c r="AH17" s="419"/>
      <c r="AI17" s="38"/>
      <c r="BC17" s="2"/>
      <c r="BD17" s="2"/>
      <c r="BE17" s="2"/>
      <c r="BJ17" s="420" t="s">
        <v>129</v>
      </c>
      <c r="BK17" s="421"/>
      <c r="BL17" s="2"/>
      <c r="BM17" s="2"/>
      <c r="BN17" s="5"/>
      <c r="BO17" s="1" t="s">
        <v>130</v>
      </c>
      <c r="BP17" s="422"/>
      <c r="BQ17" s="409"/>
      <c r="BR17" s="423"/>
      <c r="BS17" s="423"/>
      <c r="BT17" s="423"/>
      <c r="BU17" s="423"/>
    </row>
    <row r="18" customFormat="false" ht="26.25" hidden="false" customHeight="true" outlineLevel="0" collapsed="false">
      <c r="B18" s="11" t="s">
        <v>51</v>
      </c>
      <c r="C18" s="0"/>
      <c r="D18" s="1"/>
      <c r="O18" s="1"/>
      <c r="P18" s="187"/>
      <c r="Q18" s="1"/>
      <c r="R18" s="1"/>
      <c r="S18" s="1"/>
      <c r="T18" s="1"/>
      <c r="U18" s="1"/>
      <c r="Z18" s="6"/>
      <c r="AA18" s="6"/>
      <c r="AT18" s="426" t="s">
        <v>131</v>
      </c>
      <c r="AU18" s="427"/>
      <c r="AV18" s="427"/>
      <c r="AW18" s="428" t="n">
        <v>447026</v>
      </c>
      <c r="BC18" s="2"/>
      <c r="BD18" s="2"/>
      <c r="BE18" s="2"/>
      <c r="BK18" s="3"/>
      <c r="BL18" s="2"/>
      <c r="BM18" s="2"/>
      <c r="BN18" s="3"/>
      <c r="BO18" s="429" t="s">
        <v>132</v>
      </c>
      <c r="BP18" s="430"/>
      <c r="BQ18" s="431"/>
      <c r="BR18" s="423"/>
      <c r="BS18" s="423"/>
      <c r="BT18" s="423"/>
      <c r="BU18" s="423"/>
    </row>
    <row r="19" customFormat="false" ht="16.5" hidden="false" customHeight="false" outlineLevel="0" collapsed="false">
      <c r="A19" s="103" t="n">
        <f aca="false">DAY(C19)</f>
        <v>1</v>
      </c>
      <c r="B19" s="103"/>
      <c r="C19" s="617" t="n">
        <v>36770</v>
      </c>
      <c r="D19" s="670" t="n">
        <v>879971</v>
      </c>
      <c r="E19" s="671" t="n">
        <v>879973</v>
      </c>
      <c r="F19" s="671" t="n">
        <v>879977</v>
      </c>
      <c r="G19" s="671" t="n">
        <v>879980</v>
      </c>
      <c r="H19" s="671" t="n">
        <v>879981</v>
      </c>
      <c r="I19" s="671" t="n">
        <v>879982</v>
      </c>
      <c r="J19" s="671" t="n">
        <v>879983</v>
      </c>
      <c r="K19" s="671"/>
      <c r="L19" s="672" t="n">
        <v>879984</v>
      </c>
      <c r="M19" s="671" t="n">
        <v>879986</v>
      </c>
      <c r="N19" s="671" t="n">
        <v>879987</v>
      </c>
      <c r="O19" s="673" t="s">
        <v>101</v>
      </c>
      <c r="P19" s="674" t="n">
        <f aca="false">A20</f>
        <v>4</v>
      </c>
      <c r="Q19" s="675" t="str">
        <f aca="false">O19</f>
        <v>1-</v>
      </c>
      <c r="R19" s="674" t="n">
        <f aca="false">P19</f>
        <v>4</v>
      </c>
      <c r="S19" s="676" t="n">
        <f aca="false">R19</f>
        <v>4</v>
      </c>
      <c r="T19" s="674" t="s">
        <v>102</v>
      </c>
      <c r="U19" s="677" t="n">
        <f aca="false">P19</f>
        <v>4</v>
      </c>
      <c r="V19" s="678" t="n">
        <v>879988</v>
      </c>
      <c r="W19" s="679" t="n">
        <v>879989</v>
      </c>
      <c r="X19" s="679"/>
      <c r="Y19" s="680" t="n">
        <v>879990</v>
      </c>
      <c r="Z19" s="681" t="s">
        <v>218</v>
      </c>
      <c r="AA19" s="0"/>
      <c r="AB19" s="0"/>
      <c r="AC19" s="682"/>
      <c r="AD19" s="682"/>
      <c r="AE19" s="670" t="n">
        <v>851483</v>
      </c>
      <c r="AF19" s="671" t="n">
        <v>851484</v>
      </c>
      <c r="AG19" s="671" t="n">
        <v>851485</v>
      </c>
      <c r="AH19" s="671" t="n">
        <v>851487</v>
      </c>
      <c r="AI19" s="683"/>
      <c r="AJ19" s="103"/>
      <c r="AK19" s="103"/>
      <c r="AL19" s="103"/>
      <c r="AM19" s="103"/>
      <c r="AN19" s="482" t="s">
        <v>133</v>
      </c>
      <c r="AO19" s="483"/>
      <c r="AP19" s="483"/>
      <c r="AQ19" s="484" t="n">
        <v>458873</v>
      </c>
      <c r="AR19" s="103" t="s">
        <v>126</v>
      </c>
      <c r="AS19" s="412"/>
      <c r="AT19" s="482" t="s">
        <v>134</v>
      </c>
      <c r="AU19" s="483"/>
      <c r="AV19" s="483"/>
      <c r="AW19" s="484" t="n">
        <v>489119</v>
      </c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588" t="n">
        <v>461041</v>
      </c>
      <c r="BK19" s="684" t="s">
        <v>135</v>
      </c>
      <c r="BL19" s="685" t="n">
        <v>584806</v>
      </c>
      <c r="BM19" s="410"/>
      <c r="BN19" s="488"/>
      <c r="BO19" s="686" t="s">
        <v>136</v>
      </c>
      <c r="BP19" s="686"/>
      <c r="BQ19" s="686"/>
      <c r="BR19" s="491"/>
      <c r="BS19" s="491"/>
      <c r="BT19" s="491"/>
      <c r="BU19" s="491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21" hidden="false" customHeight="false" outlineLevel="0" collapsed="false">
      <c r="A20" s="103" t="n">
        <f aca="false">DAY(C20)</f>
        <v>4</v>
      </c>
      <c r="B20" s="103"/>
      <c r="C20" s="617" t="n">
        <v>36773</v>
      </c>
      <c r="D20" s="480" t="s">
        <v>194</v>
      </c>
      <c r="E20" s="453" t="s">
        <v>45</v>
      </c>
      <c r="F20" s="453" t="s">
        <v>226</v>
      </c>
      <c r="G20" s="453" t="s">
        <v>227</v>
      </c>
      <c r="H20" s="453" t="s">
        <v>228</v>
      </c>
      <c r="I20" s="453" t="s">
        <v>229</v>
      </c>
      <c r="J20" s="453" t="s">
        <v>230</v>
      </c>
      <c r="K20" s="453"/>
      <c r="L20" s="545"/>
      <c r="M20" s="453"/>
      <c r="N20" s="453"/>
      <c r="O20" s="634" t="s">
        <v>101</v>
      </c>
      <c r="P20" s="456" t="n">
        <f aca="false">A21</f>
        <v>5</v>
      </c>
      <c r="Q20" s="619" t="str">
        <f aca="false">O20</f>
        <v>1-</v>
      </c>
      <c r="R20" s="456" t="n">
        <f aca="false">P20</f>
        <v>5</v>
      </c>
      <c r="S20" s="620" t="n">
        <f aca="false">R20</f>
        <v>5</v>
      </c>
      <c r="T20" s="456" t="s">
        <v>102</v>
      </c>
      <c r="U20" s="621" t="n">
        <f aca="false">P20</f>
        <v>5</v>
      </c>
      <c r="V20" s="414"/>
      <c r="W20" s="453"/>
      <c r="X20" s="453"/>
      <c r="Y20" s="550"/>
      <c r="Z20" s="687" t="s">
        <v>219</v>
      </c>
      <c r="AA20" s="0"/>
      <c r="AB20" s="0"/>
      <c r="AC20" s="413"/>
      <c r="AD20" s="413"/>
      <c r="AE20" s="480" t="n">
        <v>852847</v>
      </c>
      <c r="AF20" s="453" t="n">
        <v>852848</v>
      </c>
      <c r="AG20" s="453" t="n">
        <v>852849</v>
      </c>
      <c r="AH20" s="453" t="n">
        <v>852850</v>
      </c>
      <c r="AI20" s="481"/>
      <c r="AJ20" s="103"/>
      <c r="AK20" s="103"/>
      <c r="AL20" s="103"/>
      <c r="AM20" s="103"/>
      <c r="AN20" s="482"/>
      <c r="AO20" s="483"/>
      <c r="AP20" s="483"/>
      <c r="AQ20" s="484"/>
      <c r="AR20" s="103"/>
      <c r="AS20" s="412"/>
      <c r="AT20" s="485" t="s">
        <v>137</v>
      </c>
      <c r="AU20" s="486"/>
      <c r="AV20" s="486"/>
      <c r="AW20" s="487" t="n">
        <v>539649</v>
      </c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411"/>
      <c r="BL20" s="410"/>
      <c r="BM20" s="410"/>
      <c r="BN20" s="488"/>
      <c r="BO20" s="489"/>
      <c r="BP20" s="488"/>
      <c r="BQ20" s="490"/>
      <c r="BR20" s="491"/>
      <c r="BS20" s="491"/>
      <c r="BT20" s="491"/>
      <c r="BU20" s="491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21" hidden="false" customHeight="false" outlineLevel="0" collapsed="false">
      <c r="A21" s="103" t="n">
        <f aca="false">DAY(C21)</f>
        <v>5</v>
      </c>
      <c r="B21" s="103"/>
      <c r="C21" s="617" t="n">
        <v>36774</v>
      </c>
      <c r="D21" s="489" t="n">
        <v>880931</v>
      </c>
      <c r="E21" s="414" t="n">
        <v>880932</v>
      </c>
      <c r="F21" s="414" t="n">
        <v>880933</v>
      </c>
      <c r="G21" s="414" t="n">
        <v>880934</v>
      </c>
      <c r="H21" s="414" t="n">
        <v>880935</v>
      </c>
      <c r="I21" s="414" t="n">
        <v>880936</v>
      </c>
      <c r="J21" s="414" t="n">
        <v>880937</v>
      </c>
      <c r="K21" s="414"/>
      <c r="L21" s="452" t="n">
        <v>880938</v>
      </c>
      <c r="M21" s="414" t="n">
        <v>880939</v>
      </c>
      <c r="N21" s="454" t="n">
        <v>880949</v>
      </c>
      <c r="O21" s="634" t="s">
        <v>101</v>
      </c>
      <c r="P21" s="456" t="n">
        <f aca="false">A22</f>
        <v>6</v>
      </c>
      <c r="Q21" s="619" t="str">
        <f aca="false">O21</f>
        <v>1-</v>
      </c>
      <c r="R21" s="456" t="n">
        <f aca="false">P21</f>
        <v>6</v>
      </c>
      <c r="S21" s="620" t="n">
        <f aca="false">R21</f>
        <v>6</v>
      </c>
      <c r="T21" s="456" t="s">
        <v>102</v>
      </c>
      <c r="U21" s="621" t="n">
        <f aca="false">P21</f>
        <v>6</v>
      </c>
      <c r="V21" s="414" t="n">
        <v>880950</v>
      </c>
      <c r="W21" s="453" t="n">
        <v>880951</v>
      </c>
      <c r="X21" s="453"/>
      <c r="Y21" s="550" t="n">
        <v>880953</v>
      </c>
      <c r="Z21" s="688" t="n">
        <v>890100</v>
      </c>
      <c r="AA21" s="0"/>
      <c r="AB21" s="0"/>
      <c r="AC21" s="413"/>
      <c r="AD21" s="413"/>
      <c r="AE21" s="480" t="n">
        <v>854256</v>
      </c>
      <c r="AF21" s="453" t="n">
        <v>854257</v>
      </c>
      <c r="AG21" s="453" t="n">
        <v>854258</v>
      </c>
      <c r="AH21" s="453" t="n">
        <v>854259</v>
      </c>
      <c r="AI21" s="481"/>
      <c r="AJ21" s="103"/>
      <c r="AK21" s="103"/>
      <c r="AL21" s="103"/>
      <c r="AM21" s="103"/>
      <c r="AN21" s="581" t="s">
        <v>138</v>
      </c>
      <c r="AO21" s="582"/>
      <c r="AP21" s="582"/>
      <c r="AQ21" s="583" t="n">
        <v>458868</v>
      </c>
      <c r="AR21" s="103" t="s">
        <v>129</v>
      </c>
      <c r="AS21" s="412"/>
      <c r="AT21" s="584" t="s">
        <v>139</v>
      </c>
      <c r="AU21" s="585"/>
      <c r="AV21" s="585"/>
      <c r="AW21" s="586" t="n">
        <v>457112</v>
      </c>
      <c r="AX21" s="103"/>
      <c r="AY21" s="587" t="s">
        <v>140</v>
      </c>
      <c r="AZ21" s="103"/>
      <c r="BA21" s="103"/>
      <c r="BB21" s="103"/>
      <c r="BC21" s="103"/>
      <c r="BD21" s="103"/>
      <c r="BE21" s="587" t="s">
        <v>14</v>
      </c>
      <c r="BF21" s="103"/>
      <c r="BG21" s="103"/>
      <c r="BH21" s="103"/>
      <c r="BI21" s="103"/>
      <c r="BJ21" s="588" t="n">
        <v>566725</v>
      </c>
      <c r="BK21" s="411"/>
      <c r="BL21" s="587" t="s">
        <v>15</v>
      </c>
      <c r="BM21" s="410"/>
      <c r="BN21" s="411"/>
      <c r="BO21" s="589" t="s">
        <v>141</v>
      </c>
      <c r="BP21" s="414" t="n">
        <v>629272</v>
      </c>
      <c r="BQ21" s="490"/>
      <c r="BR21" s="491"/>
      <c r="BS21" s="491"/>
      <c r="BT21" s="491"/>
      <c r="BU21" s="491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6.5" hidden="false" customHeight="false" outlineLevel="0" collapsed="false">
      <c r="A22" s="103" t="n">
        <f aca="false">DAY(C22)</f>
        <v>6</v>
      </c>
      <c r="B22" s="103"/>
      <c r="C22" s="617" t="n">
        <v>36775</v>
      </c>
      <c r="D22" s="489" t="n">
        <v>882425</v>
      </c>
      <c r="E22" s="414" t="n">
        <v>882426</v>
      </c>
      <c r="F22" s="414" t="n">
        <v>882427</v>
      </c>
      <c r="G22" s="414" t="n">
        <v>882428</v>
      </c>
      <c r="H22" s="414" t="n">
        <v>882429</v>
      </c>
      <c r="I22" s="414" t="n">
        <v>882430</v>
      </c>
      <c r="J22" s="414" t="n">
        <v>882431</v>
      </c>
      <c r="K22" s="414"/>
      <c r="L22" s="452" t="n">
        <v>882432</v>
      </c>
      <c r="M22" s="414" t="n">
        <v>882433</v>
      </c>
      <c r="N22" s="414" t="n">
        <v>882434</v>
      </c>
      <c r="O22" s="634" t="s">
        <v>101</v>
      </c>
      <c r="P22" s="456" t="n">
        <f aca="false">A23</f>
        <v>7</v>
      </c>
      <c r="Q22" s="619" t="str">
        <f aca="false">O22</f>
        <v>1-</v>
      </c>
      <c r="R22" s="456" t="n">
        <f aca="false">P22</f>
        <v>7</v>
      </c>
      <c r="S22" s="620" t="n">
        <f aca="false">R22</f>
        <v>7</v>
      </c>
      <c r="T22" s="456" t="s">
        <v>102</v>
      </c>
      <c r="U22" s="621" t="n">
        <f aca="false">P22</f>
        <v>7</v>
      </c>
      <c r="V22" s="414" t="n">
        <v>882435</v>
      </c>
      <c r="W22" s="453" t="n">
        <v>882436</v>
      </c>
      <c r="X22" s="453"/>
      <c r="Y22" s="550" t="n">
        <v>882437</v>
      </c>
      <c r="Z22" s="103"/>
      <c r="AA22" s="0"/>
      <c r="AB22" s="0"/>
      <c r="AC22" s="413"/>
      <c r="AD22" s="413"/>
      <c r="AE22" s="480" t="n">
        <v>855144</v>
      </c>
      <c r="AF22" s="453" t="n">
        <v>855145</v>
      </c>
      <c r="AG22" s="453" t="n">
        <v>855146</v>
      </c>
      <c r="AH22" s="453" t="n">
        <v>855147</v>
      </c>
      <c r="AI22" s="481"/>
      <c r="AJ22" s="103"/>
      <c r="AK22" s="103"/>
      <c r="AL22" s="103"/>
      <c r="AM22" s="103"/>
      <c r="AN22" s="103"/>
      <c r="AO22" s="103"/>
      <c r="AP22" s="103"/>
      <c r="AQ22" s="103"/>
      <c r="AR22" s="103"/>
      <c r="AS22" s="412"/>
      <c r="AT22" s="696" t="s">
        <v>142</v>
      </c>
      <c r="AU22" s="697"/>
      <c r="AV22" s="697"/>
      <c r="AW22" s="698" t="n">
        <v>595992</v>
      </c>
      <c r="AX22" s="103"/>
      <c r="AY22" s="103" t="s">
        <v>143</v>
      </c>
      <c r="AZ22" s="103"/>
      <c r="BA22" s="103"/>
      <c r="BB22" s="103"/>
      <c r="BC22" s="103"/>
      <c r="BD22" s="103"/>
      <c r="BE22" s="103" t="s">
        <v>144</v>
      </c>
      <c r="BF22" s="103"/>
      <c r="BG22" s="103"/>
      <c r="BH22" s="103"/>
      <c r="BI22" s="103"/>
      <c r="BJ22" s="103"/>
      <c r="BK22" s="411"/>
      <c r="BL22" s="103" t="s">
        <v>145</v>
      </c>
      <c r="BM22" s="410"/>
      <c r="BN22" s="411"/>
      <c r="BO22" s="589" t="s">
        <v>146</v>
      </c>
      <c r="BP22" s="414" t="n">
        <v>629275</v>
      </c>
      <c r="BQ22" s="490"/>
      <c r="BR22" s="491"/>
      <c r="BS22" s="491"/>
      <c r="BT22" s="491" t="s">
        <v>147</v>
      </c>
      <c r="BU22" s="491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21" hidden="false" customHeight="false" outlineLevel="0" collapsed="false">
      <c r="A23" s="103" t="n">
        <f aca="false">DAY(C23)</f>
        <v>7</v>
      </c>
      <c r="B23" s="103"/>
      <c r="C23" s="617" t="n">
        <v>36776</v>
      </c>
      <c r="D23" s="699" t="n">
        <v>883186</v>
      </c>
      <c r="E23" s="700" t="n">
        <v>883187</v>
      </c>
      <c r="F23" s="700" t="n">
        <v>883188</v>
      </c>
      <c r="G23" s="700" t="n">
        <v>883189</v>
      </c>
      <c r="H23" s="700" t="n">
        <v>883190</v>
      </c>
      <c r="I23" s="700" t="n">
        <v>883191</v>
      </c>
      <c r="J23" s="700" t="n">
        <v>883192</v>
      </c>
      <c r="K23" s="700"/>
      <c r="L23" s="701" t="n">
        <v>883193</v>
      </c>
      <c r="M23" s="700" t="n">
        <v>883194</v>
      </c>
      <c r="N23" s="700" t="n">
        <v>883195</v>
      </c>
      <c r="O23" s="702" t="s">
        <v>101</v>
      </c>
      <c r="P23" s="703" t="n">
        <f aca="false">A24</f>
        <v>8</v>
      </c>
      <c r="Q23" s="704" t="str">
        <f aca="false">O23</f>
        <v>1-</v>
      </c>
      <c r="R23" s="703" t="n">
        <f aca="false">P23</f>
        <v>8</v>
      </c>
      <c r="S23" s="705" t="n">
        <f aca="false">R23</f>
        <v>8</v>
      </c>
      <c r="T23" s="703" t="s">
        <v>102</v>
      </c>
      <c r="U23" s="706" t="n">
        <f aca="false">P23</f>
        <v>8</v>
      </c>
      <c r="V23" s="700" t="n">
        <v>883196</v>
      </c>
      <c r="W23" s="707" t="n">
        <v>883198</v>
      </c>
      <c r="X23" s="707"/>
      <c r="Y23" s="708" t="n">
        <v>883202</v>
      </c>
      <c r="Z23" s="681" t="s">
        <v>218</v>
      </c>
      <c r="AA23" s="0"/>
      <c r="AB23" s="0"/>
      <c r="AC23" s="413"/>
      <c r="AD23" s="413"/>
      <c r="AE23" s="709" t="n">
        <v>856120</v>
      </c>
      <c r="AF23" s="707" t="n">
        <v>856121</v>
      </c>
      <c r="AG23" s="707" t="n">
        <v>856122</v>
      </c>
      <c r="AH23" s="707" t="n">
        <v>856123</v>
      </c>
      <c r="AI23" s="710"/>
      <c r="AJ23" s="103"/>
      <c r="AK23" s="103"/>
      <c r="AL23" s="103"/>
      <c r="AM23" s="103"/>
      <c r="AN23" s="103"/>
      <c r="AO23" s="103"/>
      <c r="AP23" s="103"/>
      <c r="AQ23" s="103"/>
      <c r="AR23" s="103"/>
      <c r="AS23" s="412"/>
      <c r="AT23" s="584" t="s">
        <v>148</v>
      </c>
      <c r="AU23" s="585"/>
      <c r="AV23" s="585"/>
      <c r="AW23" s="586" t="n">
        <v>561584</v>
      </c>
      <c r="AX23" s="103"/>
      <c r="AY23" s="103" t="s">
        <v>149</v>
      </c>
      <c r="AZ23" s="103"/>
      <c r="BA23" s="103"/>
      <c r="BB23" s="103"/>
      <c r="BC23" s="103"/>
      <c r="BD23" s="103"/>
      <c r="BE23" s="103" t="s">
        <v>150</v>
      </c>
      <c r="BF23" s="491"/>
      <c r="BG23" s="103"/>
      <c r="BH23" s="103"/>
      <c r="BI23" s="103"/>
      <c r="BJ23" s="103"/>
      <c r="BK23" s="411"/>
      <c r="BL23" s="103" t="s">
        <v>151</v>
      </c>
      <c r="BM23" s="410"/>
      <c r="BN23" s="411"/>
      <c r="BO23" s="711" t="s">
        <v>152</v>
      </c>
      <c r="BP23" s="712" t="n">
        <v>629276</v>
      </c>
      <c r="BQ23" s="713"/>
      <c r="BR23" s="491"/>
      <c r="BS23" s="491"/>
      <c r="BT23" s="491" t="s">
        <v>153</v>
      </c>
      <c r="BU23" s="491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21" hidden="false" customHeight="false" outlineLevel="0" collapsed="false">
      <c r="A24" s="103" t="n">
        <f aca="false">DAY(C24)</f>
        <v>8</v>
      </c>
      <c r="B24" s="301"/>
      <c r="C24" s="617" t="n">
        <v>36777</v>
      </c>
      <c r="D24" s="489" t="n">
        <v>884201</v>
      </c>
      <c r="E24" s="414" t="n">
        <v>884202</v>
      </c>
      <c r="F24" s="414" t="n">
        <v>884222</v>
      </c>
      <c r="G24" s="414" t="n">
        <v>884223</v>
      </c>
      <c r="H24" s="414" t="n">
        <v>884224</v>
      </c>
      <c r="I24" s="414" t="n">
        <v>884226</v>
      </c>
      <c r="J24" s="714" t="n">
        <v>884227</v>
      </c>
      <c r="K24" s="715"/>
      <c r="L24" s="414" t="n">
        <v>884228</v>
      </c>
      <c r="M24" s="103" t="n">
        <v>884230</v>
      </c>
      <c r="N24" s="414" t="n">
        <v>884231</v>
      </c>
      <c r="O24" s="634" t="s">
        <v>101</v>
      </c>
      <c r="P24" s="456" t="n">
        <f aca="false">A25</f>
        <v>11</v>
      </c>
      <c r="Q24" s="619" t="str">
        <f aca="false">O24</f>
        <v>1-</v>
      </c>
      <c r="R24" s="456" t="n">
        <f aca="false">P24</f>
        <v>11</v>
      </c>
      <c r="S24" s="620" t="n">
        <f aca="false">R24</f>
        <v>11</v>
      </c>
      <c r="T24" s="456" t="s">
        <v>102</v>
      </c>
      <c r="U24" s="621" t="n">
        <f aca="false">P24</f>
        <v>11</v>
      </c>
      <c r="V24" s="414" t="n">
        <v>884232</v>
      </c>
      <c r="W24" s="453" t="n">
        <v>884234</v>
      </c>
      <c r="X24" s="453"/>
      <c r="Y24" s="550" t="n">
        <v>884235</v>
      </c>
      <c r="Z24" s="716" t="s">
        <v>220</v>
      </c>
      <c r="AA24" s="0"/>
      <c r="AB24" s="0"/>
      <c r="AC24" s="413"/>
      <c r="AD24" s="413"/>
      <c r="AE24" s="480" t="n">
        <v>857472</v>
      </c>
      <c r="AF24" s="453" t="n">
        <v>857475</v>
      </c>
      <c r="AG24" s="453" t="n">
        <v>857479</v>
      </c>
      <c r="AH24" s="453" t="n">
        <v>857481</v>
      </c>
      <c r="AI24" s="717"/>
      <c r="AJ24" s="103"/>
      <c r="AK24" s="301"/>
      <c r="AL24" s="301"/>
      <c r="AM24" s="301"/>
      <c r="AN24" s="301"/>
      <c r="AO24" s="301"/>
      <c r="AP24" s="301"/>
      <c r="AQ24" s="301"/>
      <c r="AR24" s="301"/>
      <c r="AS24" s="718"/>
      <c r="AT24" s="719" t="s">
        <v>154</v>
      </c>
      <c r="AU24" s="720"/>
      <c r="AV24" s="720"/>
      <c r="AW24" s="721" t="n">
        <v>572985</v>
      </c>
      <c r="AX24" s="301"/>
      <c r="AY24" s="301" t="s">
        <v>155</v>
      </c>
      <c r="AZ24" s="301"/>
      <c r="BA24" s="301"/>
      <c r="BB24" s="301"/>
      <c r="BC24" s="301"/>
      <c r="BD24" s="301"/>
      <c r="BE24" s="301" t="s">
        <v>156</v>
      </c>
      <c r="BF24" s="301"/>
      <c r="BG24" s="301"/>
      <c r="BH24" s="301"/>
      <c r="BI24" s="301"/>
      <c r="BJ24" s="301"/>
      <c r="BK24" s="722"/>
      <c r="BL24" s="301"/>
      <c r="BM24" s="723"/>
      <c r="BN24" s="724"/>
      <c r="BO24" s="722"/>
      <c r="BP24" s="724"/>
      <c r="BQ24" s="724"/>
      <c r="BR24" s="725"/>
      <c r="BS24" s="725"/>
      <c r="BT24" s="725" t="s">
        <v>157</v>
      </c>
      <c r="BU24" s="726" t="s">
        <v>158</v>
      </c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</row>
    <row r="25" customFormat="false" ht="21" hidden="false" customHeight="false" outlineLevel="0" collapsed="false">
      <c r="A25" s="103" t="n">
        <f aca="false">DAY(C25)</f>
        <v>11</v>
      </c>
      <c r="B25" s="301"/>
      <c r="C25" s="617" t="n">
        <v>36780</v>
      </c>
      <c r="D25" s="489" t="n">
        <v>885625</v>
      </c>
      <c r="E25" s="414" t="n">
        <v>885626</v>
      </c>
      <c r="F25" s="414" t="n">
        <v>885627</v>
      </c>
      <c r="G25" s="414" t="n">
        <v>885629</v>
      </c>
      <c r="H25" s="414" t="n">
        <v>885630</v>
      </c>
      <c r="I25" s="414" t="n">
        <v>885631</v>
      </c>
      <c r="J25" s="414" t="n">
        <v>885632</v>
      </c>
      <c r="K25" s="454"/>
      <c r="L25" s="414" t="n">
        <v>885633</v>
      </c>
      <c r="M25" s="414" t="n">
        <v>885634</v>
      </c>
      <c r="N25" s="414" t="n">
        <v>885635</v>
      </c>
      <c r="O25" s="634" t="s">
        <v>101</v>
      </c>
      <c r="P25" s="456" t="n">
        <f aca="false">A26</f>
        <v>12</v>
      </c>
      <c r="Q25" s="619" t="str">
        <f aca="false">O25</f>
        <v>1-</v>
      </c>
      <c r="R25" s="456" t="n">
        <f aca="false">P25</f>
        <v>12</v>
      </c>
      <c r="S25" s="620" t="n">
        <f aca="false">R25</f>
        <v>12</v>
      </c>
      <c r="T25" s="456" t="s">
        <v>102</v>
      </c>
      <c r="U25" s="621" t="n">
        <f aca="false">P25</f>
        <v>12</v>
      </c>
      <c r="V25" s="414" t="n">
        <v>885637</v>
      </c>
      <c r="W25" s="453" t="n">
        <v>885638</v>
      </c>
      <c r="X25" s="453"/>
      <c r="Y25" s="550" t="n">
        <v>885639</v>
      </c>
      <c r="Z25" s="727" t="n">
        <v>889985</v>
      </c>
      <c r="AA25" s="0"/>
      <c r="AB25" s="0"/>
      <c r="AC25" s="413"/>
      <c r="AD25" s="413"/>
      <c r="AE25" s="480" t="n">
        <v>858263</v>
      </c>
      <c r="AF25" s="453" t="n">
        <v>858264</v>
      </c>
      <c r="AG25" s="453" t="n">
        <v>858265</v>
      </c>
      <c r="AH25" s="453" t="n">
        <v>858266</v>
      </c>
      <c r="AI25" s="717"/>
      <c r="AJ25" s="103"/>
      <c r="AK25" s="103"/>
      <c r="AL25" s="103"/>
      <c r="AM25" s="103" t="s">
        <v>159</v>
      </c>
      <c r="AN25" s="103"/>
      <c r="AO25" s="103"/>
      <c r="AP25" s="103"/>
      <c r="AQ25" s="103"/>
      <c r="AR25" s="103"/>
      <c r="AS25" s="103"/>
      <c r="AT25" s="482" t="s">
        <v>160</v>
      </c>
      <c r="AU25" s="483"/>
      <c r="AV25" s="483"/>
      <c r="AW25" s="484" t="n">
        <v>574988</v>
      </c>
      <c r="AX25" s="103"/>
      <c r="AY25" s="103" t="s">
        <v>161</v>
      </c>
      <c r="AZ25" s="103"/>
      <c r="BA25" s="103"/>
      <c r="BB25" s="103"/>
      <c r="BC25" s="103"/>
      <c r="BD25" s="103"/>
      <c r="BE25" s="103" t="s">
        <v>161</v>
      </c>
      <c r="BF25" s="103"/>
      <c r="BG25" s="103"/>
      <c r="BH25" s="103"/>
      <c r="BI25" s="103"/>
      <c r="BJ25" s="103"/>
      <c r="BK25" s="411"/>
      <c r="BL25" s="103"/>
      <c r="BM25" s="410"/>
      <c r="BN25" s="488"/>
      <c r="BO25" s="411"/>
      <c r="BP25" s="488"/>
      <c r="BQ25" s="488"/>
      <c r="BR25" s="103"/>
      <c r="BS25" s="728"/>
      <c r="BT25" s="491" t="s">
        <v>162</v>
      </c>
      <c r="BU25" s="491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6.5" hidden="false" customHeight="false" outlineLevel="0" collapsed="false">
      <c r="A26" s="103" t="n">
        <f aca="false">DAY(C26)</f>
        <v>12</v>
      </c>
      <c r="B26" s="103"/>
      <c r="C26" s="617" t="n">
        <v>36781</v>
      </c>
      <c r="D26" s="489" t="n">
        <v>886668</v>
      </c>
      <c r="E26" s="414" t="n">
        <v>886669</v>
      </c>
      <c r="F26" s="414" t="n">
        <v>886670</v>
      </c>
      <c r="G26" s="414" t="n">
        <v>886671</v>
      </c>
      <c r="H26" s="414" t="n">
        <v>886672</v>
      </c>
      <c r="I26" s="414" t="n">
        <v>886673</v>
      </c>
      <c r="J26" s="414" t="n">
        <v>886674</v>
      </c>
      <c r="K26" s="729"/>
      <c r="L26" s="414" t="n">
        <v>886675</v>
      </c>
      <c r="M26" s="414" t="n">
        <v>886676</v>
      </c>
      <c r="N26" s="454" t="n">
        <v>886677</v>
      </c>
      <c r="O26" s="619" t="s">
        <v>101</v>
      </c>
      <c r="P26" s="456" t="n">
        <f aca="false">A27</f>
        <v>13</v>
      </c>
      <c r="Q26" s="619" t="str">
        <f aca="false">O26</f>
        <v>1-</v>
      </c>
      <c r="R26" s="456" t="n">
        <f aca="false">P26</f>
        <v>13</v>
      </c>
      <c r="S26" s="620" t="n">
        <f aca="false">R26</f>
        <v>13</v>
      </c>
      <c r="T26" s="456" t="s">
        <v>102</v>
      </c>
      <c r="U26" s="621" t="n">
        <f aca="false">P26</f>
        <v>13</v>
      </c>
      <c r="V26" s="414" t="n">
        <v>886678</v>
      </c>
      <c r="W26" s="453" t="n">
        <v>886679</v>
      </c>
      <c r="X26" s="453"/>
      <c r="Y26" s="550" t="n">
        <v>886680</v>
      </c>
      <c r="Z26" s="103"/>
      <c r="AA26" s="0"/>
      <c r="AB26" s="0"/>
      <c r="AC26" s="413"/>
      <c r="AD26" s="413"/>
      <c r="AE26" s="480" t="n">
        <v>859459</v>
      </c>
      <c r="AF26" s="453" t="n">
        <v>859461</v>
      </c>
      <c r="AG26" s="453" t="n">
        <v>859462</v>
      </c>
      <c r="AH26" s="453" t="n">
        <v>859463</v>
      </c>
      <c r="AI26" s="481"/>
      <c r="AJ26" s="103"/>
      <c r="AK26" s="103"/>
      <c r="AL26" s="103"/>
      <c r="AM26" s="103" t="s">
        <v>163</v>
      </c>
      <c r="AN26" s="103"/>
      <c r="AO26" s="103"/>
      <c r="AP26" s="103"/>
      <c r="AQ26" s="103"/>
      <c r="AR26" s="103"/>
      <c r="AS26" s="103"/>
      <c r="AT26" s="482" t="s">
        <v>164</v>
      </c>
      <c r="AU26" s="483"/>
      <c r="AV26" s="483"/>
      <c r="AW26" s="484" t="n">
        <v>576934</v>
      </c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411"/>
      <c r="BL26" s="410"/>
      <c r="BM26" s="410"/>
      <c r="BN26" s="411"/>
      <c r="BO26" s="411"/>
      <c r="BP26" s="488"/>
      <c r="BQ26" s="488"/>
      <c r="BR26" s="103"/>
      <c r="BS26" s="730"/>
      <c r="BT26" s="491"/>
      <c r="BU26" s="491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false" outlineLevel="0" collapsed="false">
      <c r="A27" s="103" t="n">
        <f aca="false">DAY(C27)</f>
        <v>13</v>
      </c>
      <c r="B27" s="103"/>
      <c r="C27" s="617" t="n">
        <v>36782</v>
      </c>
      <c r="D27" s="489" t="n">
        <v>887655</v>
      </c>
      <c r="E27" s="414" t="n">
        <v>887656</v>
      </c>
      <c r="F27" s="414" t="n">
        <v>887657</v>
      </c>
      <c r="G27" s="414" t="n">
        <v>887658</v>
      </c>
      <c r="H27" s="414" t="n">
        <v>887659</v>
      </c>
      <c r="I27" s="414" t="n">
        <v>887660</v>
      </c>
      <c r="J27" s="414" t="n">
        <v>887661</v>
      </c>
      <c r="K27" s="454"/>
      <c r="L27" s="414" t="n">
        <v>887662</v>
      </c>
      <c r="M27" s="414" t="n">
        <v>887663</v>
      </c>
      <c r="N27" s="454" t="n">
        <v>887664</v>
      </c>
      <c r="O27" s="619" t="s">
        <v>101</v>
      </c>
      <c r="P27" s="456" t="n">
        <f aca="false">A28</f>
        <v>14</v>
      </c>
      <c r="Q27" s="619" t="str">
        <f aca="false">O27</f>
        <v>1-</v>
      </c>
      <c r="R27" s="456" t="n">
        <f aca="false">P27</f>
        <v>14</v>
      </c>
      <c r="S27" s="620" t="n">
        <f aca="false">R27</f>
        <v>14</v>
      </c>
      <c r="T27" s="456" t="s">
        <v>102</v>
      </c>
      <c r="U27" s="621" t="n">
        <f aca="false">P27</f>
        <v>14</v>
      </c>
      <c r="V27" s="414" t="n">
        <v>887699</v>
      </c>
      <c r="W27" s="453" t="n">
        <v>887700</v>
      </c>
      <c r="X27" s="453"/>
      <c r="Y27" s="550" t="n">
        <v>887701</v>
      </c>
      <c r="Z27" s="681" t="s">
        <v>218</v>
      </c>
      <c r="AA27" s="0"/>
      <c r="AB27" s="0"/>
      <c r="AC27" s="413"/>
      <c r="AD27" s="413"/>
      <c r="AE27" s="480" t="n">
        <v>860581</v>
      </c>
      <c r="AF27" s="453" t="n">
        <v>860582</v>
      </c>
      <c r="AG27" s="453" t="n">
        <v>860583</v>
      </c>
      <c r="AH27" s="453" t="n">
        <v>860584</v>
      </c>
      <c r="AI27" s="481"/>
      <c r="AJ27" s="103"/>
      <c r="AK27" s="103"/>
      <c r="AL27" s="103"/>
      <c r="AM27" s="103" t="s">
        <v>165</v>
      </c>
      <c r="AN27" s="103"/>
      <c r="AO27" s="103"/>
      <c r="AP27" s="103"/>
      <c r="AQ27" s="103"/>
      <c r="AR27" s="103"/>
      <c r="AS27" s="103"/>
      <c r="AT27" s="482" t="s">
        <v>166</v>
      </c>
      <c r="AU27" s="483"/>
      <c r="AV27" s="483"/>
      <c r="AW27" s="484" t="n">
        <v>576935</v>
      </c>
      <c r="AX27" s="103"/>
      <c r="AY27" s="103"/>
      <c r="AZ27" s="103"/>
      <c r="BA27" s="103"/>
      <c r="BB27" s="103"/>
      <c r="BC27" s="103"/>
      <c r="BD27" s="103"/>
      <c r="BE27" s="103"/>
      <c r="BF27" s="103" t="s">
        <v>167</v>
      </c>
      <c r="BG27" s="103"/>
      <c r="BH27" s="103"/>
      <c r="BI27" s="103"/>
      <c r="BJ27" s="103"/>
      <c r="BK27" s="411"/>
      <c r="BL27" s="410"/>
      <c r="BM27" s="410"/>
      <c r="BN27" s="411"/>
      <c r="BO27" s="411"/>
      <c r="BP27" s="488"/>
      <c r="BQ27" s="488"/>
      <c r="BR27" s="103"/>
      <c r="BS27" s="730"/>
      <c r="BT27" s="491"/>
      <c r="BU27" s="491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8.75" hidden="false" customHeight="true" outlineLevel="0" collapsed="false">
      <c r="A28" s="103" t="n">
        <f aca="false">DAY(C28)</f>
        <v>14</v>
      </c>
      <c r="B28" s="731"/>
      <c r="C28" s="617" t="n">
        <v>36783</v>
      </c>
      <c r="D28" s="699" t="n">
        <v>888691</v>
      </c>
      <c r="E28" s="700" t="n">
        <v>888693</v>
      </c>
      <c r="F28" s="700" t="n">
        <v>888694</v>
      </c>
      <c r="G28" s="700" t="n">
        <v>888695</v>
      </c>
      <c r="H28" s="700" t="n">
        <v>888698</v>
      </c>
      <c r="I28" s="700" t="n">
        <v>888699</v>
      </c>
      <c r="J28" s="700" t="n">
        <v>888701</v>
      </c>
      <c r="K28" s="732"/>
      <c r="L28" s="700" t="n">
        <v>888702</v>
      </c>
      <c r="M28" s="700" t="n">
        <v>888704</v>
      </c>
      <c r="N28" s="732" t="n">
        <v>888715</v>
      </c>
      <c r="O28" s="704" t="s">
        <v>101</v>
      </c>
      <c r="P28" s="703" t="n">
        <f aca="false">A29</f>
        <v>15</v>
      </c>
      <c r="Q28" s="704" t="str">
        <f aca="false">O28</f>
        <v>1-</v>
      </c>
      <c r="R28" s="703" t="n">
        <f aca="false">P28</f>
        <v>15</v>
      </c>
      <c r="S28" s="705" t="n">
        <f aca="false">R28</f>
        <v>15</v>
      </c>
      <c r="T28" s="703" t="s">
        <v>102</v>
      </c>
      <c r="U28" s="706" t="n">
        <f aca="false">P28</f>
        <v>15</v>
      </c>
      <c r="V28" s="700" t="n">
        <v>888717</v>
      </c>
      <c r="W28" s="707" t="n">
        <v>888719</v>
      </c>
      <c r="X28" s="707"/>
      <c r="Y28" s="708" t="n">
        <v>888720</v>
      </c>
      <c r="Z28" s="716" t="s">
        <v>221</v>
      </c>
      <c r="AA28" s="0"/>
      <c r="AB28" s="0"/>
      <c r="AC28" s="413"/>
      <c r="AD28" s="413"/>
      <c r="AE28" s="709" t="n">
        <v>861771</v>
      </c>
      <c r="AF28" s="707" t="n">
        <v>861772</v>
      </c>
      <c r="AG28" s="707" t="n">
        <v>861773</v>
      </c>
      <c r="AH28" s="707" t="n">
        <v>861774</v>
      </c>
      <c r="AI28" s="733"/>
      <c r="AJ28" s="731"/>
      <c r="AK28" s="731"/>
      <c r="AL28" s="731"/>
      <c r="AM28" s="731"/>
      <c r="AN28" s="731"/>
      <c r="AO28" s="731"/>
      <c r="AP28" s="731"/>
      <c r="AQ28" s="731"/>
      <c r="AR28" s="731"/>
      <c r="AS28" s="731"/>
      <c r="AT28" s="734"/>
      <c r="AU28" s="735"/>
      <c r="AV28" s="735"/>
      <c r="AW28" s="736"/>
      <c r="AX28" s="731"/>
      <c r="AY28" s="731"/>
      <c r="AZ28" s="731"/>
      <c r="BA28" s="731"/>
      <c r="BB28" s="731"/>
      <c r="BC28" s="731"/>
      <c r="BD28" s="731"/>
      <c r="BE28" s="731"/>
      <c r="BF28" s="737"/>
      <c r="BG28" s="731"/>
      <c r="BH28" s="731"/>
      <c r="BI28" s="731"/>
      <c r="BJ28" s="731"/>
      <c r="BK28" s="505"/>
      <c r="BL28" s="738"/>
      <c r="BM28" s="738"/>
      <c r="BN28" s="505"/>
      <c r="BO28" s="505"/>
      <c r="BP28" s="739"/>
      <c r="BQ28" s="739"/>
      <c r="BR28" s="731"/>
      <c r="BS28" s="740"/>
      <c r="BT28" s="737"/>
      <c r="BU28" s="737"/>
      <c r="BV28" s="731"/>
      <c r="BW28" s="731"/>
      <c r="BX28" s="731"/>
      <c r="BY28" s="731"/>
      <c r="BZ28" s="731"/>
      <c r="CA28" s="731"/>
      <c r="CB28" s="731"/>
      <c r="CC28" s="731"/>
      <c r="CD28" s="731"/>
      <c r="CE28" s="731"/>
      <c r="CF28" s="731"/>
      <c r="CG28" s="731"/>
      <c r="CH28" s="731"/>
      <c r="CI28" s="731"/>
      <c r="CJ28" s="731"/>
      <c r="CK28" s="731"/>
      <c r="CL28" s="731"/>
      <c r="CM28" s="731"/>
      <c r="CN28" s="731"/>
      <c r="CO28" s="731"/>
      <c r="CP28" s="731"/>
      <c r="CQ28" s="731"/>
      <c r="CR28" s="731"/>
      <c r="CS28" s="731"/>
      <c r="CT28" s="731"/>
      <c r="CU28" s="731"/>
      <c r="CV28" s="731"/>
      <c r="CW28" s="731"/>
      <c r="CX28" s="731"/>
      <c r="CY28" s="731"/>
      <c r="CZ28" s="731"/>
      <c r="DA28" s="731"/>
      <c r="DB28" s="731"/>
      <c r="DC28" s="731"/>
      <c r="DD28" s="731"/>
      <c r="DE28" s="731"/>
      <c r="DF28" s="731"/>
      <c r="DG28" s="731"/>
      <c r="DH28" s="731"/>
      <c r="DI28" s="731"/>
      <c r="DJ28" s="731"/>
      <c r="DK28" s="731"/>
      <c r="DL28" s="731"/>
      <c r="DM28" s="731"/>
      <c r="DN28" s="731"/>
      <c r="DO28" s="731"/>
      <c r="DP28" s="731"/>
      <c r="DQ28" s="731"/>
      <c r="DR28" s="731"/>
      <c r="DS28" s="731"/>
      <c r="DT28" s="731"/>
      <c r="DU28" s="731"/>
      <c r="DV28" s="731"/>
      <c r="DW28" s="731"/>
      <c r="DX28" s="731"/>
      <c r="DY28" s="731"/>
      <c r="DZ28" s="731"/>
      <c r="EA28" s="731"/>
      <c r="EB28" s="731"/>
      <c r="EC28" s="731"/>
      <c r="ED28" s="731"/>
      <c r="EE28" s="731"/>
      <c r="EF28" s="731"/>
      <c r="EG28" s="731"/>
      <c r="EH28" s="731"/>
      <c r="EI28" s="731"/>
      <c r="EJ28" s="731"/>
      <c r="EK28" s="731"/>
      <c r="EL28" s="731"/>
      <c r="EM28" s="731"/>
      <c r="EN28" s="731"/>
      <c r="EO28" s="731"/>
      <c r="EP28" s="731"/>
      <c r="EQ28" s="731"/>
      <c r="ER28" s="731"/>
      <c r="ES28" s="731"/>
      <c r="ET28" s="731"/>
      <c r="EU28" s="731"/>
      <c r="EV28" s="731"/>
      <c r="EW28" s="731"/>
      <c r="EX28" s="731"/>
      <c r="EY28" s="731"/>
      <c r="EZ28" s="731"/>
      <c r="FA28" s="731"/>
      <c r="FB28" s="731"/>
      <c r="FC28" s="731"/>
      <c r="FD28" s="731"/>
      <c r="FE28" s="731"/>
      <c r="FF28" s="731"/>
      <c r="FG28" s="731"/>
      <c r="FH28" s="731"/>
      <c r="FI28" s="731"/>
      <c r="FJ28" s="731"/>
      <c r="FK28" s="731"/>
      <c r="FL28" s="731"/>
      <c r="FM28" s="731"/>
      <c r="FN28" s="731"/>
      <c r="FO28" s="731"/>
      <c r="FP28" s="731"/>
      <c r="FQ28" s="731"/>
      <c r="FR28" s="731"/>
      <c r="FS28" s="731"/>
      <c r="FT28" s="731"/>
      <c r="FU28" s="731"/>
      <c r="FV28" s="731"/>
      <c r="FW28" s="731"/>
      <c r="FX28" s="731"/>
      <c r="FY28" s="731"/>
      <c r="FZ28" s="731"/>
      <c r="GA28" s="731"/>
      <c r="GB28" s="731"/>
      <c r="GC28" s="731"/>
      <c r="GD28" s="731"/>
      <c r="GE28" s="731"/>
      <c r="GF28" s="731"/>
      <c r="GG28" s="731"/>
      <c r="GH28" s="731"/>
      <c r="GI28" s="731"/>
      <c r="GJ28" s="731"/>
      <c r="GK28" s="731"/>
      <c r="GL28" s="731"/>
      <c r="GM28" s="731"/>
      <c r="GN28" s="731"/>
      <c r="GO28" s="731"/>
      <c r="GP28" s="731"/>
      <c r="GQ28" s="731"/>
      <c r="GR28" s="731"/>
      <c r="GS28" s="731"/>
      <c r="GT28" s="731"/>
      <c r="GU28" s="731"/>
      <c r="GV28" s="731"/>
      <c r="GW28" s="731"/>
      <c r="GX28" s="731"/>
      <c r="GY28" s="731"/>
      <c r="GZ28" s="731"/>
      <c r="HA28" s="731"/>
      <c r="HB28" s="731"/>
      <c r="HC28" s="731"/>
      <c r="HD28" s="731"/>
      <c r="HE28" s="731"/>
      <c r="HF28" s="731"/>
      <c r="HG28" s="731"/>
      <c r="HH28" s="731"/>
      <c r="HI28" s="731"/>
      <c r="HJ28" s="731"/>
      <c r="HK28" s="731"/>
      <c r="HL28" s="731"/>
      <c r="HM28" s="731"/>
      <c r="HN28" s="731"/>
      <c r="HO28" s="731"/>
      <c r="HP28" s="731"/>
      <c r="HQ28" s="731"/>
      <c r="HR28" s="731"/>
      <c r="HS28" s="731"/>
      <c r="HT28" s="731"/>
      <c r="HU28" s="731"/>
      <c r="HV28" s="731"/>
      <c r="HW28" s="731"/>
      <c r="HX28" s="731"/>
      <c r="HY28" s="731"/>
      <c r="HZ28" s="731"/>
      <c r="IA28" s="731"/>
      <c r="IB28" s="731"/>
      <c r="IC28" s="731"/>
      <c r="ID28" s="731"/>
      <c r="IE28" s="731"/>
      <c r="IF28" s="731"/>
      <c r="IG28" s="731"/>
      <c r="IH28" s="731"/>
      <c r="II28" s="731"/>
      <c r="IJ28" s="731"/>
      <c r="IK28" s="731"/>
      <c r="IL28" s="731"/>
      <c r="IM28" s="731"/>
      <c r="IN28" s="731"/>
      <c r="IO28" s="731"/>
      <c r="IP28" s="731"/>
      <c r="IQ28" s="731"/>
      <c r="IR28" s="731"/>
      <c r="IS28" s="731"/>
      <c r="IT28" s="731"/>
      <c r="IU28" s="731"/>
      <c r="IV28" s="731"/>
      <c r="IW28" s="731"/>
    </row>
    <row r="29" customFormat="false" ht="21" hidden="false" customHeight="false" outlineLevel="0" collapsed="false">
      <c r="A29" s="103" t="n">
        <f aca="false">DAY(C29)</f>
        <v>15</v>
      </c>
      <c r="B29" s="103"/>
      <c r="C29" s="617" t="n">
        <v>36784</v>
      </c>
      <c r="D29" s="489" t="n">
        <v>889780</v>
      </c>
      <c r="E29" s="414" t="n">
        <v>889781</v>
      </c>
      <c r="F29" s="414" t="n">
        <v>889782</v>
      </c>
      <c r="G29" s="414" t="n">
        <v>889783</v>
      </c>
      <c r="H29" s="414" t="n">
        <v>889784</v>
      </c>
      <c r="I29" s="414" t="n">
        <v>889785</v>
      </c>
      <c r="J29" s="414" t="n">
        <v>889787</v>
      </c>
      <c r="K29" s="454"/>
      <c r="L29" s="414" t="n">
        <v>889788</v>
      </c>
      <c r="M29" s="414" t="n">
        <v>889789</v>
      </c>
      <c r="N29" s="454" t="n">
        <v>889791</v>
      </c>
      <c r="O29" s="619" t="s">
        <v>101</v>
      </c>
      <c r="P29" s="456" t="n">
        <f aca="false">A30</f>
        <v>18</v>
      </c>
      <c r="Q29" s="619" t="str">
        <f aca="false">O29</f>
        <v>1-</v>
      </c>
      <c r="R29" s="456" t="n">
        <f aca="false">P29</f>
        <v>18</v>
      </c>
      <c r="S29" s="620" t="n">
        <f aca="false">R29</f>
        <v>18</v>
      </c>
      <c r="T29" s="456" t="s">
        <v>102</v>
      </c>
      <c r="U29" s="621" t="n">
        <f aca="false">P29</f>
        <v>18</v>
      </c>
      <c r="V29" s="414" t="n">
        <v>889792</v>
      </c>
      <c r="W29" s="453" t="n">
        <v>889793</v>
      </c>
      <c r="X29" s="453"/>
      <c r="Y29" s="550" t="n">
        <v>889794</v>
      </c>
      <c r="Z29" s="727" t="n">
        <v>889986</v>
      </c>
      <c r="AA29" s="0"/>
      <c r="AB29" s="0"/>
      <c r="AC29" s="413"/>
      <c r="AD29" s="413"/>
      <c r="AE29" s="480" t="n">
        <v>862985</v>
      </c>
      <c r="AF29" s="453" t="n">
        <v>862986</v>
      </c>
      <c r="AG29" s="453" t="n">
        <v>862987</v>
      </c>
      <c r="AH29" s="453" t="n">
        <v>862988</v>
      </c>
      <c r="AI29" s="481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587" t="s">
        <v>168</v>
      </c>
      <c r="AZ29" s="103"/>
      <c r="BA29" s="103"/>
      <c r="BB29" s="103"/>
      <c r="BC29" s="103"/>
      <c r="BD29" s="103"/>
      <c r="BE29" s="410"/>
      <c r="BF29" s="587" t="s">
        <v>169</v>
      </c>
      <c r="BG29" s="103"/>
      <c r="BH29" s="103"/>
      <c r="BI29" s="103"/>
      <c r="BJ29" s="103"/>
      <c r="BK29" s="411"/>
      <c r="BL29" s="410"/>
      <c r="BM29" s="410" t="s">
        <v>170</v>
      </c>
      <c r="BN29" s="488"/>
      <c r="BO29" s="411"/>
      <c r="BP29" s="488"/>
      <c r="BQ29" s="488"/>
      <c r="BR29" s="103"/>
      <c r="BS29" s="103"/>
      <c r="BT29" s="103"/>
      <c r="BU29" s="103"/>
      <c r="BV29" s="103" t="s">
        <v>171</v>
      </c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 t="n">
        <f aca="false">DAY(C30)</f>
        <v>18</v>
      </c>
      <c r="B30" s="103"/>
      <c r="C30" s="617" t="n">
        <v>36787</v>
      </c>
      <c r="D30" s="489" t="n">
        <v>891109</v>
      </c>
      <c r="E30" s="414" t="n">
        <v>891110</v>
      </c>
      <c r="F30" s="414" t="n">
        <v>891111</v>
      </c>
      <c r="G30" s="414" t="n">
        <v>891113</v>
      </c>
      <c r="H30" s="414" t="n">
        <v>891115</v>
      </c>
      <c r="I30" s="414" t="n">
        <v>891116</v>
      </c>
      <c r="J30" s="414" t="n">
        <v>891117</v>
      </c>
      <c r="K30" s="414"/>
      <c r="L30" s="452" t="n">
        <v>891118</v>
      </c>
      <c r="M30" s="414" t="n">
        <v>891119</v>
      </c>
      <c r="N30" s="414" t="n">
        <v>891121</v>
      </c>
      <c r="O30" s="634" t="s">
        <v>101</v>
      </c>
      <c r="P30" s="456" t="n">
        <f aca="false">A31</f>
        <v>19</v>
      </c>
      <c r="Q30" s="619" t="str">
        <f aca="false">O30</f>
        <v>1-</v>
      </c>
      <c r="R30" s="456" t="n">
        <f aca="false">P30</f>
        <v>19</v>
      </c>
      <c r="S30" s="620" t="n">
        <f aca="false">R30</f>
        <v>19</v>
      </c>
      <c r="T30" s="456" t="s">
        <v>102</v>
      </c>
      <c r="U30" s="621" t="n">
        <f aca="false">P30</f>
        <v>19</v>
      </c>
      <c r="V30" s="414" t="n">
        <v>891122</v>
      </c>
      <c r="W30" s="453" t="n">
        <v>891123</v>
      </c>
      <c r="X30" s="453"/>
      <c r="Y30" s="550" t="n">
        <v>891124</v>
      </c>
      <c r="Z30" s="103"/>
      <c r="AA30" s="0"/>
      <c r="AB30" s="0"/>
      <c r="AC30" s="413"/>
      <c r="AD30" s="413"/>
      <c r="AE30" s="480" t="n">
        <v>863954</v>
      </c>
      <c r="AF30" s="453" t="n">
        <v>863955</v>
      </c>
      <c r="AG30" s="453" t="n">
        <v>863956</v>
      </c>
      <c r="AH30" s="453" t="n">
        <v>863957</v>
      </c>
      <c r="AI30" s="481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 t="s">
        <v>172</v>
      </c>
      <c r="AZ30" s="103"/>
      <c r="BA30" s="103"/>
      <c r="BB30" s="103"/>
      <c r="BC30" s="103"/>
      <c r="BD30" s="103"/>
      <c r="BE30" s="410"/>
      <c r="BF30" s="103" t="s">
        <v>173</v>
      </c>
      <c r="BG30" s="103"/>
      <c r="BH30" s="103"/>
      <c r="BI30" s="103"/>
      <c r="BJ30" s="103"/>
      <c r="BK30" s="411"/>
      <c r="BL30" s="410"/>
      <c r="BM30" s="410"/>
      <c r="BN30" s="488"/>
      <c r="BO30" s="411"/>
      <c r="BP30" s="488"/>
      <c r="BQ30" s="488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21" hidden="false" customHeight="false" outlineLevel="0" collapsed="false">
      <c r="A31" s="103" t="n">
        <f aca="false">DAY(C31)</f>
        <v>19</v>
      </c>
      <c r="B31" s="103"/>
      <c r="C31" s="617" t="n">
        <v>36788</v>
      </c>
      <c r="D31" s="489" t="n">
        <v>891916</v>
      </c>
      <c r="E31" s="414" t="n">
        <v>891918</v>
      </c>
      <c r="F31" s="414" t="n">
        <v>891919</v>
      </c>
      <c r="G31" s="414" t="n">
        <v>891920</v>
      </c>
      <c r="H31" s="414" t="n">
        <v>891921</v>
      </c>
      <c r="I31" s="414" t="n">
        <v>891922</v>
      </c>
      <c r="J31" s="414" t="n">
        <v>891923</v>
      </c>
      <c r="K31" s="414"/>
      <c r="L31" s="452" t="n">
        <v>891924</v>
      </c>
      <c r="M31" s="414" t="n">
        <v>891925</v>
      </c>
      <c r="N31" s="414" t="n">
        <v>891926</v>
      </c>
      <c r="O31" s="634" t="s">
        <v>101</v>
      </c>
      <c r="P31" s="456" t="n">
        <f aca="false">A32</f>
        <v>20</v>
      </c>
      <c r="Q31" s="619" t="str">
        <f aca="false">O31</f>
        <v>1-</v>
      </c>
      <c r="R31" s="456" t="n">
        <f aca="false">P31</f>
        <v>20</v>
      </c>
      <c r="S31" s="620" t="n">
        <f aca="false">R31</f>
        <v>20</v>
      </c>
      <c r="T31" s="456" t="s">
        <v>102</v>
      </c>
      <c r="U31" s="621" t="n">
        <f aca="false">P31</f>
        <v>20</v>
      </c>
      <c r="V31" s="414" t="n">
        <v>891927</v>
      </c>
      <c r="W31" s="453" t="n">
        <v>891928</v>
      </c>
      <c r="X31" s="453"/>
      <c r="Y31" s="550" t="n">
        <v>891929</v>
      </c>
      <c r="Z31" s="103"/>
      <c r="AA31" s="0"/>
      <c r="AB31" s="0"/>
      <c r="AC31" s="413"/>
      <c r="AD31" s="413"/>
      <c r="AE31" s="480" t="n">
        <v>865019</v>
      </c>
      <c r="AF31" s="453" t="n">
        <v>865020</v>
      </c>
      <c r="AG31" s="453" t="n">
        <v>865021</v>
      </c>
      <c r="AH31" s="453" t="n">
        <v>865022</v>
      </c>
      <c r="AI31" s="717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 t="s">
        <v>174</v>
      </c>
      <c r="AZ31" s="103"/>
      <c r="BA31" s="103"/>
      <c r="BB31" s="103"/>
      <c r="BC31" s="103"/>
      <c r="BD31" s="103"/>
      <c r="BE31" s="410"/>
      <c r="BF31" s="103" t="s">
        <v>175</v>
      </c>
      <c r="BG31" s="103"/>
      <c r="BH31" s="103"/>
      <c r="BI31" s="103"/>
      <c r="BJ31" s="103"/>
      <c r="BK31" s="411"/>
      <c r="BL31" s="410"/>
      <c r="BM31" s="410"/>
      <c r="BN31" s="488"/>
      <c r="BO31" s="411"/>
      <c r="BP31" s="488"/>
      <c r="BQ31" s="488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21" hidden="false" customHeight="false" outlineLevel="0" collapsed="false">
      <c r="A32" s="103" t="n">
        <f aca="false">DAY(C32)</f>
        <v>20</v>
      </c>
      <c r="B32" s="103"/>
      <c r="C32" s="617" t="n">
        <v>36789</v>
      </c>
      <c r="D32" s="489" t="n">
        <v>892976</v>
      </c>
      <c r="E32" s="414" t="n">
        <v>892978</v>
      </c>
      <c r="F32" s="414" t="n">
        <v>892995</v>
      </c>
      <c r="G32" s="414" t="n">
        <v>892996</v>
      </c>
      <c r="H32" s="414" t="n">
        <v>892997</v>
      </c>
      <c r="I32" s="414" t="n">
        <v>892998</v>
      </c>
      <c r="J32" s="414" t="n">
        <v>892999</v>
      </c>
      <c r="K32" s="414"/>
      <c r="L32" s="452" t="n">
        <v>893001</v>
      </c>
      <c r="M32" s="414" t="n">
        <v>893003</v>
      </c>
      <c r="N32" s="414" t="n">
        <v>893005</v>
      </c>
      <c r="O32" s="634" t="s">
        <v>101</v>
      </c>
      <c r="P32" s="456" t="n">
        <f aca="false">A33</f>
        <v>21</v>
      </c>
      <c r="Q32" s="619" t="str">
        <f aca="false">O32</f>
        <v>1-</v>
      </c>
      <c r="R32" s="456" t="n">
        <f aca="false">P32</f>
        <v>21</v>
      </c>
      <c r="S32" s="620" t="n">
        <f aca="false">R32</f>
        <v>21</v>
      </c>
      <c r="T32" s="456" t="s">
        <v>102</v>
      </c>
      <c r="U32" s="621" t="n">
        <f aca="false">P32</f>
        <v>21</v>
      </c>
      <c r="V32" s="414" t="n">
        <v>893007</v>
      </c>
      <c r="W32" s="453" t="n">
        <v>893009</v>
      </c>
      <c r="X32" s="453"/>
      <c r="Y32" s="550" t="n">
        <v>893010</v>
      </c>
      <c r="Z32" s="103"/>
      <c r="AA32" s="0"/>
      <c r="AB32" s="0"/>
      <c r="AC32" s="413"/>
      <c r="AD32" s="413"/>
      <c r="AE32" s="480" t="n">
        <v>866485</v>
      </c>
      <c r="AF32" s="453" t="n">
        <v>866486</v>
      </c>
      <c r="AG32" s="453" t="n">
        <v>866487</v>
      </c>
      <c r="AH32" s="453" t="n">
        <v>866488</v>
      </c>
      <c r="AI32" s="717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 t="s">
        <v>176</v>
      </c>
      <c r="AZ32" s="103"/>
      <c r="BA32" s="103"/>
      <c r="BB32" s="103"/>
      <c r="BC32" s="103"/>
      <c r="BD32" s="103"/>
      <c r="BE32" s="410"/>
      <c r="BF32" s="103" t="s">
        <v>177</v>
      </c>
      <c r="BG32" s="103"/>
      <c r="BH32" s="103"/>
      <c r="BI32" s="103"/>
      <c r="BJ32" s="103"/>
      <c r="BK32" s="411"/>
      <c r="BL32" s="410"/>
      <c r="BM32" s="741"/>
      <c r="BN32" s="742"/>
      <c r="BO32" s="117"/>
      <c r="BP32" s="742"/>
      <c r="BQ32" s="742"/>
      <c r="BR32" s="743"/>
      <c r="BS32" s="743"/>
      <c r="BT32" s="744"/>
      <c r="BU32" s="41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21" hidden="false" customHeight="false" outlineLevel="0" collapsed="false">
      <c r="A33" s="103" t="n">
        <f aca="false">DAY(C33)</f>
        <v>21</v>
      </c>
      <c r="B33" s="103"/>
      <c r="C33" s="617" t="n">
        <v>36790</v>
      </c>
      <c r="D33" s="489" t="n">
        <v>894123</v>
      </c>
      <c r="E33" s="414" t="n">
        <v>894124</v>
      </c>
      <c r="F33" s="414" t="n">
        <v>894125</v>
      </c>
      <c r="G33" s="414" t="n">
        <v>894128</v>
      </c>
      <c r="H33" s="414" t="n">
        <v>894129</v>
      </c>
      <c r="I33" s="414" t="n">
        <v>894130</v>
      </c>
      <c r="J33" s="414" t="n">
        <v>894131</v>
      </c>
      <c r="K33" s="414"/>
      <c r="L33" s="452" t="n">
        <v>894132</v>
      </c>
      <c r="M33" s="414" t="n">
        <v>894133</v>
      </c>
      <c r="N33" s="414" t="n">
        <v>894134</v>
      </c>
      <c r="O33" s="634" t="s">
        <v>101</v>
      </c>
      <c r="P33" s="456" t="n">
        <f aca="false">A34</f>
        <v>22</v>
      </c>
      <c r="Q33" s="619" t="str">
        <f aca="false">O33</f>
        <v>1-</v>
      </c>
      <c r="R33" s="456" t="n">
        <f aca="false">P33</f>
        <v>22</v>
      </c>
      <c r="S33" s="620" t="n">
        <f aca="false">R33</f>
        <v>22</v>
      </c>
      <c r="T33" s="456" t="s">
        <v>102</v>
      </c>
      <c r="U33" s="621" t="n">
        <f aca="false">P33</f>
        <v>22</v>
      </c>
      <c r="V33" s="414" t="n">
        <v>894135</v>
      </c>
      <c r="W33" s="453" t="n">
        <v>894137</v>
      </c>
      <c r="X33" s="453"/>
      <c r="Y33" s="550" t="n">
        <v>894140</v>
      </c>
      <c r="Z33" s="6"/>
      <c r="AA33" s="0"/>
      <c r="AB33" s="0"/>
      <c r="AC33" s="413"/>
      <c r="AD33" s="413"/>
      <c r="AE33" s="480" t="n">
        <v>866515</v>
      </c>
      <c r="AF33" s="453" t="n">
        <v>866516</v>
      </c>
      <c r="AG33" s="453" t="n">
        <v>866517</v>
      </c>
      <c r="AH33" s="453" t="n">
        <v>866518</v>
      </c>
      <c r="AI33" s="717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 t="s">
        <v>178</v>
      </c>
      <c r="AZ33" s="103"/>
      <c r="BA33" s="103"/>
      <c r="BB33" s="103"/>
      <c r="BC33" s="103"/>
      <c r="BD33" s="103"/>
      <c r="BE33" s="410"/>
      <c r="BF33" s="103"/>
      <c r="BG33" s="103"/>
      <c r="BH33" s="103"/>
      <c r="BI33" s="103"/>
      <c r="BJ33" s="103"/>
      <c r="BK33" s="411"/>
      <c r="BL33" s="410"/>
      <c r="BM33" s="741"/>
      <c r="BN33" s="742" t="s">
        <v>179</v>
      </c>
      <c r="BO33" s="117"/>
      <c r="BP33" s="742"/>
      <c r="BQ33" s="742"/>
      <c r="BR33" s="743"/>
      <c r="BS33" s="743"/>
      <c r="BT33" s="744"/>
      <c r="BU33" s="41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21" hidden="false" customHeight="false" outlineLevel="0" collapsed="false">
      <c r="A34" s="103" t="n">
        <f aca="false">DAY(C34)</f>
        <v>22</v>
      </c>
      <c r="B34" s="103"/>
      <c r="C34" s="617" t="n">
        <v>36791</v>
      </c>
      <c r="D34" s="489" t="n">
        <v>895313</v>
      </c>
      <c r="E34" s="414" t="n">
        <v>895314</v>
      </c>
      <c r="F34" s="414" t="n">
        <v>895315</v>
      </c>
      <c r="G34" s="414" t="n">
        <v>895318</v>
      </c>
      <c r="H34" s="414" t="n">
        <v>895319</v>
      </c>
      <c r="I34" s="414" t="n">
        <v>895321</v>
      </c>
      <c r="J34" s="414" t="n">
        <v>895328</v>
      </c>
      <c r="K34" s="414"/>
      <c r="L34" s="452" t="n">
        <v>895337</v>
      </c>
      <c r="M34" s="414" t="n">
        <v>895338</v>
      </c>
      <c r="N34" s="414" t="n">
        <v>895339</v>
      </c>
      <c r="O34" s="634" t="s">
        <v>101</v>
      </c>
      <c r="P34" s="456" t="n">
        <f aca="false">A35</f>
        <v>25</v>
      </c>
      <c r="Q34" s="619" t="str">
        <f aca="false">O34</f>
        <v>1-</v>
      </c>
      <c r="R34" s="456" t="n">
        <f aca="false">P34</f>
        <v>25</v>
      </c>
      <c r="S34" s="620" t="n">
        <f aca="false">R34</f>
        <v>25</v>
      </c>
      <c r="T34" s="456" t="s">
        <v>102</v>
      </c>
      <c r="U34" s="621" t="n">
        <f aca="false">P34</f>
        <v>25</v>
      </c>
      <c r="V34" s="414" t="n">
        <v>895340</v>
      </c>
      <c r="W34" s="453" t="n">
        <v>895341</v>
      </c>
      <c r="X34" s="453"/>
      <c r="Y34" s="550" t="n">
        <v>895342</v>
      </c>
      <c r="Z34" s="0"/>
      <c r="AA34" s="0"/>
      <c r="AB34" s="0"/>
      <c r="AC34" s="413"/>
      <c r="AD34" s="413"/>
      <c r="AE34" s="480" t="n">
        <v>868534</v>
      </c>
      <c r="AF34" s="453" t="n">
        <v>868535</v>
      </c>
      <c r="AG34" s="453" t="n">
        <v>868536</v>
      </c>
      <c r="AH34" s="453" t="n">
        <v>868537</v>
      </c>
      <c r="AI34" s="717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 t="s">
        <v>180</v>
      </c>
      <c r="AZ34" s="103"/>
      <c r="BA34" s="103"/>
      <c r="BB34" s="103"/>
      <c r="BC34" s="103"/>
      <c r="BD34" s="103"/>
      <c r="BE34" s="410"/>
      <c r="BF34" s="103"/>
      <c r="BG34" s="103"/>
      <c r="BH34" s="103"/>
      <c r="BI34" s="103"/>
      <c r="BJ34" s="103"/>
      <c r="BK34" s="411"/>
      <c r="BL34" s="410"/>
      <c r="BM34" s="741"/>
      <c r="BN34" s="742" t="s">
        <v>181</v>
      </c>
      <c r="BO34" s="117"/>
      <c r="BP34" s="742"/>
      <c r="BQ34" s="742"/>
      <c r="BR34" s="743"/>
      <c r="BS34" s="743"/>
      <c r="BT34" s="744"/>
      <c r="BU34" s="41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21" hidden="false" customHeight="false" outlineLevel="0" collapsed="false">
      <c r="A35" s="103" t="n">
        <f aca="false">DAY(C35)</f>
        <v>25</v>
      </c>
      <c r="B35" s="103"/>
      <c r="C35" s="617" t="n">
        <v>36794</v>
      </c>
      <c r="D35" s="489" t="n">
        <v>896514</v>
      </c>
      <c r="E35" s="414" t="n">
        <v>896515</v>
      </c>
      <c r="F35" s="414" t="n">
        <v>896516</v>
      </c>
      <c r="G35" s="414" t="n">
        <v>896517</v>
      </c>
      <c r="H35" s="414" t="n">
        <v>896518</v>
      </c>
      <c r="I35" s="414" t="n">
        <v>896519</v>
      </c>
      <c r="J35" s="414" t="n">
        <v>896520</v>
      </c>
      <c r="K35" s="414"/>
      <c r="L35" s="452" t="n">
        <v>896522</v>
      </c>
      <c r="M35" s="414" t="n">
        <v>896527</v>
      </c>
      <c r="N35" s="414" t="n">
        <v>896533</v>
      </c>
      <c r="O35" s="634" t="s">
        <v>101</v>
      </c>
      <c r="P35" s="456" t="n">
        <f aca="false">A36</f>
        <v>26</v>
      </c>
      <c r="Q35" s="619" t="str">
        <f aca="false">O35</f>
        <v>1-</v>
      </c>
      <c r="R35" s="456" t="n">
        <f aca="false">P35</f>
        <v>26</v>
      </c>
      <c r="S35" s="620" t="n">
        <f aca="false">R35</f>
        <v>26</v>
      </c>
      <c r="T35" s="456" t="s">
        <v>102</v>
      </c>
      <c r="U35" s="621" t="n">
        <f aca="false">P35</f>
        <v>26</v>
      </c>
      <c r="V35" s="414" t="n">
        <v>896540</v>
      </c>
      <c r="W35" s="453" t="n">
        <v>896542</v>
      </c>
      <c r="X35" s="453"/>
      <c r="Y35" s="550" t="n">
        <v>896546</v>
      </c>
      <c r="Z35" s="0"/>
      <c r="AA35" s="0"/>
      <c r="AB35" s="0"/>
      <c r="AC35" s="413"/>
      <c r="AD35" s="413"/>
      <c r="AE35" s="480"/>
      <c r="AF35" s="453"/>
      <c r="AG35" s="453"/>
      <c r="AH35" s="453"/>
      <c r="AI35" s="717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 t="s">
        <v>182</v>
      </c>
      <c r="AZ35" s="103"/>
      <c r="BA35" s="103"/>
      <c r="BB35" s="103"/>
      <c r="BC35" s="103"/>
      <c r="BD35" s="103"/>
      <c r="BE35" s="410"/>
      <c r="BF35" s="103"/>
      <c r="BG35" s="103"/>
      <c r="BH35" s="103"/>
      <c r="BI35" s="103"/>
      <c r="BJ35" s="103"/>
      <c r="BK35" s="411"/>
      <c r="BL35" s="410"/>
      <c r="BM35" s="741"/>
      <c r="BN35" s="742"/>
      <c r="BO35" s="117"/>
      <c r="BP35" s="742"/>
      <c r="BQ35" s="742"/>
      <c r="BR35" s="743"/>
      <c r="BS35" s="743"/>
      <c r="BT35" s="744"/>
      <c r="BU35" s="41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21" hidden="false" customHeight="false" outlineLevel="0" collapsed="false">
      <c r="A36" s="103" t="n">
        <f aca="false">DAY(C36)</f>
        <v>26</v>
      </c>
      <c r="B36" s="103"/>
      <c r="C36" s="617" t="n">
        <v>36795</v>
      </c>
      <c r="D36" s="489" t="n">
        <v>897659</v>
      </c>
      <c r="E36" s="414" t="n">
        <v>897660</v>
      </c>
      <c r="F36" s="414" t="n">
        <v>897662</v>
      </c>
      <c r="G36" s="414" t="n">
        <v>897663</v>
      </c>
      <c r="H36" s="414" t="n">
        <v>897665</v>
      </c>
      <c r="I36" s="414" t="n">
        <v>897666</v>
      </c>
      <c r="J36" s="414" t="n">
        <v>897667</v>
      </c>
      <c r="K36" s="414"/>
      <c r="L36" s="452" t="n">
        <v>897668</v>
      </c>
      <c r="M36" s="414" t="n">
        <v>897669</v>
      </c>
      <c r="N36" s="414" t="n">
        <v>897670</v>
      </c>
      <c r="O36" s="634" t="s">
        <v>101</v>
      </c>
      <c r="P36" s="456" t="n">
        <f aca="false">A37</f>
        <v>27</v>
      </c>
      <c r="Q36" s="619" t="str">
        <f aca="false">O36</f>
        <v>1-</v>
      </c>
      <c r="R36" s="456" t="n">
        <f aca="false">P36</f>
        <v>27</v>
      </c>
      <c r="S36" s="620" t="n">
        <f aca="false">R36</f>
        <v>27</v>
      </c>
      <c r="T36" s="456" t="s">
        <v>102</v>
      </c>
      <c r="U36" s="621" t="n">
        <f aca="false">P36</f>
        <v>27</v>
      </c>
      <c r="V36" s="414" t="n">
        <v>897671</v>
      </c>
      <c r="W36" s="453" t="n">
        <v>897672</v>
      </c>
      <c r="X36" s="453"/>
      <c r="Y36" s="550" t="n">
        <v>897673</v>
      </c>
      <c r="Z36" s="0"/>
      <c r="AA36" s="0"/>
      <c r="AB36" s="0"/>
      <c r="AC36" s="413"/>
      <c r="AD36" s="413"/>
      <c r="AE36" s="480"/>
      <c r="AF36" s="453"/>
      <c r="AG36" s="453"/>
      <c r="AH36" s="453"/>
      <c r="AI36" s="717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 t="s">
        <v>183</v>
      </c>
      <c r="AZ36" s="103"/>
      <c r="BA36" s="103"/>
      <c r="BB36" s="103"/>
      <c r="BC36" s="103"/>
      <c r="BD36" s="103"/>
      <c r="BE36" s="410"/>
      <c r="BF36" s="103"/>
      <c r="BG36" s="103"/>
      <c r="BH36" s="103"/>
      <c r="BI36" s="103"/>
      <c r="BJ36" s="103"/>
      <c r="BK36" s="411"/>
      <c r="BL36" s="410"/>
      <c r="BM36" s="741"/>
      <c r="BN36" s="742" t="s">
        <v>184</v>
      </c>
      <c r="BO36" s="117"/>
      <c r="BP36" s="742"/>
      <c r="BQ36" s="742"/>
      <c r="BR36" s="743"/>
      <c r="BS36" s="743"/>
      <c r="BT36" s="744"/>
      <c r="BU36" s="41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20.25" hidden="false" customHeight="false" outlineLevel="0" collapsed="false">
      <c r="A37" s="103" t="n">
        <f aca="false">DAY(C37)</f>
        <v>27</v>
      </c>
      <c r="B37" s="103"/>
      <c r="C37" s="617" t="n">
        <v>36796</v>
      </c>
      <c r="D37" s="489" t="n">
        <v>898990</v>
      </c>
      <c r="E37" s="414" t="n">
        <v>899039</v>
      </c>
      <c r="F37" s="414" t="n">
        <v>899040</v>
      </c>
      <c r="G37" s="414" t="n">
        <v>899041</v>
      </c>
      <c r="H37" s="414" t="n">
        <v>899042</v>
      </c>
      <c r="I37" s="414" t="n">
        <v>899043</v>
      </c>
      <c r="J37" s="414" t="n">
        <v>899044</v>
      </c>
      <c r="K37" s="414"/>
      <c r="L37" s="452" t="n">
        <v>899045</v>
      </c>
      <c r="M37" s="414" t="n">
        <v>899046</v>
      </c>
      <c r="N37" s="414" t="n">
        <v>899047</v>
      </c>
      <c r="O37" s="634" t="s">
        <v>101</v>
      </c>
      <c r="P37" s="456" t="n">
        <f aca="false">A38</f>
        <v>28</v>
      </c>
      <c r="Q37" s="619" t="str">
        <f aca="false">O37</f>
        <v>1-</v>
      </c>
      <c r="R37" s="456" t="n">
        <f aca="false">P37</f>
        <v>28</v>
      </c>
      <c r="S37" s="620" t="n">
        <f aca="false">R37</f>
        <v>28</v>
      </c>
      <c r="T37" s="456" t="s">
        <v>102</v>
      </c>
      <c r="U37" s="621" t="n">
        <f aca="false">P37</f>
        <v>28</v>
      </c>
      <c r="V37" s="414" t="n">
        <v>899048</v>
      </c>
      <c r="W37" s="453" t="n">
        <v>899050</v>
      </c>
      <c r="X37" s="453"/>
      <c r="Y37" s="550" t="n">
        <v>899052</v>
      </c>
      <c r="Z37" s="0"/>
      <c r="AA37" s="0"/>
      <c r="AB37" s="0"/>
      <c r="AC37" s="413"/>
      <c r="AD37" s="413"/>
      <c r="AE37" s="480"/>
      <c r="AF37" s="453"/>
      <c r="AG37" s="453"/>
      <c r="AH37" s="453"/>
      <c r="AI37" s="717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 t="s">
        <v>185</v>
      </c>
      <c r="AZ37" s="103"/>
      <c r="BA37" s="103"/>
      <c r="BB37" s="103"/>
      <c r="BC37" s="103"/>
      <c r="BD37" s="103"/>
      <c r="BE37" s="410"/>
      <c r="BF37" s="103"/>
      <c r="BG37" s="103"/>
      <c r="BH37" s="103"/>
      <c r="BI37" s="103"/>
      <c r="BJ37" s="103"/>
      <c r="BK37" s="411"/>
      <c r="BL37" s="410"/>
      <c r="BM37" s="741"/>
      <c r="BN37" s="742"/>
      <c r="BO37" s="117"/>
      <c r="BP37" s="742"/>
      <c r="BQ37" s="742"/>
      <c r="BR37" s="743"/>
      <c r="BS37" s="743"/>
      <c r="BT37" s="744"/>
      <c r="BU37" s="41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20.25" hidden="false" customHeight="false" outlineLevel="0" collapsed="false">
      <c r="A38" s="103" t="n">
        <f aca="false">DAY(C38)</f>
        <v>28</v>
      </c>
      <c r="B38" s="103"/>
      <c r="C38" s="617" t="n">
        <v>36797</v>
      </c>
      <c r="D38" s="489" t="n">
        <v>899932</v>
      </c>
      <c r="E38" s="414" t="n">
        <v>899933</v>
      </c>
      <c r="F38" s="414" t="n">
        <v>899934</v>
      </c>
      <c r="G38" s="414" t="n">
        <v>899935</v>
      </c>
      <c r="H38" s="414" t="n">
        <v>899936</v>
      </c>
      <c r="I38" s="414" t="n">
        <v>899937</v>
      </c>
      <c r="J38" s="414" t="n">
        <v>899938</v>
      </c>
      <c r="K38" s="414"/>
      <c r="L38" s="452" t="n">
        <v>899939</v>
      </c>
      <c r="M38" s="414" t="n">
        <v>899940</v>
      </c>
      <c r="N38" s="414" t="n">
        <v>899941</v>
      </c>
      <c r="O38" s="634" t="s">
        <v>101</v>
      </c>
      <c r="P38" s="456" t="n">
        <f aca="false">A39</f>
        <v>29</v>
      </c>
      <c r="Q38" s="619" t="str">
        <f aca="false">O38</f>
        <v>1-</v>
      </c>
      <c r="R38" s="456" t="n">
        <f aca="false">P38</f>
        <v>29</v>
      </c>
      <c r="S38" s="620" t="n">
        <f aca="false">R38</f>
        <v>29</v>
      </c>
      <c r="T38" s="456" t="s">
        <v>103</v>
      </c>
      <c r="U38" s="621" t="n">
        <f aca="false">P38</f>
        <v>29</v>
      </c>
      <c r="V38" s="414" t="n">
        <v>899942</v>
      </c>
      <c r="W38" s="453" t="n">
        <v>899943</v>
      </c>
      <c r="X38" s="453"/>
      <c r="Y38" s="550" t="n">
        <v>899944</v>
      </c>
      <c r="Z38" s="0"/>
      <c r="AA38" s="0"/>
      <c r="AB38" s="0"/>
      <c r="AC38" s="644"/>
      <c r="AD38" s="644"/>
      <c r="AE38" s="745"/>
      <c r="AF38" s="718"/>
      <c r="AG38" s="718"/>
      <c r="AH38" s="718"/>
      <c r="AI38" s="717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 t="s">
        <v>186</v>
      </c>
      <c r="AZ38" s="103"/>
      <c r="BA38" s="103"/>
      <c r="BB38" s="103"/>
      <c r="BC38" s="103"/>
      <c r="BD38" s="103"/>
      <c r="BE38" s="410"/>
      <c r="BF38" s="411" t="s">
        <v>187</v>
      </c>
      <c r="BG38" s="411"/>
      <c r="BH38" s="103"/>
      <c r="BI38" s="103"/>
      <c r="BJ38" s="103"/>
      <c r="BK38" s="411"/>
      <c r="BL38" s="410"/>
      <c r="BM38" s="508"/>
      <c r="BN38" s="509" t="s">
        <v>188</v>
      </c>
      <c r="BO38" s="414"/>
      <c r="BP38" s="488"/>
      <c r="BQ38" s="488"/>
      <c r="BR38" s="413"/>
      <c r="BS38" s="413"/>
      <c r="BT38" s="405"/>
      <c r="BU38" s="41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20.25" hidden="false" customHeight="false" outlineLevel="0" collapsed="false">
      <c r="A39" s="103" t="n">
        <f aca="false">DAY(C39)</f>
        <v>29</v>
      </c>
      <c r="B39" s="103"/>
      <c r="C39" s="689" t="n">
        <v>36798</v>
      </c>
      <c r="D39" s="635" t="n">
        <v>901576</v>
      </c>
      <c r="E39" s="636" t="n">
        <v>901578</v>
      </c>
      <c r="F39" s="636" t="n">
        <v>901579</v>
      </c>
      <c r="G39" s="636" t="n">
        <v>901580</v>
      </c>
      <c r="H39" s="636" t="n">
        <v>901582</v>
      </c>
      <c r="I39" s="636" t="n">
        <v>901585</v>
      </c>
      <c r="J39" s="636" t="n">
        <v>901586</v>
      </c>
      <c r="K39" s="636"/>
      <c r="L39" s="637" t="n">
        <v>901587</v>
      </c>
      <c r="M39" s="636" t="n">
        <v>901588</v>
      </c>
      <c r="N39" s="636" t="n">
        <v>901589</v>
      </c>
      <c r="O39" s="638" t="s">
        <v>101</v>
      </c>
      <c r="P39" s="639" t="n">
        <f aca="false">A40</f>
        <v>2</v>
      </c>
      <c r="Q39" s="640" t="str">
        <f aca="false">O39</f>
        <v>1-</v>
      </c>
      <c r="R39" s="639" t="n">
        <f aca="false">P39</f>
        <v>2</v>
      </c>
      <c r="S39" s="641" t="n">
        <f aca="false">R39</f>
        <v>2</v>
      </c>
      <c r="T39" s="639" t="s">
        <v>104</v>
      </c>
      <c r="U39" s="642" t="n">
        <f aca="false">P39</f>
        <v>2</v>
      </c>
      <c r="V39" s="636" t="n">
        <v>901590</v>
      </c>
      <c r="W39" s="636" t="n">
        <v>901591</v>
      </c>
      <c r="X39" s="636"/>
      <c r="Y39" s="690" t="n">
        <v>901592</v>
      </c>
      <c r="Z39" s="0"/>
      <c r="AA39" s="0"/>
      <c r="AB39" s="0"/>
      <c r="AC39" s="644"/>
      <c r="AD39" s="644"/>
      <c r="AE39" s="745"/>
      <c r="AF39" s="718"/>
      <c r="AG39" s="718"/>
      <c r="AH39" s="718"/>
      <c r="AI39" s="717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410"/>
      <c r="BF39" s="103"/>
      <c r="BG39" s="103"/>
      <c r="BH39" s="103"/>
      <c r="BI39" s="103"/>
      <c r="BJ39" s="103"/>
      <c r="BK39" s="411"/>
      <c r="BL39" s="410"/>
      <c r="BM39" s="508"/>
      <c r="BN39" s="509"/>
      <c r="BO39" s="414"/>
      <c r="BP39" s="488"/>
      <c r="BQ39" s="488"/>
      <c r="BR39" s="413"/>
      <c r="BS39" s="413"/>
      <c r="BT39" s="405"/>
      <c r="BU39" s="41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0.25" hidden="false" customHeight="false" outlineLevel="0" collapsed="false">
      <c r="A40" s="103" t="n">
        <f aca="false">DAY(C40)</f>
        <v>2</v>
      </c>
      <c r="B40" s="103"/>
      <c r="C40" s="689" t="n">
        <v>36801</v>
      </c>
      <c r="D40" s="746" t="s">
        <v>189</v>
      </c>
      <c r="E40" s="747" t="s">
        <v>190</v>
      </c>
      <c r="F40" s="747" t="s">
        <v>191</v>
      </c>
      <c r="G40" s="747"/>
      <c r="H40" s="747" t="s">
        <v>192</v>
      </c>
      <c r="I40" s="747" t="s">
        <v>45</v>
      </c>
      <c r="J40" s="747" t="s">
        <v>189</v>
      </c>
      <c r="K40" s="747"/>
      <c r="L40" s="748" t="s">
        <v>193</v>
      </c>
      <c r="M40" s="747" t="s">
        <v>194</v>
      </c>
      <c r="N40" s="747"/>
      <c r="O40" s="638" t="s">
        <v>101</v>
      </c>
      <c r="P40" s="639" t="n">
        <f aca="false">A41</f>
        <v>30</v>
      </c>
      <c r="Q40" s="640" t="str">
        <f aca="false">O40</f>
        <v>1-</v>
      </c>
      <c r="R40" s="639" t="n">
        <f aca="false">P40</f>
        <v>30</v>
      </c>
      <c r="S40" s="641" t="n">
        <f aca="false">R40</f>
        <v>30</v>
      </c>
      <c r="T40" s="639" t="s">
        <v>105</v>
      </c>
      <c r="U40" s="642" t="n">
        <f aca="false">P40</f>
        <v>30</v>
      </c>
      <c r="V40" s="636"/>
      <c r="W40" s="636"/>
      <c r="X40" s="636"/>
      <c r="Y40" s="690"/>
      <c r="Z40" s="0"/>
      <c r="AA40" s="0"/>
      <c r="AB40" s="0"/>
      <c r="AC40" s="644"/>
      <c r="AD40" s="644"/>
      <c r="AE40" s="635"/>
      <c r="AF40" s="636"/>
      <c r="AG40" s="636"/>
      <c r="AH40" s="636"/>
      <c r="AI40" s="597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410"/>
      <c r="BF40" s="103"/>
      <c r="BG40" s="103"/>
      <c r="BH40" s="103"/>
      <c r="BI40" s="103"/>
      <c r="BJ40" s="103"/>
      <c r="BK40" s="411"/>
      <c r="BL40" s="410"/>
      <c r="BM40" s="508"/>
      <c r="BN40" s="509"/>
      <c r="BO40" s="414"/>
      <c r="BP40" s="488"/>
      <c r="BQ40" s="488"/>
      <c r="BR40" s="413"/>
      <c r="BS40" s="413"/>
      <c r="BT40" s="405"/>
      <c r="BU40" s="41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" hidden="false" customHeight="false" outlineLevel="0" collapsed="false">
      <c r="A41" s="103" t="n">
        <f aca="false">DAY(C41)</f>
        <v>30</v>
      </c>
      <c r="B41" s="103"/>
      <c r="C41" s="689"/>
      <c r="D41" s="125"/>
      <c r="E41" s="126"/>
      <c r="F41" s="126"/>
      <c r="G41" s="749"/>
      <c r="H41" s="126"/>
      <c r="I41" s="126"/>
      <c r="J41" s="126"/>
      <c r="K41" s="126"/>
      <c r="L41" s="127"/>
      <c r="M41" s="126"/>
      <c r="N41" s="126"/>
      <c r="O41" s="649"/>
      <c r="P41" s="650"/>
      <c r="Q41" s="651"/>
      <c r="R41" s="650"/>
      <c r="S41" s="652"/>
      <c r="T41" s="653"/>
      <c r="U41" s="654"/>
      <c r="V41" s="127"/>
      <c r="W41" s="126"/>
      <c r="X41" s="126"/>
      <c r="Y41" s="659"/>
      <c r="Z41" s="0"/>
      <c r="AA41" s="0"/>
      <c r="AB41" s="0"/>
      <c r="AC41" s="301"/>
      <c r="AD41" s="301"/>
      <c r="AE41" s="125"/>
      <c r="AF41" s="126"/>
      <c r="AG41" s="126"/>
      <c r="AH41" s="126"/>
      <c r="AI41" s="507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 t="s">
        <v>195</v>
      </c>
      <c r="AZ41" s="103"/>
      <c r="BA41" s="103"/>
      <c r="BB41" s="103"/>
      <c r="BC41" s="103"/>
      <c r="BD41" s="103"/>
      <c r="BE41" s="410"/>
      <c r="BF41" s="103"/>
      <c r="BG41" s="103"/>
      <c r="BH41" s="103"/>
      <c r="BI41" s="103"/>
      <c r="BJ41" s="103"/>
      <c r="BK41" s="411"/>
      <c r="BL41" s="410"/>
      <c r="BM41" s="508"/>
      <c r="BN41" s="509" t="s">
        <v>196</v>
      </c>
      <c r="BO41" s="414"/>
      <c r="BP41" s="488"/>
      <c r="BQ41" s="488"/>
      <c r="BR41" s="413"/>
      <c r="BS41" s="413"/>
      <c r="BT41" s="405"/>
      <c r="BU41" s="41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B42" s="11" t="s">
        <v>55</v>
      </c>
      <c r="D42" s="1"/>
      <c r="I42" s="182" t="n">
        <v>901571</v>
      </c>
      <c r="J42" s="182" t="n">
        <v>901572</v>
      </c>
      <c r="O42" s="1"/>
      <c r="P42" s="187"/>
      <c r="Q42" s="1"/>
      <c r="R42" s="1"/>
      <c r="S42" s="1"/>
      <c r="T42" s="1"/>
      <c r="U42" s="1"/>
      <c r="BE42" s="510" t="s">
        <v>197</v>
      </c>
      <c r="BF42" s="29"/>
      <c r="BG42" s="29"/>
      <c r="BH42" s="29"/>
      <c r="BI42" s="31"/>
      <c r="BK42" s="3"/>
      <c r="BL42" s="2"/>
      <c r="BM42" s="35"/>
      <c r="BN42" s="511" t="s">
        <v>198</v>
      </c>
      <c r="BO42" s="512"/>
      <c r="BP42" s="513"/>
      <c r="BQ42" s="513"/>
      <c r="BR42" s="37"/>
      <c r="BS42" s="37"/>
      <c r="BT42" s="38"/>
      <c r="BU42" s="29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770329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 t="n">
        <v>874476</v>
      </c>
      <c r="Y43" s="199" t="n">
        <v>566048</v>
      </c>
      <c r="BE43" s="510" t="s">
        <v>199</v>
      </c>
      <c r="BF43" s="29"/>
      <c r="BG43" s="29"/>
      <c r="BH43" s="29"/>
      <c r="BI43" s="31"/>
      <c r="BK43" s="3"/>
      <c r="BL43" s="2"/>
      <c r="BM43" s="514" t="s">
        <v>200</v>
      </c>
      <c r="BN43" s="5"/>
      <c r="BO43" s="3"/>
      <c r="BP43" s="5"/>
      <c r="BQ43" s="5"/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564151</v>
      </c>
      <c r="Y44" s="691"/>
      <c r="BE44" s="510" t="s">
        <v>201</v>
      </c>
      <c r="BF44" s="29"/>
      <c r="BG44" s="29"/>
      <c r="BH44" s="29"/>
      <c r="BI44" s="31"/>
      <c r="BK44" s="3"/>
      <c r="BL44" s="2"/>
      <c r="BM44" s="2"/>
      <c r="BN44" s="5"/>
      <c r="BO44" s="3"/>
      <c r="BP44" s="5"/>
      <c r="BQ44" s="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E45" s="510"/>
      <c r="BF45" s="29"/>
      <c r="BG45" s="29"/>
      <c r="BH45" s="29"/>
      <c r="BI45" s="31"/>
      <c r="BK45" s="3"/>
      <c r="BL45" s="2"/>
      <c r="BM45" s="2"/>
      <c r="BN45" s="5"/>
      <c r="BO45" s="3"/>
      <c r="BP45" s="5"/>
      <c r="BQ45" s="5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  <c r="BE46" s="510"/>
      <c r="BF46" s="29"/>
      <c r="BG46" s="29"/>
      <c r="BH46" s="29"/>
      <c r="BI46" s="31"/>
      <c r="BK46" s="3"/>
      <c r="BL46" s="2"/>
      <c r="BM46" s="2"/>
      <c r="BN46" s="5"/>
      <c r="BO46" s="3"/>
      <c r="BP46" s="5"/>
      <c r="BQ46" s="5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7" t="n">
        <v>776074</v>
      </c>
      <c r="Y47" s="692" t="n">
        <v>717858</v>
      </c>
      <c r="BE47" s="515" t="s">
        <v>202</v>
      </c>
      <c r="BF47" s="37"/>
      <c r="BG47" s="37"/>
      <c r="BH47" s="37"/>
      <c r="BI47" s="38"/>
      <c r="BK47" s="3"/>
      <c r="BL47" s="2"/>
      <c r="BM47" s="2"/>
      <c r="BN47" s="5"/>
      <c r="BO47" s="3"/>
      <c r="BP47" s="5"/>
      <c r="BQ47" s="5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  <c r="BE48" s="516"/>
      <c r="BF48" s="29"/>
      <c r="BG48" s="29"/>
      <c r="BH48" s="29"/>
      <c r="BI48" s="29"/>
      <c r="BK48" s="3"/>
      <c r="BL48" s="2"/>
      <c r="BM48" s="2"/>
      <c r="BN48" s="5"/>
      <c r="BO48" s="3"/>
      <c r="BP48" s="5"/>
      <c r="BQ48" s="5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  <c r="BE49" s="2"/>
      <c r="BK49" s="3"/>
      <c r="BL49" s="517" t="s">
        <v>203</v>
      </c>
      <c r="BM49" s="2"/>
      <c r="BN49" s="5"/>
      <c r="BO49" s="3"/>
      <c r="BP49" s="5"/>
      <c r="BQ49" s="5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  <c r="AY50" s="518" t="s">
        <v>204</v>
      </c>
      <c r="BE50" s="2"/>
      <c r="BK50" s="3"/>
      <c r="BL50" s="2"/>
      <c r="BM50" s="2"/>
      <c r="BN50" s="5"/>
      <c r="BO50" s="3"/>
      <c r="BP50" s="5"/>
      <c r="BQ50" s="5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  <c r="BC51" s="2"/>
      <c r="BD51" s="2"/>
      <c r="BE51" s="2"/>
      <c r="BN51" s="3"/>
      <c r="BO51" s="3"/>
      <c r="BP51" s="5"/>
      <c r="BQ51" s="5"/>
    </row>
    <row r="52" customFormat="false" ht="12.75" hidden="false" customHeight="false" outlineLevel="0" collapsed="false">
      <c r="D52" s="598" t="s">
        <v>64</v>
      </c>
      <c r="E52" s="513"/>
      <c r="F52" s="599" t="n">
        <v>506915</v>
      </c>
      <c r="G52" s="599"/>
      <c r="H52" s="600" t="n">
        <v>506917</v>
      </c>
      <c r="L52" s="601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1"/>
    </row>
    <row r="54" customFormat="false" ht="12" hidden="false" customHeight="true" outlineLevel="0" collapsed="false">
      <c r="D54" s="1"/>
      <c r="J54" s="3"/>
    </row>
    <row r="55" customFormat="false" ht="45" hidden="false" customHeight="false" outlineLevel="0" collapsed="false">
      <c r="J55" s="8"/>
      <c r="O55" s="1"/>
      <c r="P55" s="187"/>
    </row>
    <row r="73" customFormat="false" ht="12" hidden="false" customHeight="false" outlineLevel="0" collapsed="false">
      <c r="C73" s="542" t="s">
        <v>207</v>
      </c>
    </row>
    <row r="74" customFormat="false" ht="12" hidden="false" customHeight="false" outlineLevel="0" collapsed="false">
      <c r="C74" s="542" t="s">
        <v>207</v>
      </c>
    </row>
  </sheetData>
  <mergeCells count="13">
    <mergeCell ref="B1:F1"/>
    <mergeCell ref="D11:K11"/>
    <mergeCell ref="O11:U11"/>
    <mergeCell ref="V11:Z11"/>
    <mergeCell ref="AE11:AI11"/>
    <mergeCell ref="O12:P12"/>
    <mergeCell ref="Q12:R12"/>
    <mergeCell ref="S12:T12"/>
    <mergeCell ref="V12:W12"/>
    <mergeCell ref="O16:P16"/>
    <mergeCell ref="Q16:R16"/>
    <mergeCell ref="S16:T16"/>
    <mergeCell ref="BO19:BQ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42" activeCellId="0" sqref="A42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15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6.49"/>
    <col collapsed="false" customWidth="true" hidden="false" outlineLevel="0" max="5" min="5" style="1" width="14.32"/>
    <col collapsed="false" customWidth="true" hidden="false" outlineLevel="0" max="6" min="6" style="1" width="14.82"/>
    <col collapsed="false" customWidth="true" hidden="false" outlineLevel="0" max="7" min="7" style="1" width="15.15"/>
    <col collapsed="false" customWidth="true" hidden="false" outlineLevel="0" max="8" min="8" style="1" width="17.99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1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4.49"/>
    <col collapsed="false" customWidth="true" hidden="false" outlineLevel="0" max="16" min="16" style="4" width="9.99"/>
    <col collapsed="false" customWidth="true" hidden="false" outlineLevel="0" max="17" min="17" style="3" width="4.49"/>
    <col collapsed="false" customWidth="true" hidden="false" outlineLevel="0" max="18" min="18" style="3" width="9.99"/>
    <col collapsed="false" customWidth="true" hidden="false" outlineLevel="0" max="20" min="19" style="5" width="7.49"/>
    <col collapsed="false" customWidth="true" hidden="false" outlineLevel="0" max="21" min="21" style="5" width="16.65"/>
    <col collapsed="false" customWidth="true" hidden="false" outlineLevel="0" max="23" min="22" style="1" width="12.49"/>
    <col collapsed="false" customWidth="true" hidden="true" outlineLevel="0" max="24" min="24" style="1" width="10.99"/>
    <col collapsed="false" customWidth="true" hidden="false" outlineLevel="0" max="25" min="25" style="1" width="13.15"/>
    <col collapsed="false" customWidth="true" hidden="false" outlineLevel="0" max="26" min="26" style="1" width="11.49"/>
    <col collapsed="false" customWidth="true" hidden="true" outlineLevel="0" max="30" min="27" style="1" width="12.49"/>
    <col collapsed="false" customWidth="true" hidden="true" outlineLevel="0" max="31" min="31" style="1" width="1.32"/>
    <col collapsed="false" customWidth="true" hidden="true" outlineLevel="0" max="32" min="32" style="1" width="9.05"/>
    <col collapsed="false" customWidth="false" hidden="false" outlineLevel="0" max="44" min="33" style="1" width="9.32"/>
    <col collapsed="false" customWidth="true" hidden="false" outlineLevel="0" max="45" min="45" style="1" width="12.49"/>
    <col collapsed="false" customWidth="false" hidden="false" outlineLevel="0" max="63" min="46" style="1" width="9.32"/>
    <col collapsed="false" customWidth="true" hidden="false" outlineLevel="0" max="64" min="64" style="1" width="12.49"/>
    <col collapsed="false" customWidth="false" hidden="false" outlineLevel="0" max="257" min="65" style="1" width="9.32"/>
  </cols>
  <sheetData>
    <row r="1" customFormat="false" ht="45" hidden="false" customHeight="false" outlineLevel="0" collapsed="false">
      <c r="B1" s="7" t="s">
        <v>231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VLOOKUP($N$4,$C$19:$Y$41,14)</f>
        <v>36770</v>
      </c>
      <c r="E4" s="14" t="n">
        <f aca="false">VLOOKUP($N$4,$C$19:$Y$41,16)</f>
        <v>36770</v>
      </c>
      <c r="F4" s="14" t="n">
        <f aca="false">VLOOKUP($N$4,$C$19:$Y$41,16)</f>
        <v>36770</v>
      </c>
      <c r="G4" s="15" t="n">
        <f aca="true">NOW()</f>
        <v>45926.9106171417</v>
      </c>
      <c r="H4" s="16" t="s">
        <v>223</v>
      </c>
      <c r="K4" s="10"/>
      <c r="N4" s="17" t="n">
        <f aca="true">NOW()+0</f>
        <v>45926.9106171413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 t="s">
        <v>214</v>
      </c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655" t="s">
        <v>17</v>
      </c>
      <c r="W11" s="655"/>
      <c r="X11" s="655"/>
      <c r="Y11" s="655"/>
      <c r="AA11" s="399" t="s">
        <v>120</v>
      </c>
      <c r="AB11" s="399"/>
      <c r="AC11" s="399"/>
      <c r="AD11" s="399"/>
      <c r="AE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72" t="s">
        <v>224</v>
      </c>
      <c r="Y12" s="750" t="s">
        <v>215</v>
      </c>
      <c r="AA12" s="69" t="s">
        <v>121</v>
      </c>
      <c r="AB12" s="63" t="s">
        <v>122</v>
      </c>
      <c r="AC12" s="63" t="s">
        <v>123</v>
      </c>
      <c r="AD12" s="63" t="s">
        <v>124</v>
      </c>
      <c r="AE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43</v>
      </c>
      <c r="Y13" s="751" t="s">
        <v>43</v>
      </c>
      <c r="AA13" s="400"/>
      <c r="AB13" s="67"/>
      <c r="AC13" s="67"/>
      <c r="AD13" s="67"/>
      <c r="AE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3" t="s">
        <v>45</v>
      </c>
      <c r="AA14" s="401" t="s">
        <v>45</v>
      </c>
      <c r="AB14" s="402" t="s">
        <v>45</v>
      </c>
      <c r="AC14" s="402" t="s">
        <v>45</v>
      </c>
      <c r="AD14" s="402" t="s">
        <v>45</v>
      </c>
      <c r="AE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 t="n">
        <v>788545</v>
      </c>
      <c r="W15" s="117"/>
      <c r="X15" s="117"/>
      <c r="Y15" s="752"/>
      <c r="Z15" s="103"/>
      <c r="AA15" s="404"/>
      <c r="AB15" s="108"/>
      <c r="AC15" s="108"/>
      <c r="AD15" s="108"/>
      <c r="AE15" s="405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Y15" s="2"/>
      <c r="AZ15" s="2"/>
      <c r="BA15" s="2"/>
      <c r="BG15" s="3"/>
      <c r="BH15" s="406"/>
      <c r="BI15" s="29"/>
      <c r="BJ15" s="337"/>
      <c r="BK15" s="407" t="s">
        <v>125</v>
      </c>
      <c r="BL15" s="408"/>
      <c r="BM15" s="409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694" t="n">
        <v>36738</v>
      </c>
      <c r="D16" s="125" t="n">
        <v>849951</v>
      </c>
      <c r="E16" s="126" t="n">
        <v>849952</v>
      </c>
      <c r="F16" s="126" t="n">
        <v>849953</v>
      </c>
      <c r="G16" s="126" t="n">
        <v>849954</v>
      </c>
      <c r="H16" s="126" t="n">
        <v>849955</v>
      </c>
      <c r="I16" s="126" t="n">
        <v>849959</v>
      </c>
      <c r="J16" s="126" t="n">
        <v>849960</v>
      </c>
      <c r="K16" s="126"/>
      <c r="L16" s="127" t="n">
        <v>849961</v>
      </c>
      <c r="M16" s="126" t="n">
        <v>849962</v>
      </c>
      <c r="N16" s="126" t="n">
        <v>849964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695" t="n">
        <v>797114</v>
      </c>
      <c r="W16" s="126" t="n">
        <v>849966</v>
      </c>
      <c r="X16" s="126"/>
      <c r="Y16" s="659" t="n">
        <v>849967</v>
      </c>
      <c r="Z16" s="103"/>
      <c r="AA16" s="125" t="n">
        <v>849968</v>
      </c>
      <c r="AB16" s="126" t="n">
        <v>849969</v>
      </c>
      <c r="AC16" s="126" t="n">
        <v>849970</v>
      </c>
      <c r="AD16" s="126" t="n">
        <v>849971</v>
      </c>
      <c r="AE16" s="405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410"/>
      <c r="AZ16" s="410"/>
      <c r="BA16" s="410"/>
      <c r="BB16" s="103"/>
      <c r="BC16" s="103"/>
      <c r="BD16" s="103"/>
      <c r="BE16" s="103"/>
      <c r="BF16" s="103" t="s">
        <v>126</v>
      </c>
      <c r="BG16" s="411"/>
      <c r="BH16" s="412"/>
      <c r="BI16" s="413"/>
      <c r="BJ16" s="414"/>
      <c r="BK16" s="415" t="s">
        <v>127</v>
      </c>
      <c r="BL16" s="416"/>
      <c r="BM16" s="417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225</v>
      </c>
      <c r="D17" s="660" t="n">
        <v>772486</v>
      </c>
      <c r="E17" s="661"/>
      <c r="F17" s="662" t="n">
        <v>772487</v>
      </c>
      <c r="G17" s="661"/>
      <c r="H17" s="663"/>
      <c r="I17" s="663"/>
      <c r="J17" s="663"/>
      <c r="K17" s="663"/>
      <c r="L17" s="664"/>
      <c r="M17" s="419"/>
      <c r="N17" s="419"/>
      <c r="O17" s="665"/>
      <c r="P17" s="666"/>
      <c r="Q17" s="667"/>
      <c r="R17" s="667"/>
      <c r="S17" s="667"/>
      <c r="T17" s="667"/>
      <c r="U17" s="668"/>
      <c r="V17" s="669"/>
      <c r="W17" s="37"/>
      <c r="X17" s="37"/>
      <c r="Y17" s="38"/>
      <c r="AA17" s="418"/>
      <c r="AB17" s="419"/>
      <c r="AC17" s="419"/>
      <c r="AD17" s="419"/>
      <c r="AE17" s="38"/>
      <c r="AY17" s="2"/>
      <c r="AZ17" s="2"/>
      <c r="BA17" s="2"/>
      <c r="BF17" s="420" t="s">
        <v>129</v>
      </c>
      <c r="BG17" s="421"/>
      <c r="BH17" s="2"/>
      <c r="BI17" s="2"/>
      <c r="BJ17" s="5"/>
      <c r="BK17" s="1" t="s">
        <v>130</v>
      </c>
      <c r="BL17" s="422"/>
      <c r="BM17" s="409"/>
      <c r="BN17" s="423"/>
      <c r="BO17" s="423"/>
      <c r="BP17" s="423"/>
      <c r="BQ17" s="423"/>
    </row>
    <row r="18" customFormat="false" ht="26.25" hidden="false" customHeight="true" outlineLevel="0" collapsed="false">
      <c r="B18" s="11" t="s">
        <v>51</v>
      </c>
      <c r="C18" s="0"/>
      <c r="D18" s="1"/>
      <c r="O18" s="1"/>
      <c r="P18" s="187"/>
      <c r="Q18" s="1"/>
      <c r="R18" s="1"/>
      <c r="S18" s="1"/>
      <c r="T18" s="1"/>
      <c r="U18" s="1"/>
      <c r="AP18" s="426" t="s">
        <v>131</v>
      </c>
      <c r="AQ18" s="427"/>
      <c r="AR18" s="427"/>
      <c r="AS18" s="428" t="n">
        <v>447026</v>
      </c>
      <c r="AY18" s="2"/>
      <c r="AZ18" s="2"/>
      <c r="BA18" s="2"/>
      <c r="BG18" s="3"/>
      <c r="BH18" s="2"/>
      <c r="BI18" s="2"/>
      <c r="BJ18" s="3"/>
      <c r="BK18" s="429" t="s">
        <v>132</v>
      </c>
      <c r="BL18" s="430"/>
      <c r="BM18" s="431"/>
      <c r="BN18" s="423"/>
      <c r="BO18" s="423"/>
      <c r="BP18" s="423"/>
      <c r="BQ18" s="423"/>
    </row>
    <row r="19" customFormat="false" ht="16.5" hidden="false" customHeight="false" outlineLevel="0" collapsed="false">
      <c r="A19" s="103" t="n">
        <v>1</v>
      </c>
      <c r="B19" s="103"/>
      <c r="C19" s="617" t="n">
        <v>36739</v>
      </c>
      <c r="D19" s="670" t="n">
        <v>851463</v>
      </c>
      <c r="E19" s="671" t="n">
        <v>851465</v>
      </c>
      <c r="F19" s="671" t="n">
        <v>851467</v>
      </c>
      <c r="G19" s="671" t="n">
        <v>851468</v>
      </c>
      <c r="H19" s="671" t="n">
        <v>851471</v>
      </c>
      <c r="I19" s="671" t="n">
        <v>851473</v>
      </c>
      <c r="J19" s="671" t="n">
        <v>851474</v>
      </c>
      <c r="K19" s="671"/>
      <c r="L19" s="672" t="n">
        <v>851954</v>
      </c>
      <c r="M19" s="671" t="n">
        <v>851476</v>
      </c>
      <c r="N19" s="671" t="n">
        <v>851477</v>
      </c>
      <c r="O19" s="673" t="s">
        <v>101</v>
      </c>
      <c r="P19" s="674" t="n">
        <f aca="false">A20</f>
        <v>2</v>
      </c>
      <c r="Q19" s="675" t="str">
        <f aca="false">O19</f>
        <v>1-</v>
      </c>
      <c r="R19" s="674" t="n">
        <f aca="false">P19</f>
        <v>2</v>
      </c>
      <c r="S19" s="676" t="n">
        <f aca="false">R19</f>
        <v>2</v>
      </c>
      <c r="T19" s="674" t="s">
        <v>102</v>
      </c>
      <c r="U19" s="677" t="n">
        <f aca="false">P19</f>
        <v>2</v>
      </c>
      <c r="V19" s="678" t="n">
        <v>799329</v>
      </c>
      <c r="W19" s="679" t="n">
        <v>851478</v>
      </c>
      <c r="X19" s="679"/>
      <c r="Y19" s="680" t="n">
        <v>851481</v>
      </c>
      <c r="Z19" s="682"/>
      <c r="AA19" s="670" t="n">
        <v>851483</v>
      </c>
      <c r="AB19" s="671" t="n">
        <v>851484</v>
      </c>
      <c r="AC19" s="671" t="n">
        <v>851485</v>
      </c>
      <c r="AD19" s="671" t="n">
        <v>851487</v>
      </c>
      <c r="AE19" s="683"/>
      <c r="AF19" s="103"/>
      <c r="AG19" s="103"/>
      <c r="AH19" s="103"/>
      <c r="AI19" s="103"/>
      <c r="AJ19" s="482" t="s">
        <v>133</v>
      </c>
      <c r="AK19" s="483"/>
      <c r="AL19" s="483"/>
      <c r="AM19" s="484" t="n">
        <v>458873</v>
      </c>
      <c r="AN19" s="103" t="s">
        <v>126</v>
      </c>
      <c r="AO19" s="412"/>
      <c r="AP19" s="482" t="s">
        <v>134</v>
      </c>
      <c r="AQ19" s="483"/>
      <c r="AR19" s="483"/>
      <c r="AS19" s="484" t="n">
        <v>489119</v>
      </c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588" t="n">
        <v>461041</v>
      </c>
      <c r="BG19" s="684" t="s">
        <v>135</v>
      </c>
      <c r="BH19" s="685" t="n">
        <v>584806</v>
      </c>
      <c r="BI19" s="410"/>
      <c r="BJ19" s="488"/>
      <c r="BK19" s="686" t="s">
        <v>136</v>
      </c>
      <c r="BL19" s="686"/>
      <c r="BM19" s="686"/>
      <c r="BN19" s="491"/>
      <c r="BO19" s="491"/>
      <c r="BP19" s="491"/>
      <c r="BQ19" s="491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 t="n">
        <v>2</v>
      </c>
      <c r="B20" s="103"/>
      <c r="C20" s="617" t="n">
        <v>36740</v>
      </c>
      <c r="D20" s="480" t="n">
        <v>852780</v>
      </c>
      <c r="E20" s="453" t="n">
        <v>852781</v>
      </c>
      <c r="F20" s="453" t="n">
        <v>852782</v>
      </c>
      <c r="G20" s="453" t="n">
        <v>852783</v>
      </c>
      <c r="H20" s="453" t="n">
        <v>852784</v>
      </c>
      <c r="I20" s="453" t="n">
        <v>852785</v>
      </c>
      <c r="J20" s="453" t="n">
        <v>852786</v>
      </c>
      <c r="K20" s="453"/>
      <c r="L20" s="545" t="n">
        <v>853178</v>
      </c>
      <c r="M20" s="453" t="n">
        <v>853167</v>
      </c>
      <c r="N20" s="453" t="n">
        <v>853169</v>
      </c>
      <c r="O20" s="634" t="s">
        <v>101</v>
      </c>
      <c r="P20" s="456" t="n">
        <f aca="false">A21</f>
        <v>3</v>
      </c>
      <c r="Q20" s="619" t="str">
        <f aca="false">O20</f>
        <v>1-</v>
      </c>
      <c r="R20" s="456" t="n">
        <f aca="false">P20</f>
        <v>3</v>
      </c>
      <c r="S20" s="620" t="n">
        <f aca="false">R20</f>
        <v>3</v>
      </c>
      <c r="T20" s="456" t="s">
        <v>102</v>
      </c>
      <c r="U20" s="621" t="n">
        <f aca="false">P20</f>
        <v>3</v>
      </c>
      <c r="V20" s="414" t="n">
        <v>800704</v>
      </c>
      <c r="W20" s="453" t="n">
        <v>852815</v>
      </c>
      <c r="X20" s="453"/>
      <c r="Y20" s="550" t="n">
        <v>852817</v>
      </c>
      <c r="Z20" s="413"/>
      <c r="AA20" s="480" t="n">
        <v>852847</v>
      </c>
      <c r="AB20" s="453" t="n">
        <v>852848</v>
      </c>
      <c r="AC20" s="453" t="n">
        <v>852849</v>
      </c>
      <c r="AD20" s="453" t="n">
        <v>852850</v>
      </c>
      <c r="AE20" s="481"/>
      <c r="AF20" s="103"/>
      <c r="AG20" s="103"/>
      <c r="AH20" s="103"/>
      <c r="AI20" s="103"/>
      <c r="AJ20" s="482"/>
      <c r="AK20" s="483"/>
      <c r="AL20" s="483"/>
      <c r="AM20" s="484"/>
      <c r="AN20" s="103"/>
      <c r="AO20" s="412"/>
      <c r="AP20" s="485" t="s">
        <v>137</v>
      </c>
      <c r="AQ20" s="486"/>
      <c r="AR20" s="486"/>
      <c r="AS20" s="487" t="n">
        <v>539649</v>
      </c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411"/>
      <c r="BH20" s="410"/>
      <c r="BI20" s="410"/>
      <c r="BJ20" s="488"/>
      <c r="BK20" s="489"/>
      <c r="BL20" s="488"/>
      <c r="BM20" s="490"/>
      <c r="BN20" s="491"/>
      <c r="BO20" s="491"/>
      <c r="BP20" s="491"/>
      <c r="BQ20" s="491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 t="n">
        <v>3</v>
      </c>
      <c r="B21" s="103"/>
      <c r="C21" s="617" t="n">
        <v>36741</v>
      </c>
      <c r="D21" s="489" t="n">
        <v>854213</v>
      </c>
      <c r="E21" s="414" t="n">
        <v>854214</v>
      </c>
      <c r="F21" s="414" t="n">
        <v>854215</v>
      </c>
      <c r="G21" s="414" t="n">
        <v>854216</v>
      </c>
      <c r="H21" s="414" t="n">
        <v>854217</v>
      </c>
      <c r="I21" s="414" t="n">
        <v>854237</v>
      </c>
      <c r="J21" s="414" t="n">
        <v>854238</v>
      </c>
      <c r="K21" s="414"/>
      <c r="L21" s="452" t="n">
        <v>854955</v>
      </c>
      <c r="M21" s="414" t="n">
        <v>854240</v>
      </c>
      <c r="N21" s="454" t="n">
        <v>854241</v>
      </c>
      <c r="O21" s="634" t="s">
        <v>101</v>
      </c>
      <c r="P21" s="456" t="n">
        <f aca="false">A22</f>
        <v>4</v>
      </c>
      <c r="Q21" s="619" t="str">
        <f aca="false">O21</f>
        <v>1-</v>
      </c>
      <c r="R21" s="456" t="n">
        <f aca="false">P21</f>
        <v>4</v>
      </c>
      <c r="S21" s="620" t="n">
        <f aca="false">R21</f>
        <v>4</v>
      </c>
      <c r="T21" s="456" t="s">
        <v>102</v>
      </c>
      <c r="U21" s="621" t="n">
        <f aca="false">P21</f>
        <v>4</v>
      </c>
      <c r="V21" s="414" t="n">
        <v>801546</v>
      </c>
      <c r="W21" s="453" t="n">
        <v>854242</v>
      </c>
      <c r="X21" s="453"/>
      <c r="Y21" s="550" t="n">
        <v>854243</v>
      </c>
      <c r="Z21" s="413"/>
      <c r="AA21" s="480" t="n">
        <v>854256</v>
      </c>
      <c r="AB21" s="453" t="n">
        <v>854257</v>
      </c>
      <c r="AC21" s="453" t="n">
        <v>854258</v>
      </c>
      <c r="AD21" s="453" t="n">
        <v>854259</v>
      </c>
      <c r="AE21" s="481"/>
      <c r="AF21" s="103"/>
      <c r="AG21" s="103"/>
      <c r="AH21" s="103"/>
      <c r="AI21" s="103"/>
      <c r="AJ21" s="581" t="s">
        <v>138</v>
      </c>
      <c r="AK21" s="582"/>
      <c r="AL21" s="582"/>
      <c r="AM21" s="583" t="n">
        <v>458868</v>
      </c>
      <c r="AN21" s="103" t="s">
        <v>129</v>
      </c>
      <c r="AO21" s="412"/>
      <c r="AP21" s="584" t="s">
        <v>139</v>
      </c>
      <c r="AQ21" s="585"/>
      <c r="AR21" s="585"/>
      <c r="AS21" s="586" t="n">
        <v>457112</v>
      </c>
      <c r="AT21" s="103"/>
      <c r="AU21" s="587" t="s">
        <v>140</v>
      </c>
      <c r="AV21" s="103"/>
      <c r="AW21" s="103"/>
      <c r="AX21" s="103"/>
      <c r="AY21" s="103"/>
      <c r="AZ21" s="103"/>
      <c r="BA21" s="587" t="s">
        <v>14</v>
      </c>
      <c r="BB21" s="103"/>
      <c r="BC21" s="103"/>
      <c r="BD21" s="103"/>
      <c r="BE21" s="103"/>
      <c r="BF21" s="588" t="n">
        <v>566725</v>
      </c>
      <c r="BG21" s="411"/>
      <c r="BH21" s="587" t="s">
        <v>15</v>
      </c>
      <c r="BI21" s="410"/>
      <c r="BJ21" s="411"/>
      <c r="BK21" s="589" t="s">
        <v>141</v>
      </c>
      <c r="BL21" s="414" t="n">
        <v>629272</v>
      </c>
      <c r="BM21" s="490"/>
      <c r="BN21" s="491"/>
      <c r="BO21" s="491"/>
      <c r="BP21" s="491"/>
      <c r="BQ21" s="491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 t="n">
        <v>4</v>
      </c>
      <c r="B22" s="103"/>
      <c r="C22" s="617" t="n">
        <v>36742</v>
      </c>
      <c r="D22" s="489" t="n">
        <v>855132</v>
      </c>
      <c r="E22" s="414" t="n">
        <v>855133</v>
      </c>
      <c r="F22" s="414" t="n">
        <v>855134</v>
      </c>
      <c r="G22" s="414" t="n">
        <v>855135</v>
      </c>
      <c r="H22" s="414" t="n">
        <v>855136</v>
      </c>
      <c r="I22" s="414" t="n">
        <v>855137</v>
      </c>
      <c r="J22" s="414" t="n">
        <v>855138</v>
      </c>
      <c r="K22" s="414"/>
      <c r="L22" s="452" t="n">
        <v>855139</v>
      </c>
      <c r="M22" s="414" t="n">
        <v>855140</v>
      </c>
      <c r="N22" s="414" t="n">
        <v>855141</v>
      </c>
      <c r="O22" s="634" t="s">
        <v>101</v>
      </c>
      <c r="P22" s="456" t="n">
        <f aca="false">A23</f>
        <v>7</v>
      </c>
      <c r="Q22" s="619" t="str">
        <f aca="false">O22</f>
        <v>1-</v>
      </c>
      <c r="R22" s="456" t="n">
        <f aca="false">P22</f>
        <v>7</v>
      </c>
      <c r="S22" s="620" t="n">
        <f aca="false">R22</f>
        <v>7</v>
      </c>
      <c r="T22" s="456" t="s">
        <v>102</v>
      </c>
      <c r="U22" s="621" t="n">
        <f aca="false">P22</f>
        <v>7</v>
      </c>
      <c r="V22" s="414" t="n">
        <v>802727</v>
      </c>
      <c r="W22" s="453" t="n">
        <v>855142</v>
      </c>
      <c r="X22" s="453"/>
      <c r="Y22" s="550" t="n">
        <v>855143</v>
      </c>
      <c r="Z22" s="413"/>
      <c r="AA22" s="480" t="n">
        <v>855144</v>
      </c>
      <c r="AB22" s="453" t="n">
        <v>855145</v>
      </c>
      <c r="AC22" s="453" t="n">
        <v>855146</v>
      </c>
      <c r="AD22" s="453" t="n">
        <v>855147</v>
      </c>
      <c r="AE22" s="481"/>
      <c r="AF22" s="103"/>
      <c r="AG22" s="103"/>
      <c r="AH22" s="103"/>
      <c r="AI22" s="103"/>
      <c r="AJ22" s="103"/>
      <c r="AK22" s="103"/>
      <c r="AL22" s="103"/>
      <c r="AM22" s="103"/>
      <c r="AN22" s="103"/>
      <c r="AO22" s="412"/>
      <c r="AP22" s="696" t="s">
        <v>142</v>
      </c>
      <c r="AQ22" s="697"/>
      <c r="AR22" s="697"/>
      <c r="AS22" s="698" t="n">
        <v>595992</v>
      </c>
      <c r="AT22" s="103"/>
      <c r="AU22" s="103" t="s">
        <v>143</v>
      </c>
      <c r="AV22" s="103"/>
      <c r="AW22" s="103"/>
      <c r="AX22" s="103"/>
      <c r="AY22" s="103"/>
      <c r="AZ22" s="103"/>
      <c r="BA22" s="103" t="s">
        <v>144</v>
      </c>
      <c r="BB22" s="103"/>
      <c r="BC22" s="103"/>
      <c r="BD22" s="103"/>
      <c r="BE22" s="103"/>
      <c r="BF22" s="103"/>
      <c r="BG22" s="411"/>
      <c r="BH22" s="103" t="s">
        <v>145</v>
      </c>
      <c r="BI22" s="410"/>
      <c r="BJ22" s="411"/>
      <c r="BK22" s="589" t="s">
        <v>146</v>
      </c>
      <c r="BL22" s="414" t="n">
        <v>629275</v>
      </c>
      <c r="BM22" s="490"/>
      <c r="BN22" s="491"/>
      <c r="BO22" s="491"/>
      <c r="BP22" s="491" t="s">
        <v>147</v>
      </c>
      <c r="BQ22" s="491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21" hidden="false" customHeight="false" outlineLevel="0" collapsed="false">
      <c r="A23" s="103" t="n">
        <v>7</v>
      </c>
      <c r="B23" s="103"/>
      <c r="C23" s="617" t="n">
        <v>36745</v>
      </c>
      <c r="D23" s="699" t="n">
        <v>856108</v>
      </c>
      <c r="E23" s="700" t="n">
        <v>856109</v>
      </c>
      <c r="F23" s="700" t="n">
        <v>856110</v>
      </c>
      <c r="G23" s="700" t="n">
        <v>856111</v>
      </c>
      <c r="H23" s="700" t="n">
        <v>856112</v>
      </c>
      <c r="I23" s="700" t="n">
        <v>856113</v>
      </c>
      <c r="J23" s="700" t="n">
        <v>856114</v>
      </c>
      <c r="K23" s="700"/>
      <c r="L23" s="701" t="n">
        <v>856115</v>
      </c>
      <c r="M23" s="700" t="n">
        <v>856116</v>
      </c>
      <c r="N23" s="700" t="n">
        <v>856117</v>
      </c>
      <c r="O23" s="702" t="s">
        <v>101</v>
      </c>
      <c r="P23" s="703" t="n">
        <f aca="false">A24</f>
        <v>8</v>
      </c>
      <c r="Q23" s="704" t="str">
        <f aca="false">O23</f>
        <v>1-</v>
      </c>
      <c r="R23" s="703" t="n">
        <f aca="false">P23</f>
        <v>8</v>
      </c>
      <c r="S23" s="705" t="n">
        <f aca="false">R23</f>
        <v>8</v>
      </c>
      <c r="T23" s="703" t="s">
        <v>102</v>
      </c>
      <c r="U23" s="706" t="n">
        <f aca="false">P23</f>
        <v>8</v>
      </c>
      <c r="V23" s="700" t="n">
        <v>803895</v>
      </c>
      <c r="W23" s="707" t="n">
        <v>856118</v>
      </c>
      <c r="X23" s="707"/>
      <c r="Y23" s="708" t="n">
        <v>856119</v>
      </c>
      <c r="Z23" s="413"/>
      <c r="AA23" s="709" t="n">
        <v>856120</v>
      </c>
      <c r="AB23" s="707" t="n">
        <v>856121</v>
      </c>
      <c r="AC23" s="707" t="n">
        <v>856122</v>
      </c>
      <c r="AD23" s="707" t="n">
        <v>856123</v>
      </c>
      <c r="AE23" s="710"/>
      <c r="AF23" s="103"/>
      <c r="AG23" s="103"/>
      <c r="AH23" s="103"/>
      <c r="AI23" s="103"/>
      <c r="AJ23" s="103"/>
      <c r="AK23" s="103"/>
      <c r="AL23" s="103"/>
      <c r="AM23" s="103"/>
      <c r="AN23" s="103"/>
      <c r="AO23" s="412"/>
      <c r="AP23" s="584" t="s">
        <v>148</v>
      </c>
      <c r="AQ23" s="585"/>
      <c r="AR23" s="585"/>
      <c r="AS23" s="586" t="n">
        <v>561584</v>
      </c>
      <c r="AT23" s="103"/>
      <c r="AU23" s="103" t="s">
        <v>149</v>
      </c>
      <c r="AV23" s="103"/>
      <c r="AW23" s="103"/>
      <c r="AX23" s="103"/>
      <c r="AY23" s="103"/>
      <c r="AZ23" s="103"/>
      <c r="BA23" s="103" t="s">
        <v>150</v>
      </c>
      <c r="BB23" s="491"/>
      <c r="BC23" s="103"/>
      <c r="BD23" s="103"/>
      <c r="BE23" s="103"/>
      <c r="BF23" s="103"/>
      <c r="BG23" s="411"/>
      <c r="BH23" s="103" t="s">
        <v>151</v>
      </c>
      <c r="BI23" s="410"/>
      <c r="BJ23" s="411"/>
      <c r="BK23" s="711" t="s">
        <v>152</v>
      </c>
      <c r="BL23" s="712" t="n">
        <v>629276</v>
      </c>
      <c r="BM23" s="713"/>
      <c r="BN23" s="491"/>
      <c r="BO23" s="491"/>
      <c r="BP23" s="491" t="s">
        <v>153</v>
      </c>
      <c r="BQ23" s="491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20.25" hidden="false" customHeight="false" outlineLevel="0" collapsed="false">
      <c r="A24" s="753" t="n">
        <v>8</v>
      </c>
      <c r="B24" s="301"/>
      <c r="C24" s="617" t="n">
        <v>36746</v>
      </c>
      <c r="D24" s="489" t="n">
        <v>857450</v>
      </c>
      <c r="E24" s="414" t="n">
        <v>857451</v>
      </c>
      <c r="F24" s="414" t="n">
        <v>857453</v>
      </c>
      <c r="G24" s="414" t="n">
        <v>857455</v>
      </c>
      <c r="H24" s="414" t="n">
        <v>857457</v>
      </c>
      <c r="I24" s="414" t="n">
        <v>857458</v>
      </c>
      <c r="J24" s="714" t="n">
        <v>857459</v>
      </c>
      <c r="K24" s="715"/>
      <c r="L24" s="414" t="n">
        <v>857466</v>
      </c>
      <c r="M24" s="103" t="n">
        <v>857467</v>
      </c>
      <c r="N24" s="414" t="n">
        <v>857468</v>
      </c>
      <c r="O24" s="634" t="s">
        <v>101</v>
      </c>
      <c r="P24" s="456" t="n">
        <f aca="false">A25</f>
        <v>9</v>
      </c>
      <c r="Q24" s="619" t="str">
        <f aca="false">O24</f>
        <v>1-</v>
      </c>
      <c r="R24" s="456" t="n">
        <f aca="false">P24</f>
        <v>9</v>
      </c>
      <c r="S24" s="620" t="n">
        <f aca="false">R24</f>
        <v>9</v>
      </c>
      <c r="T24" s="456" t="s">
        <v>102</v>
      </c>
      <c r="U24" s="621" t="n">
        <f aca="false">P24</f>
        <v>9</v>
      </c>
      <c r="V24" s="414" t="n">
        <v>804980</v>
      </c>
      <c r="W24" s="453" t="n">
        <v>857469</v>
      </c>
      <c r="X24" s="453"/>
      <c r="Y24" s="550" t="n">
        <v>857470</v>
      </c>
      <c r="Z24" s="413"/>
      <c r="AA24" s="480" t="n">
        <v>857472</v>
      </c>
      <c r="AB24" s="453" t="n">
        <v>857475</v>
      </c>
      <c r="AC24" s="453" t="n">
        <v>857479</v>
      </c>
      <c r="AD24" s="453" t="n">
        <v>857481</v>
      </c>
      <c r="AE24" s="717"/>
      <c r="AF24" s="103"/>
      <c r="AG24" s="301"/>
      <c r="AH24" s="301"/>
      <c r="AI24" s="301"/>
      <c r="AJ24" s="301"/>
      <c r="AK24" s="301"/>
      <c r="AL24" s="301"/>
      <c r="AM24" s="301"/>
      <c r="AN24" s="301"/>
      <c r="AO24" s="718"/>
      <c r="AP24" s="719" t="s">
        <v>154</v>
      </c>
      <c r="AQ24" s="720"/>
      <c r="AR24" s="720"/>
      <c r="AS24" s="721" t="n">
        <v>572985</v>
      </c>
      <c r="AT24" s="301"/>
      <c r="AU24" s="301" t="s">
        <v>155</v>
      </c>
      <c r="AV24" s="301"/>
      <c r="AW24" s="301"/>
      <c r="AX24" s="301"/>
      <c r="AY24" s="301"/>
      <c r="AZ24" s="301"/>
      <c r="BA24" s="301" t="s">
        <v>156</v>
      </c>
      <c r="BB24" s="301"/>
      <c r="BC24" s="301"/>
      <c r="BD24" s="301"/>
      <c r="BE24" s="301"/>
      <c r="BF24" s="301"/>
      <c r="BG24" s="722"/>
      <c r="BH24" s="301"/>
      <c r="BI24" s="723"/>
      <c r="BJ24" s="724"/>
      <c r="BK24" s="722"/>
      <c r="BL24" s="724"/>
      <c r="BM24" s="724"/>
      <c r="BN24" s="725"/>
      <c r="BO24" s="725"/>
      <c r="BP24" s="725" t="s">
        <v>157</v>
      </c>
      <c r="BQ24" s="726" t="s">
        <v>158</v>
      </c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</row>
    <row r="25" customFormat="false" ht="20.25" hidden="false" customHeight="false" outlineLevel="0" collapsed="false">
      <c r="A25" s="103" t="n">
        <v>9</v>
      </c>
      <c r="B25" s="301"/>
      <c r="C25" s="617" t="n">
        <v>36747</v>
      </c>
      <c r="D25" s="489" t="n">
        <v>858250</v>
      </c>
      <c r="E25" s="414" t="n">
        <v>858251</v>
      </c>
      <c r="F25" s="414" t="n">
        <v>858252</v>
      </c>
      <c r="G25" s="414" t="n">
        <v>858253</v>
      </c>
      <c r="H25" s="414" t="n">
        <v>858255</v>
      </c>
      <c r="I25" s="414" t="n">
        <v>858256</v>
      </c>
      <c r="J25" s="414" t="n">
        <v>858257</v>
      </c>
      <c r="K25" s="454"/>
      <c r="L25" s="414" t="n">
        <v>858258</v>
      </c>
      <c r="M25" s="414" t="n">
        <v>858259</v>
      </c>
      <c r="N25" s="414" t="n">
        <v>858260</v>
      </c>
      <c r="O25" s="634" t="s">
        <v>101</v>
      </c>
      <c r="P25" s="456" t="n">
        <f aca="false">A26</f>
        <v>10</v>
      </c>
      <c r="Q25" s="619" t="str">
        <f aca="false">O25</f>
        <v>1-</v>
      </c>
      <c r="R25" s="456" t="n">
        <f aca="false">P25</f>
        <v>10</v>
      </c>
      <c r="S25" s="620" t="n">
        <f aca="false">R25</f>
        <v>10</v>
      </c>
      <c r="T25" s="456" t="s">
        <v>102</v>
      </c>
      <c r="U25" s="621" t="n">
        <f aca="false">P25</f>
        <v>10</v>
      </c>
      <c r="V25" s="414" t="n">
        <v>806091</v>
      </c>
      <c r="W25" s="453" t="n">
        <v>858261</v>
      </c>
      <c r="X25" s="453"/>
      <c r="Y25" s="550" t="n">
        <v>858262</v>
      </c>
      <c r="Z25" s="413"/>
      <c r="AA25" s="480" t="n">
        <v>858263</v>
      </c>
      <c r="AB25" s="453" t="n">
        <v>858264</v>
      </c>
      <c r="AC25" s="453" t="n">
        <v>858265</v>
      </c>
      <c r="AD25" s="453" t="n">
        <v>858266</v>
      </c>
      <c r="AE25" s="717"/>
      <c r="AF25" s="103"/>
      <c r="AG25" s="103"/>
      <c r="AH25" s="103"/>
      <c r="AI25" s="103" t="s">
        <v>159</v>
      </c>
      <c r="AJ25" s="103"/>
      <c r="AK25" s="103"/>
      <c r="AL25" s="103"/>
      <c r="AM25" s="103"/>
      <c r="AN25" s="103"/>
      <c r="AO25" s="103"/>
      <c r="AP25" s="482" t="s">
        <v>160</v>
      </c>
      <c r="AQ25" s="483"/>
      <c r="AR25" s="483"/>
      <c r="AS25" s="484" t="n">
        <v>574988</v>
      </c>
      <c r="AT25" s="103"/>
      <c r="AU25" s="103" t="s">
        <v>161</v>
      </c>
      <c r="AV25" s="103"/>
      <c r="AW25" s="103"/>
      <c r="AX25" s="103"/>
      <c r="AY25" s="103"/>
      <c r="AZ25" s="103"/>
      <c r="BA25" s="103" t="s">
        <v>161</v>
      </c>
      <c r="BB25" s="103"/>
      <c r="BC25" s="103"/>
      <c r="BD25" s="103"/>
      <c r="BE25" s="103"/>
      <c r="BF25" s="103"/>
      <c r="BG25" s="411"/>
      <c r="BH25" s="103"/>
      <c r="BI25" s="410"/>
      <c r="BJ25" s="488"/>
      <c r="BK25" s="411"/>
      <c r="BL25" s="488"/>
      <c r="BM25" s="488"/>
      <c r="BN25" s="103"/>
      <c r="BO25" s="728"/>
      <c r="BP25" s="491" t="s">
        <v>162</v>
      </c>
      <c r="BQ25" s="491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 t="n">
        <v>10</v>
      </c>
      <c r="B26" s="103"/>
      <c r="C26" s="617" t="n">
        <v>36748</v>
      </c>
      <c r="D26" s="489" t="n">
        <v>859415</v>
      </c>
      <c r="E26" s="414" t="n">
        <v>859416</v>
      </c>
      <c r="F26" s="414" t="n">
        <v>859417</v>
      </c>
      <c r="G26" s="414" t="n">
        <v>859418</v>
      </c>
      <c r="H26" s="414" t="n">
        <v>859419</v>
      </c>
      <c r="I26" s="414" t="n">
        <v>859420</v>
      </c>
      <c r="J26" s="414" t="n">
        <v>859421</v>
      </c>
      <c r="K26" s="729"/>
      <c r="L26" s="414" t="n">
        <v>859454</v>
      </c>
      <c r="M26" s="414" t="n">
        <v>859455</v>
      </c>
      <c r="N26" s="454" t="n">
        <v>859456</v>
      </c>
      <c r="O26" s="619" t="s">
        <v>101</v>
      </c>
      <c r="P26" s="456" t="n">
        <f aca="false">A27</f>
        <v>11</v>
      </c>
      <c r="Q26" s="619" t="str">
        <f aca="false">O26</f>
        <v>1-</v>
      </c>
      <c r="R26" s="456" t="n">
        <f aca="false">P26</f>
        <v>11</v>
      </c>
      <c r="S26" s="620" t="n">
        <f aca="false">R26</f>
        <v>11</v>
      </c>
      <c r="T26" s="456" t="s">
        <v>102</v>
      </c>
      <c r="U26" s="621" t="n">
        <f aca="false">P26</f>
        <v>11</v>
      </c>
      <c r="V26" s="414" t="n">
        <v>807315</v>
      </c>
      <c r="W26" s="453" t="n">
        <v>859457</v>
      </c>
      <c r="X26" s="453"/>
      <c r="Y26" s="550" t="n">
        <v>859458</v>
      </c>
      <c r="Z26" s="413"/>
      <c r="AA26" s="480" t="n">
        <v>859459</v>
      </c>
      <c r="AB26" s="453" t="n">
        <v>859461</v>
      </c>
      <c r="AC26" s="453" t="n">
        <v>859462</v>
      </c>
      <c r="AD26" s="453" t="n">
        <v>859463</v>
      </c>
      <c r="AE26" s="481"/>
      <c r="AF26" s="103"/>
      <c r="AG26" s="103"/>
      <c r="AH26" s="103"/>
      <c r="AI26" s="103" t="s">
        <v>163</v>
      </c>
      <c r="AJ26" s="103"/>
      <c r="AK26" s="103"/>
      <c r="AL26" s="103"/>
      <c r="AM26" s="103"/>
      <c r="AN26" s="103"/>
      <c r="AO26" s="103"/>
      <c r="AP26" s="482" t="s">
        <v>164</v>
      </c>
      <c r="AQ26" s="483"/>
      <c r="AR26" s="483"/>
      <c r="AS26" s="484" t="n">
        <v>576934</v>
      </c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411"/>
      <c r="BH26" s="410"/>
      <c r="BI26" s="410"/>
      <c r="BJ26" s="411"/>
      <c r="BK26" s="411"/>
      <c r="BL26" s="488"/>
      <c r="BM26" s="488"/>
      <c r="BN26" s="103"/>
      <c r="BO26" s="730"/>
      <c r="BP26" s="491"/>
      <c r="BQ26" s="491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false" outlineLevel="0" collapsed="false">
      <c r="A27" s="103" t="n">
        <v>11</v>
      </c>
      <c r="B27" s="103"/>
      <c r="C27" s="617" t="n">
        <v>36749</v>
      </c>
      <c r="D27" s="489" t="n">
        <v>860569</v>
      </c>
      <c r="E27" s="414" t="n">
        <v>860570</v>
      </c>
      <c r="F27" s="414" t="n">
        <v>860571</v>
      </c>
      <c r="G27" s="414" t="n">
        <v>860572</v>
      </c>
      <c r="H27" s="414" t="n">
        <v>860573</v>
      </c>
      <c r="I27" s="414" t="n">
        <v>860574</v>
      </c>
      <c r="J27" s="414" t="n">
        <v>860575</v>
      </c>
      <c r="K27" s="454"/>
      <c r="L27" s="414" t="n">
        <v>860576</v>
      </c>
      <c r="M27" s="414" t="n">
        <v>860577</v>
      </c>
      <c r="N27" s="454" t="n">
        <v>860578</v>
      </c>
      <c r="O27" s="619" t="s">
        <v>101</v>
      </c>
      <c r="P27" s="456" t="n">
        <f aca="false">A28</f>
        <v>14</v>
      </c>
      <c r="Q27" s="619" t="str">
        <f aca="false">O27</f>
        <v>1-</v>
      </c>
      <c r="R27" s="456" t="n">
        <f aca="false">P27</f>
        <v>14</v>
      </c>
      <c r="S27" s="620" t="n">
        <f aca="false">R27</f>
        <v>14</v>
      </c>
      <c r="T27" s="456" t="s">
        <v>102</v>
      </c>
      <c r="U27" s="621" t="n">
        <f aca="false">P27</f>
        <v>14</v>
      </c>
      <c r="V27" s="414" t="n">
        <v>808797</v>
      </c>
      <c r="W27" s="453" t="n">
        <v>860579</v>
      </c>
      <c r="X27" s="453"/>
      <c r="Y27" s="550" t="n">
        <v>860580</v>
      </c>
      <c r="Z27" s="413"/>
      <c r="AA27" s="480" t="n">
        <v>860581</v>
      </c>
      <c r="AB27" s="453" t="n">
        <v>860582</v>
      </c>
      <c r="AC27" s="453" t="n">
        <v>860583</v>
      </c>
      <c r="AD27" s="453" t="n">
        <v>860584</v>
      </c>
      <c r="AE27" s="481"/>
      <c r="AF27" s="103"/>
      <c r="AG27" s="103"/>
      <c r="AH27" s="103"/>
      <c r="AI27" s="103" t="s">
        <v>165</v>
      </c>
      <c r="AJ27" s="103"/>
      <c r="AK27" s="103"/>
      <c r="AL27" s="103"/>
      <c r="AM27" s="103"/>
      <c r="AN27" s="103"/>
      <c r="AO27" s="103"/>
      <c r="AP27" s="482" t="s">
        <v>166</v>
      </c>
      <c r="AQ27" s="483"/>
      <c r="AR27" s="483"/>
      <c r="AS27" s="484" t="n">
        <v>576935</v>
      </c>
      <c r="AT27" s="103"/>
      <c r="AU27" s="103"/>
      <c r="AV27" s="103"/>
      <c r="AW27" s="103"/>
      <c r="AX27" s="103"/>
      <c r="AY27" s="103"/>
      <c r="AZ27" s="103"/>
      <c r="BA27" s="103"/>
      <c r="BB27" s="103" t="s">
        <v>167</v>
      </c>
      <c r="BC27" s="103"/>
      <c r="BD27" s="103"/>
      <c r="BE27" s="103"/>
      <c r="BF27" s="103"/>
      <c r="BG27" s="411"/>
      <c r="BH27" s="410"/>
      <c r="BI27" s="410"/>
      <c r="BJ27" s="411"/>
      <c r="BK27" s="411"/>
      <c r="BL27" s="488"/>
      <c r="BM27" s="488"/>
      <c r="BN27" s="103"/>
      <c r="BO27" s="730"/>
      <c r="BP27" s="491"/>
      <c r="BQ27" s="491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8.75" hidden="false" customHeight="true" outlineLevel="0" collapsed="false">
      <c r="A28" s="103" t="n">
        <v>14</v>
      </c>
      <c r="B28" s="731"/>
      <c r="C28" s="617" t="n">
        <v>36752</v>
      </c>
      <c r="D28" s="699" t="n">
        <v>861750</v>
      </c>
      <c r="E28" s="700" t="n">
        <v>861760</v>
      </c>
      <c r="F28" s="700" t="n">
        <v>861761</v>
      </c>
      <c r="G28" s="700" t="n">
        <v>861762</v>
      </c>
      <c r="H28" s="700" t="n">
        <v>861763</v>
      </c>
      <c r="I28" s="700" t="n">
        <v>861764</v>
      </c>
      <c r="J28" s="700" t="n">
        <v>861765</v>
      </c>
      <c r="K28" s="732"/>
      <c r="L28" s="700" t="n">
        <v>861766</v>
      </c>
      <c r="M28" s="700" t="n">
        <v>861767</v>
      </c>
      <c r="N28" s="732" t="n">
        <v>861768</v>
      </c>
      <c r="O28" s="704" t="s">
        <v>101</v>
      </c>
      <c r="P28" s="703" t="n">
        <f aca="false">A29</f>
        <v>15</v>
      </c>
      <c r="Q28" s="704" t="str">
        <f aca="false">O28</f>
        <v>1-</v>
      </c>
      <c r="R28" s="703" t="n">
        <f aca="false">P28</f>
        <v>15</v>
      </c>
      <c r="S28" s="705" t="n">
        <f aca="false">R28</f>
        <v>15</v>
      </c>
      <c r="T28" s="703" t="s">
        <v>102</v>
      </c>
      <c r="U28" s="706" t="n">
        <f aca="false">P28</f>
        <v>15</v>
      </c>
      <c r="V28" s="700"/>
      <c r="W28" s="707" t="n">
        <v>861769</v>
      </c>
      <c r="X28" s="707"/>
      <c r="Y28" s="708" t="n">
        <v>861770</v>
      </c>
      <c r="Z28" s="413"/>
      <c r="AA28" s="709" t="n">
        <v>861771</v>
      </c>
      <c r="AB28" s="707" t="n">
        <v>861772</v>
      </c>
      <c r="AC28" s="707" t="n">
        <v>861773</v>
      </c>
      <c r="AD28" s="707" t="n">
        <v>861774</v>
      </c>
      <c r="AE28" s="733"/>
      <c r="AF28" s="731"/>
      <c r="AG28" s="731"/>
      <c r="AH28" s="731"/>
      <c r="AI28" s="731"/>
      <c r="AJ28" s="731"/>
      <c r="AK28" s="731"/>
      <c r="AL28" s="731"/>
      <c r="AM28" s="731"/>
      <c r="AN28" s="731"/>
      <c r="AO28" s="731"/>
      <c r="AP28" s="734"/>
      <c r="AQ28" s="735"/>
      <c r="AR28" s="735"/>
      <c r="AS28" s="736"/>
      <c r="AT28" s="731"/>
      <c r="AU28" s="731"/>
      <c r="AV28" s="731"/>
      <c r="AW28" s="731"/>
      <c r="AX28" s="731"/>
      <c r="AY28" s="731"/>
      <c r="AZ28" s="731"/>
      <c r="BA28" s="731"/>
      <c r="BB28" s="737"/>
      <c r="BC28" s="731"/>
      <c r="BD28" s="731"/>
      <c r="BE28" s="731"/>
      <c r="BF28" s="731"/>
      <c r="BG28" s="505"/>
      <c r="BH28" s="738"/>
      <c r="BI28" s="738"/>
      <c r="BJ28" s="505"/>
      <c r="BK28" s="505"/>
      <c r="BL28" s="739"/>
      <c r="BM28" s="739"/>
      <c r="BN28" s="731"/>
      <c r="BO28" s="740"/>
      <c r="BP28" s="737"/>
      <c r="BQ28" s="737"/>
      <c r="BR28" s="731"/>
      <c r="BS28" s="731"/>
      <c r="BT28" s="731"/>
      <c r="BU28" s="731"/>
      <c r="BV28" s="731"/>
      <c r="BW28" s="731"/>
      <c r="BX28" s="731"/>
      <c r="BY28" s="731"/>
      <c r="BZ28" s="731"/>
      <c r="CA28" s="731"/>
      <c r="CB28" s="731"/>
      <c r="CC28" s="731"/>
      <c r="CD28" s="731"/>
      <c r="CE28" s="731"/>
      <c r="CF28" s="731"/>
      <c r="CG28" s="731"/>
      <c r="CH28" s="731"/>
      <c r="CI28" s="731"/>
      <c r="CJ28" s="731"/>
      <c r="CK28" s="731"/>
      <c r="CL28" s="731"/>
      <c r="CM28" s="731"/>
      <c r="CN28" s="731"/>
      <c r="CO28" s="731"/>
      <c r="CP28" s="731"/>
      <c r="CQ28" s="731"/>
      <c r="CR28" s="731"/>
      <c r="CS28" s="731"/>
      <c r="CT28" s="731"/>
      <c r="CU28" s="731"/>
      <c r="CV28" s="731"/>
      <c r="CW28" s="731"/>
      <c r="CX28" s="731"/>
      <c r="CY28" s="731"/>
      <c r="CZ28" s="731"/>
      <c r="DA28" s="731"/>
      <c r="DB28" s="731"/>
      <c r="DC28" s="731"/>
      <c r="DD28" s="731"/>
      <c r="DE28" s="731"/>
      <c r="DF28" s="731"/>
      <c r="DG28" s="731"/>
      <c r="DH28" s="731"/>
      <c r="DI28" s="731"/>
      <c r="DJ28" s="731"/>
      <c r="DK28" s="731"/>
      <c r="DL28" s="731"/>
      <c r="DM28" s="731"/>
      <c r="DN28" s="731"/>
      <c r="DO28" s="731"/>
      <c r="DP28" s="731"/>
      <c r="DQ28" s="731"/>
      <c r="DR28" s="731"/>
      <c r="DS28" s="731"/>
      <c r="DT28" s="731"/>
      <c r="DU28" s="731"/>
      <c r="DV28" s="731"/>
      <c r="DW28" s="731"/>
      <c r="DX28" s="731"/>
      <c r="DY28" s="731"/>
      <c r="DZ28" s="731"/>
      <c r="EA28" s="731"/>
      <c r="EB28" s="731"/>
      <c r="EC28" s="731"/>
      <c r="ED28" s="731"/>
      <c r="EE28" s="731"/>
      <c r="EF28" s="731"/>
      <c r="EG28" s="731"/>
      <c r="EH28" s="731"/>
      <c r="EI28" s="731"/>
      <c r="EJ28" s="731"/>
      <c r="EK28" s="731"/>
      <c r="EL28" s="731"/>
      <c r="EM28" s="731"/>
      <c r="EN28" s="731"/>
      <c r="EO28" s="731"/>
      <c r="EP28" s="731"/>
      <c r="EQ28" s="731"/>
      <c r="ER28" s="731"/>
      <c r="ES28" s="731"/>
      <c r="ET28" s="731"/>
      <c r="EU28" s="731"/>
      <c r="EV28" s="731"/>
      <c r="EW28" s="731"/>
      <c r="EX28" s="731"/>
      <c r="EY28" s="731"/>
      <c r="EZ28" s="731"/>
      <c r="FA28" s="731"/>
      <c r="FB28" s="731"/>
      <c r="FC28" s="731"/>
      <c r="FD28" s="731"/>
      <c r="FE28" s="731"/>
      <c r="FF28" s="731"/>
      <c r="FG28" s="731"/>
      <c r="FH28" s="731"/>
      <c r="FI28" s="731"/>
      <c r="FJ28" s="731"/>
      <c r="FK28" s="731"/>
      <c r="FL28" s="731"/>
      <c r="FM28" s="731"/>
      <c r="FN28" s="731"/>
      <c r="FO28" s="731"/>
      <c r="FP28" s="731"/>
      <c r="FQ28" s="731"/>
      <c r="FR28" s="731"/>
      <c r="FS28" s="731"/>
      <c r="FT28" s="731"/>
      <c r="FU28" s="731"/>
      <c r="FV28" s="731"/>
      <c r="FW28" s="731"/>
      <c r="FX28" s="731"/>
      <c r="FY28" s="731"/>
      <c r="FZ28" s="731"/>
      <c r="GA28" s="731"/>
      <c r="GB28" s="731"/>
      <c r="GC28" s="731"/>
      <c r="GD28" s="731"/>
      <c r="GE28" s="731"/>
      <c r="GF28" s="731"/>
      <c r="GG28" s="731"/>
      <c r="GH28" s="731"/>
      <c r="GI28" s="731"/>
      <c r="GJ28" s="731"/>
      <c r="GK28" s="731"/>
      <c r="GL28" s="731"/>
      <c r="GM28" s="731"/>
      <c r="GN28" s="731"/>
      <c r="GO28" s="731"/>
      <c r="GP28" s="731"/>
      <c r="GQ28" s="731"/>
      <c r="GR28" s="731"/>
      <c r="GS28" s="731"/>
      <c r="GT28" s="731"/>
      <c r="GU28" s="731"/>
      <c r="GV28" s="731"/>
      <c r="GW28" s="731"/>
      <c r="GX28" s="731"/>
      <c r="GY28" s="731"/>
      <c r="GZ28" s="731"/>
      <c r="HA28" s="731"/>
      <c r="HB28" s="731"/>
      <c r="HC28" s="731"/>
      <c r="HD28" s="731"/>
      <c r="HE28" s="731"/>
      <c r="HF28" s="731"/>
      <c r="HG28" s="731"/>
      <c r="HH28" s="731"/>
      <c r="HI28" s="731"/>
      <c r="HJ28" s="731"/>
      <c r="HK28" s="731"/>
      <c r="HL28" s="731"/>
      <c r="HM28" s="731"/>
      <c r="HN28" s="731"/>
      <c r="HO28" s="731"/>
      <c r="HP28" s="731"/>
      <c r="HQ28" s="731"/>
      <c r="HR28" s="731"/>
      <c r="HS28" s="731"/>
      <c r="HT28" s="731"/>
      <c r="HU28" s="731"/>
      <c r="HV28" s="731"/>
      <c r="HW28" s="731"/>
      <c r="HX28" s="731"/>
      <c r="HY28" s="731"/>
      <c r="HZ28" s="731"/>
      <c r="IA28" s="731"/>
      <c r="IB28" s="731"/>
      <c r="IC28" s="731"/>
      <c r="ID28" s="731"/>
      <c r="IE28" s="731"/>
      <c r="IF28" s="731"/>
      <c r="IG28" s="731"/>
      <c r="IH28" s="731"/>
      <c r="II28" s="731"/>
      <c r="IJ28" s="731"/>
      <c r="IK28" s="731"/>
      <c r="IL28" s="731"/>
      <c r="IM28" s="731"/>
      <c r="IN28" s="731"/>
      <c r="IO28" s="731"/>
      <c r="IP28" s="731"/>
      <c r="IQ28" s="731"/>
      <c r="IR28" s="731"/>
      <c r="IS28" s="731"/>
      <c r="IT28" s="731"/>
      <c r="IU28" s="731"/>
      <c r="IV28" s="731"/>
      <c r="IW28" s="731"/>
    </row>
    <row r="29" customFormat="false" ht="15.75" hidden="false" customHeight="false" outlineLevel="0" collapsed="false">
      <c r="A29" s="103" t="n">
        <v>15</v>
      </c>
      <c r="B29" s="103"/>
      <c r="C29" s="754" t="n">
        <v>36753</v>
      </c>
      <c r="D29" s="489" t="n">
        <v>862962</v>
      </c>
      <c r="E29" s="414" t="n">
        <v>862973</v>
      </c>
      <c r="F29" s="414" t="n">
        <v>862974</v>
      </c>
      <c r="G29" s="414" t="n">
        <v>862975</v>
      </c>
      <c r="H29" s="414" t="n">
        <v>862978</v>
      </c>
      <c r="I29" s="414" t="n">
        <v>862977</v>
      </c>
      <c r="J29" s="414" t="n">
        <v>862979</v>
      </c>
      <c r="K29" s="454"/>
      <c r="L29" s="414" t="n">
        <v>862980</v>
      </c>
      <c r="M29" s="414" t="n">
        <v>862981</v>
      </c>
      <c r="N29" s="454" t="n">
        <v>862982</v>
      </c>
      <c r="O29" s="619" t="s">
        <v>101</v>
      </c>
      <c r="P29" s="456" t="n">
        <f aca="false">A30</f>
        <v>16</v>
      </c>
      <c r="Q29" s="619" t="str">
        <f aca="false">O29</f>
        <v>1-</v>
      </c>
      <c r="R29" s="456" t="n">
        <f aca="false">P29</f>
        <v>16</v>
      </c>
      <c r="S29" s="620" t="n">
        <f aca="false">R29</f>
        <v>16</v>
      </c>
      <c r="T29" s="456" t="s">
        <v>102</v>
      </c>
      <c r="U29" s="621" t="n">
        <f aca="false">P29</f>
        <v>16</v>
      </c>
      <c r="V29" s="414"/>
      <c r="W29" s="453" t="n">
        <v>862983</v>
      </c>
      <c r="X29" s="453"/>
      <c r="Y29" s="550" t="n">
        <v>862984</v>
      </c>
      <c r="Z29" s="413"/>
      <c r="AA29" s="480" t="n">
        <v>862985</v>
      </c>
      <c r="AB29" s="453" t="n">
        <v>862986</v>
      </c>
      <c r="AC29" s="453" t="n">
        <v>862987</v>
      </c>
      <c r="AD29" s="453" t="n">
        <v>862988</v>
      </c>
      <c r="AE29" s="481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587" t="s">
        <v>168</v>
      </c>
      <c r="AV29" s="103"/>
      <c r="AW29" s="103"/>
      <c r="AX29" s="103"/>
      <c r="AY29" s="103"/>
      <c r="AZ29" s="103"/>
      <c r="BA29" s="410"/>
      <c r="BB29" s="587" t="s">
        <v>169</v>
      </c>
      <c r="BC29" s="103"/>
      <c r="BD29" s="103"/>
      <c r="BE29" s="103"/>
      <c r="BF29" s="103"/>
      <c r="BG29" s="411"/>
      <c r="BH29" s="410"/>
      <c r="BI29" s="410" t="s">
        <v>170</v>
      </c>
      <c r="BJ29" s="488"/>
      <c r="BK29" s="411"/>
      <c r="BL29" s="488"/>
      <c r="BM29" s="488"/>
      <c r="BN29" s="103"/>
      <c r="BO29" s="103"/>
      <c r="BP29" s="103"/>
      <c r="BQ29" s="103"/>
      <c r="BR29" s="103" t="s">
        <v>171</v>
      </c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 t="n">
        <v>16</v>
      </c>
      <c r="B30" s="103"/>
      <c r="C30" s="617" t="n">
        <v>36754</v>
      </c>
      <c r="D30" s="489" t="n">
        <v>863940</v>
      </c>
      <c r="E30" s="414" t="n">
        <v>863941</v>
      </c>
      <c r="F30" s="414" t="n">
        <v>863942</v>
      </c>
      <c r="G30" s="414" t="n">
        <v>863943</v>
      </c>
      <c r="H30" s="414" t="n">
        <v>863945</v>
      </c>
      <c r="I30" s="414" t="n">
        <v>863946</v>
      </c>
      <c r="J30" s="414" t="n">
        <v>863947</v>
      </c>
      <c r="K30" s="414"/>
      <c r="L30" s="452" t="n">
        <v>863948</v>
      </c>
      <c r="M30" s="414" t="n">
        <v>863949</v>
      </c>
      <c r="N30" s="414" t="n">
        <v>863951</v>
      </c>
      <c r="O30" s="634" t="s">
        <v>101</v>
      </c>
      <c r="P30" s="456" t="n">
        <f aca="false">A31</f>
        <v>17</v>
      </c>
      <c r="Q30" s="619" t="str">
        <f aca="false">O30</f>
        <v>1-</v>
      </c>
      <c r="R30" s="456" t="n">
        <f aca="false">P30</f>
        <v>17</v>
      </c>
      <c r="S30" s="620" t="n">
        <f aca="false">R30</f>
        <v>17</v>
      </c>
      <c r="T30" s="456" t="s">
        <v>102</v>
      </c>
      <c r="U30" s="621" t="n">
        <f aca="false">P30</f>
        <v>17</v>
      </c>
      <c r="V30" s="414"/>
      <c r="W30" s="453" t="n">
        <v>863952</v>
      </c>
      <c r="X30" s="453"/>
      <c r="Y30" s="550" t="n">
        <v>863953</v>
      </c>
      <c r="Z30" s="413"/>
      <c r="AA30" s="480" t="n">
        <v>863954</v>
      </c>
      <c r="AB30" s="453" t="n">
        <v>863955</v>
      </c>
      <c r="AC30" s="453" t="n">
        <v>863956</v>
      </c>
      <c r="AD30" s="453" t="n">
        <v>863957</v>
      </c>
      <c r="AE30" s="481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 t="s">
        <v>172</v>
      </c>
      <c r="AV30" s="103"/>
      <c r="AW30" s="103"/>
      <c r="AX30" s="103"/>
      <c r="AY30" s="103"/>
      <c r="AZ30" s="103"/>
      <c r="BA30" s="410"/>
      <c r="BB30" s="103" t="s">
        <v>173</v>
      </c>
      <c r="BC30" s="103"/>
      <c r="BD30" s="103"/>
      <c r="BE30" s="103"/>
      <c r="BF30" s="103"/>
      <c r="BG30" s="411"/>
      <c r="BH30" s="410"/>
      <c r="BI30" s="410"/>
      <c r="BJ30" s="488"/>
      <c r="BK30" s="411"/>
      <c r="BL30" s="488"/>
      <c r="BM30" s="488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21" hidden="false" customHeight="false" outlineLevel="0" collapsed="false">
      <c r="A31" s="103" t="n">
        <v>17</v>
      </c>
      <c r="B31" s="103"/>
      <c r="C31" s="617" t="n">
        <v>36755</v>
      </c>
      <c r="D31" s="489" t="n">
        <v>864983</v>
      </c>
      <c r="E31" s="414" t="n">
        <v>864984</v>
      </c>
      <c r="F31" s="414" t="n">
        <v>864985</v>
      </c>
      <c r="G31" s="414" t="n">
        <v>864986</v>
      </c>
      <c r="H31" s="414" t="n">
        <v>864987</v>
      </c>
      <c r="I31" s="414" t="n">
        <v>864991</v>
      </c>
      <c r="J31" s="414" t="n">
        <v>864994</v>
      </c>
      <c r="K31" s="414"/>
      <c r="L31" s="452" t="n">
        <v>864996</v>
      </c>
      <c r="M31" s="414" t="n">
        <v>864999</v>
      </c>
      <c r="N31" s="414" t="n">
        <v>865001</v>
      </c>
      <c r="O31" s="634" t="s">
        <v>101</v>
      </c>
      <c r="P31" s="456" t="n">
        <f aca="false">A32</f>
        <v>18</v>
      </c>
      <c r="Q31" s="619" t="str">
        <f aca="false">O31</f>
        <v>1-</v>
      </c>
      <c r="R31" s="456" t="n">
        <f aca="false">P31</f>
        <v>18</v>
      </c>
      <c r="S31" s="620" t="n">
        <f aca="false">R31</f>
        <v>18</v>
      </c>
      <c r="T31" s="456" t="s">
        <v>102</v>
      </c>
      <c r="U31" s="621" t="n">
        <f aca="false">P31</f>
        <v>18</v>
      </c>
      <c r="V31" s="414"/>
      <c r="W31" s="453" t="n">
        <v>865010</v>
      </c>
      <c r="X31" s="453"/>
      <c r="Y31" s="550" t="n">
        <v>865012</v>
      </c>
      <c r="Z31" s="413"/>
      <c r="AA31" s="480" t="n">
        <v>865019</v>
      </c>
      <c r="AB31" s="453" t="n">
        <v>865020</v>
      </c>
      <c r="AC31" s="453" t="n">
        <v>865021</v>
      </c>
      <c r="AD31" s="453" t="n">
        <v>865022</v>
      </c>
      <c r="AE31" s="717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 t="s">
        <v>174</v>
      </c>
      <c r="AV31" s="103"/>
      <c r="AW31" s="103"/>
      <c r="AX31" s="103"/>
      <c r="AY31" s="103"/>
      <c r="AZ31" s="103"/>
      <c r="BA31" s="410"/>
      <c r="BB31" s="103" t="s">
        <v>175</v>
      </c>
      <c r="BC31" s="103"/>
      <c r="BD31" s="103"/>
      <c r="BE31" s="103"/>
      <c r="BF31" s="103"/>
      <c r="BG31" s="411"/>
      <c r="BH31" s="410"/>
      <c r="BI31" s="410"/>
      <c r="BJ31" s="488"/>
      <c r="BK31" s="411"/>
      <c r="BL31" s="488"/>
      <c r="BM31" s="488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21" hidden="false" customHeight="false" outlineLevel="0" collapsed="false">
      <c r="A32" s="103" t="n">
        <v>18</v>
      </c>
      <c r="B32" s="103"/>
      <c r="C32" s="617" t="n">
        <v>36756</v>
      </c>
      <c r="D32" s="489" t="n">
        <v>866463</v>
      </c>
      <c r="E32" s="414" t="n">
        <v>866464</v>
      </c>
      <c r="F32" s="414" t="n">
        <v>866465</v>
      </c>
      <c r="G32" s="414" t="n">
        <v>866466</v>
      </c>
      <c r="H32" s="414" t="n">
        <v>866467</v>
      </c>
      <c r="I32" s="414" t="n">
        <v>866468</v>
      </c>
      <c r="J32" s="414" t="n">
        <v>866469</v>
      </c>
      <c r="K32" s="414"/>
      <c r="L32" s="452" t="n">
        <v>866470</v>
      </c>
      <c r="M32" s="414" t="n">
        <v>866471</v>
      </c>
      <c r="N32" s="414" t="n">
        <v>866472</v>
      </c>
      <c r="O32" s="634" t="s">
        <v>101</v>
      </c>
      <c r="P32" s="456" t="n">
        <f aca="false">A33</f>
        <v>21</v>
      </c>
      <c r="Q32" s="619" t="str">
        <f aca="false">O32</f>
        <v>1-</v>
      </c>
      <c r="R32" s="456" t="n">
        <f aca="false">P32</f>
        <v>21</v>
      </c>
      <c r="S32" s="620" t="n">
        <f aca="false">R32</f>
        <v>21</v>
      </c>
      <c r="T32" s="456" t="s">
        <v>102</v>
      </c>
      <c r="U32" s="621" t="n">
        <f aca="false">P32</f>
        <v>21</v>
      </c>
      <c r="V32" s="414"/>
      <c r="W32" s="453" t="n">
        <v>866473</v>
      </c>
      <c r="X32" s="453"/>
      <c r="Y32" s="550" t="n">
        <v>866474</v>
      </c>
      <c r="Z32" s="413"/>
      <c r="AA32" s="480" t="n">
        <v>866485</v>
      </c>
      <c r="AB32" s="453" t="n">
        <v>866486</v>
      </c>
      <c r="AC32" s="453" t="n">
        <v>866487</v>
      </c>
      <c r="AD32" s="453" t="n">
        <v>866488</v>
      </c>
      <c r="AE32" s="717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 t="s">
        <v>176</v>
      </c>
      <c r="AV32" s="103"/>
      <c r="AW32" s="103"/>
      <c r="AX32" s="103"/>
      <c r="AY32" s="103"/>
      <c r="AZ32" s="103"/>
      <c r="BA32" s="410"/>
      <c r="BB32" s="103" t="s">
        <v>177</v>
      </c>
      <c r="BC32" s="103"/>
      <c r="BD32" s="103"/>
      <c r="BE32" s="103"/>
      <c r="BF32" s="103"/>
      <c r="BG32" s="411"/>
      <c r="BH32" s="410"/>
      <c r="BI32" s="741"/>
      <c r="BJ32" s="742"/>
      <c r="BK32" s="117"/>
      <c r="BL32" s="742"/>
      <c r="BM32" s="742"/>
      <c r="BN32" s="743"/>
      <c r="BO32" s="743"/>
      <c r="BP32" s="744"/>
      <c r="BQ32" s="41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21" hidden="false" customHeight="false" outlineLevel="0" collapsed="false">
      <c r="A33" s="103" t="n">
        <v>21</v>
      </c>
      <c r="B33" s="103"/>
      <c r="C33" s="617" t="n">
        <v>36759</v>
      </c>
      <c r="D33" s="489" t="n">
        <v>866501</v>
      </c>
      <c r="E33" s="414" t="n">
        <v>866502</v>
      </c>
      <c r="F33" s="414" t="n">
        <v>866503</v>
      </c>
      <c r="G33" s="414" t="n">
        <v>866504</v>
      </c>
      <c r="H33" s="414" t="n">
        <v>866505</v>
      </c>
      <c r="I33" s="414" t="n">
        <v>866506</v>
      </c>
      <c r="J33" s="414" t="n">
        <v>866507</v>
      </c>
      <c r="K33" s="414"/>
      <c r="L33" s="452" t="n">
        <v>866508</v>
      </c>
      <c r="M33" s="414" t="n">
        <v>866509</v>
      </c>
      <c r="N33" s="414" t="n">
        <v>866510</v>
      </c>
      <c r="O33" s="634" t="s">
        <v>101</v>
      </c>
      <c r="P33" s="456" t="n">
        <f aca="false">A34</f>
        <v>22</v>
      </c>
      <c r="Q33" s="619" t="str">
        <f aca="false">O33</f>
        <v>1-</v>
      </c>
      <c r="R33" s="456" t="n">
        <f aca="false">P33</f>
        <v>22</v>
      </c>
      <c r="S33" s="620" t="n">
        <f aca="false">R33</f>
        <v>22</v>
      </c>
      <c r="T33" s="456" t="s">
        <v>102</v>
      </c>
      <c r="U33" s="621" t="n">
        <f aca="false">P33</f>
        <v>22</v>
      </c>
      <c r="V33" s="414"/>
      <c r="W33" s="453" t="n">
        <v>866511</v>
      </c>
      <c r="X33" s="453"/>
      <c r="Y33" s="550" t="n">
        <v>866512</v>
      </c>
      <c r="Z33" s="413"/>
      <c r="AA33" s="480" t="n">
        <v>866515</v>
      </c>
      <c r="AB33" s="453" t="n">
        <v>866516</v>
      </c>
      <c r="AC33" s="453" t="n">
        <v>866517</v>
      </c>
      <c r="AD33" s="453" t="n">
        <v>866518</v>
      </c>
      <c r="AE33" s="717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 t="s">
        <v>178</v>
      </c>
      <c r="AV33" s="103"/>
      <c r="AW33" s="103"/>
      <c r="AX33" s="103"/>
      <c r="AY33" s="103"/>
      <c r="AZ33" s="103"/>
      <c r="BA33" s="410"/>
      <c r="BB33" s="103"/>
      <c r="BC33" s="103"/>
      <c r="BD33" s="103"/>
      <c r="BE33" s="103"/>
      <c r="BF33" s="103"/>
      <c r="BG33" s="411"/>
      <c r="BH33" s="410"/>
      <c r="BI33" s="741"/>
      <c r="BJ33" s="742" t="s">
        <v>179</v>
      </c>
      <c r="BK33" s="117"/>
      <c r="BL33" s="742"/>
      <c r="BM33" s="742"/>
      <c r="BN33" s="743"/>
      <c r="BO33" s="743"/>
      <c r="BP33" s="744"/>
      <c r="BQ33" s="41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21" hidden="false" customHeight="false" outlineLevel="0" collapsed="false">
      <c r="A34" s="103" t="n">
        <v>22</v>
      </c>
      <c r="B34" s="103"/>
      <c r="C34" s="617" t="n">
        <v>36760</v>
      </c>
      <c r="D34" s="489" t="n">
        <v>868249</v>
      </c>
      <c r="E34" s="414" t="n">
        <v>868250</v>
      </c>
      <c r="F34" s="414" t="n">
        <v>868251</v>
      </c>
      <c r="G34" s="414" t="n">
        <v>868252</v>
      </c>
      <c r="H34" s="414" t="n">
        <v>868253</v>
      </c>
      <c r="I34" s="414" t="n">
        <v>868254</v>
      </c>
      <c r="J34" s="414" t="n">
        <v>868255</v>
      </c>
      <c r="K34" s="414"/>
      <c r="L34" s="452" t="n">
        <v>868264</v>
      </c>
      <c r="M34" s="414" t="n">
        <v>868265</v>
      </c>
      <c r="N34" s="414" t="n">
        <v>868266</v>
      </c>
      <c r="O34" s="634" t="s">
        <v>101</v>
      </c>
      <c r="P34" s="456" t="n">
        <f aca="false">A35</f>
        <v>23</v>
      </c>
      <c r="Q34" s="619" t="str">
        <f aca="false">O34</f>
        <v>1-</v>
      </c>
      <c r="R34" s="456" t="n">
        <f aca="false">P34</f>
        <v>23</v>
      </c>
      <c r="S34" s="620" t="n">
        <f aca="false">R34</f>
        <v>23</v>
      </c>
      <c r="T34" s="456" t="s">
        <v>102</v>
      </c>
      <c r="U34" s="621" t="n">
        <f aca="false">P34</f>
        <v>23</v>
      </c>
      <c r="V34" s="414"/>
      <c r="W34" s="453" t="n">
        <v>868267</v>
      </c>
      <c r="X34" s="453"/>
      <c r="Y34" s="550" t="n">
        <v>868268</v>
      </c>
      <c r="Z34" s="413"/>
      <c r="AA34" s="480" t="n">
        <v>868534</v>
      </c>
      <c r="AB34" s="453" t="n">
        <v>868535</v>
      </c>
      <c r="AC34" s="453" t="n">
        <v>868536</v>
      </c>
      <c r="AD34" s="453" t="n">
        <v>868537</v>
      </c>
      <c r="AE34" s="717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 t="s">
        <v>180</v>
      </c>
      <c r="AV34" s="103"/>
      <c r="AW34" s="103"/>
      <c r="AX34" s="103"/>
      <c r="AY34" s="103"/>
      <c r="AZ34" s="103"/>
      <c r="BA34" s="410"/>
      <c r="BB34" s="103"/>
      <c r="BC34" s="103"/>
      <c r="BD34" s="103"/>
      <c r="BE34" s="103"/>
      <c r="BF34" s="103"/>
      <c r="BG34" s="411"/>
      <c r="BH34" s="410"/>
      <c r="BI34" s="741"/>
      <c r="BJ34" s="742" t="s">
        <v>181</v>
      </c>
      <c r="BK34" s="117"/>
      <c r="BL34" s="742"/>
      <c r="BM34" s="742"/>
      <c r="BN34" s="743"/>
      <c r="BO34" s="743"/>
      <c r="BP34" s="744"/>
      <c r="BQ34" s="41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21" hidden="false" customHeight="false" outlineLevel="0" collapsed="false">
      <c r="A35" s="103" t="n">
        <v>23</v>
      </c>
      <c r="B35" s="103"/>
      <c r="C35" s="617" t="n">
        <v>36761</v>
      </c>
      <c r="D35" s="489" t="n">
        <v>869315</v>
      </c>
      <c r="E35" s="414" t="n">
        <v>869676</v>
      </c>
      <c r="F35" s="414" t="n">
        <v>869680</v>
      </c>
      <c r="G35" s="414" t="n">
        <v>869681</v>
      </c>
      <c r="H35" s="414" t="n">
        <v>869682</v>
      </c>
      <c r="I35" s="414" t="n">
        <v>869683</v>
      </c>
      <c r="J35" s="414" t="n">
        <v>869684</v>
      </c>
      <c r="K35" s="414"/>
      <c r="L35" s="452" t="n">
        <v>869685</v>
      </c>
      <c r="M35" s="414" t="n">
        <v>869686</v>
      </c>
      <c r="N35" s="414" t="n">
        <v>869687</v>
      </c>
      <c r="O35" s="634" t="s">
        <v>101</v>
      </c>
      <c r="P35" s="456" t="n">
        <f aca="false">A36</f>
        <v>24</v>
      </c>
      <c r="Q35" s="619" t="str">
        <f aca="false">O35</f>
        <v>1-</v>
      </c>
      <c r="R35" s="456" t="n">
        <f aca="false">P35</f>
        <v>24</v>
      </c>
      <c r="S35" s="620" t="n">
        <f aca="false">R35</f>
        <v>24</v>
      </c>
      <c r="T35" s="456" t="s">
        <v>102</v>
      </c>
      <c r="U35" s="621" t="n">
        <f aca="false">P35</f>
        <v>24</v>
      </c>
      <c r="V35" s="414"/>
      <c r="W35" s="453" t="n">
        <v>869688</v>
      </c>
      <c r="X35" s="453"/>
      <c r="Y35" s="550" t="n">
        <v>869689</v>
      </c>
      <c r="Z35" s="413"/>
      <c r="AA35" s="480"/>
      <c r="AB35" s="453"/>
      <c r="AC35" s="453"/>
      <c r="AD35" s="453"/>
      <c r="AE35" s="717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 t="s">
        <v>182</v>
      </c>
      <c r="AV35" s="103"/>
      <c r="AW35" s="103"/>
      <c r="AX35" s="103"/>
      <c r="AY35" s="103"/>
      <c r="AZ35" s="103"/>
      <c r="BA35" s="410"/>
      <c r="BB35" s="103"/>
      <c r="BC35" s="103"/>
      <c r="BD35" s="103"/>
      <c r="BE35" s="103"/>
      <c r="BF35" s="103"/>
      <c r="BG35" s="411"/>
      <c r="BH35" s="410"/>
      <c r="BI35" s="741"/>
      <c r="BJ35" s="742"/>
      <c r="BK35" s="117"/>
      <c r="BL35" s="742"/>
      <c r="BM35" s="742"/>
      <c r="BN35" s="743"/>
      <c r="BO35" s="743"/>
      <c r="BP35" s="744"/>
      <c r="BQ35" s="41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21" hidden="false" customHeight="false" outlineLevel="0" collapsed="false">
      <c r="A36" s="103" t="n">
        <v>24</v>
      </c>
      <c r="B36" s="103"/>
      <c r="C36" s="617" t="n">
        <v>36762</v>
      </c>
      <c r="D36" s="489" t="n">
        <v>870772</v>
      </c>
      <c r="E36" s="414" t="n">
        <v>870773</v>
      </c>
      <c r="F36" s="414" t="n">
        <v>870774</v>
      </c>
      <c r="G36" s="414" t="n">
        <v>870775</v>
      </c>
      <c r="H36" s="414" t="n">
        <v>870776</v>
      </c>
      <c r="I36" s="414" t="n">
        <v>870777</v>
      </c>
      <c r="J36" s="414" t="n">
        <v>870778</v>
      </c>
      <c r="K36" s="414"/>
      <c r="L36" s="452" t="n">
        <v>870779</v>
      </c>
      <c r="M36" s="414" t="n">
        <v>870780</v>
      </c>
      <c r="N36" s="414" t="n">
        <v>870781</v>
      </c>
      <c r="O36" s="634" t="s">
        <v>101</v>
      </c>
      <c r="P36" s="456" t="n">
        <f aca="false">A37</f>
        <v>25</v>
      </c>
      <c r="Q36" s="619" t="str">
        <f aca="false">O36</f>
        <v>1-</v>
      </c>
      <c r="R36" s="456" t="n">
        <f aca="false">P36</f>
        <v>25</v>
      </c>
      <c r="S36" s="620" t="n">
        <f aca="false">R36</f>
        <v>25</v>
      </c>
      <c r="T36" s="456" t="s">
        <v>102</v>
      </c>
      <c r="U36" s="621" t="n">
        <f aca="false">P36</f>
        <v>25</v>
      </c>
      <c r="V36" s="414"/>
      <c r="W36" s="453" t="n">
        <v>870782</v>
      </c>
      <c r="X36" s="453"/>
      <c r="Y36" s="550" t="n">
        <v>870783</v>
      </c>
      <c r="Z36" s="413"/>
      <c r="AA36" s="480"/>
      <c r="AB36" s="453"/>
      <c r="AC36" s="453"/>
      <c r="AD36" s="453"/>
      <c r="AE36" s="717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 t="s">
        <v>183</v>
      </c>
      <c r="AV36" s="103"/>
      <c r="AW36" s="103"/>
      <c r="AX36" s="103"/>
      <c r="AY36" s="103"/>
      <c r="AZ36" s="103"/>
      <c r="BA36" s="410"/>
      <c r="BB36" s="103"/>
      <c r="BC36" s="103"/>
      <c r="BD36" s="103"/>
      <c r="BE36" s="103"/>
      <c r="BF36" s="103"/>
      <c r="BG36" s="411"/>
      <c r="BH36" s="410"/>
      <c r="BI36" s="741"/>
      <c r="BJ36" s="742" t="s">
        <v>184</v>
      </c>
      <c r="BK36" s="117"/>
      <c r="BL36" s="742"/>
      <c r="BM36" s="742"/>
      <c r="BN36" s="743"/>
      <c r="BO36" s="743"/>
      <c r="BP36" s="744"/>
      <c r="BQ36" s="41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20.25" hidden="false" customHeight="false" outlineLevel="0" collapsed="false">
      <c r="A37" s="103" t="n">
        <v>25</v>
      </c>
      <c r="B37" s="103"/>
      <c r="C37" s="617" t="n">
        <v>36763</v>
      </c>
      <c r="D37" s="489" t="n">
        <v>872086</v>
      </c>
      <c r="E37" s="414" t="n">
        <v>872087</v>
      </c>
      <c r="F37" s="414" t="n">
        <v>872088</v>
      </c>
      <c r="G37" s="414" t="n">
        <v>872089</v>
      </c>
      <c r="H37" s="414" t="n">
        <v>872090</v>
      </c>
      <c r="I37" s="414" t="n">
        <v>872091</v>
      </c>
      <c r="J37" s="414" t="n">
        <v>872092</v>
      </c>
      <c r="K37" s="414"/>
      <c r="L37" s="452" t="n">
        <v>872093</v>
      </c>
      <c r="M37" s="414" t="n">
        <v>872098</v>
      </c>
      <c r="N37" s="414" t="n">
        <v>872100</v>
      </c>
      <c r="O37" s="634" t="s">
        <v>101</v>
      </c>
      <c r="P37" s="456" t="n">
        <f aca="false">A38</f>
        <v>28</v>
      </c>
      <c r="Q37" s="619" t="str">
        <f aca="false">O37</f>
        <v>1-</v>
      </c>
      <c r="R37" s="456" t="n">
        <f aca="false">P37</f>
        <v>28</v>
      </c>
      <c r="S37" s="620" t="n">
        <f aca="false">R37</f>
        <v>28</v>
      </c>
      <c r="T37" s="456" t="s">
        <v>102</v>
      </c>
      <c r="U37" s="621" t="n">
        <f aca="false">P37</f>
        <v>28</v>
      </c>
      <c r="V37" s="414"/>
      <c r="W37" s="453" t="n">
        <v>872101</v>
      </c>
      <c r="X37" s="453"/>
      <c r="Y37" s="550" t="n">
        <v>872103</v>
      </c>
      <c r="Z37" s="413"/>
      <c r="AA37" s="480"/>
      <c r="AB37" s="453"/>
      <c r="AC37" s="453"/>
      <c r="AD37" s="453"/>
      <c r="AE37" s="717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 t="s">
        <v>185</v>
      </c>
      <c r="AV37" s="103"/>
      <c r="AW37" s="103"/>
      <c r="AX37" s="103"/>
      <c r="AY37" s="103"/>
      <c r="AZ37" s="103"/>
      <c r="BA37" s="410"/>
      <c r="BB37" s="103"/>
      <c r="BC37" s="103"/>
      <c r="BD37" s="103"/>
      <c r="BE37" s="103"/>
      <c r="BF37" s="103"/>
      <c r="BG37" s="411"/>
      <c r="BH37" s="410"/>
      <c r="BI37" s="741"/>
      <c r="BJ37" s="742"/>
      <c r="BK37" s="117"/>
      <c r="BL37" s="742"/>
      <c r="BM37" s="742"/>
      <c r="BN37" s="743"/>
      <c r="BO37" s="743"/>
      <c r="BP37" s="744"/>
      <c r="BQ37" s="41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20.25" hidden="false" customHeight="false" outlineLevel="0" collapsed="false">
      <c r="A38" s="103" t="n">
        <v>28</v>
      </c>
      <c r="B38" s="103"/>
      <c r="C38" s="754" t="n">
        <v>36766</v>
      </c>
      <c r="D38" s="489" t="n">
        <v>872468</v>
      </c>
      <c r="E38" s="414" t="n">
        <v>872469</v>
      </c>
      <c r="F38" s="414" t="n">
        <v>872470</v>
      </c>
      <c r="G38" s="414" t="n">
        <v>872471</v>
      </c>
      <c r="H38" s="414" t="n">
        <v>872472</v>
      </c>
      <c r="I38" s="414" t="n">
        <v>872473</v>
      </c>
      <c r="J38" s="414" t="n">
        <v>872474</v>
      </c>
      <c r="K38" s="414"/>
      <c r="L38" s="452" t="n">
        <v>872475</v>
      </c>
      <c r="M38" s="414" t="n">
        <v>872476</v>
      </c>
      <c r="N38" s="414" t="n">
        <v>872477</v>
      </c>
      <c r="O38" s="634" t="s">
        <v>101</v>
      </c>
      <c r="P38" s="456" t="n">
        <f aca="false">A39</f>
        <v>29</v>
      </c>
      <c r="Q38" s="619" t="str">
        <f aca="false">O38</f>
        <v>1-</v>
      </c>
      <c r="R38" s="456" t="n">
        <f aca="false">P38</f>
        <v>29</v>
      </c>
      <c r="S38" s="620" t="n">
        <f aca="false">R38</f>
        <v>29</v>
      </c>
      <c r="T38" s="456" t="s">
        <v>103</v>
      </c>
      <c r="U38" s="621" t="n">
        <f aca="false">P38</f>
        <v>29</v>
      </c>
      <c r="V38" s="414"/>
      <c r="W38" s="453" t="n">
        <v>872478</v>
      </c>
      <c r="X38" s="453"/>
      <c r="Y38" s="550" t="n">
        <v>872479</v>
      </c>
      <c r="Z38" s="644"/>
      <c r="AA38" s="745"/>
      <c r="AB38" s="718"/>
      <c r="AC38" s="718"/>
      <c r="AD38" s="718"/>
      <c r="AE38" s="717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 t="s">
        <v>186</v>
      </c>
      <c r="AV38" s="103"/>
      <c r="AW38" s="103"/>
      <c r="AX38" s="103"/>
      <c r="AY38" s="103"/>
      <c r="AZ38" s="103"/>
      <c r="BA38" s="410"/>
      <c r="BB38" s="411" t="s">
        <v>187</v>
      </c>
      <c r="BC38" s="411"/>
      <c r="BD38" s="103"/>
      <c r="BE38" s="103"/>
      <c r="BF38" s="103"/>
      <c r="BG38" s="411"/>
      <c r="BH38" s="410"/>
      <c r="BI38" s="508"/>
      <c r="BJ38" s="509" t="s">
        <v>188</v>
      </c>
      <c r="BK38" s="414"/>
      <c r="BL38" s="488"/>
      <c r="BM38" s="488"/>
      <c r="BN38" s="413"/>
      <c r="BO38" s="413"/>
      <c r="BP38" s="405"/>
      <c r="BQ38" s="41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20.25" hidden="false" customHeight="false" outlineLevel="0" collapsed="false">
      <c r="A39" s="103" t="n">
        <v>29</v>
      </c>
      <c r="B39" s="103"/>
      <c r="C39" s="617" t="n">
        <v>36767</v>
      </c>
      <c r="D39" s="489" t="n">
        <v>874317</v>
      </c>
      <c r="E39" s="414" t="n">
        <v>874349</v>
      </c>
      <c r="F39" s="414" t="n">
        <v>874351</v>
      </c>
      <c r="G39" s="414" t="n">
        <v>874354</v>
      </c>
      <c r="H39" s="414" t="n">
        <v>874357</v>
      </c>
      <c r="I39" s="414" t="n">
        <v>874359</v>
      </c>
      <c r="J39" s="414" t="n">
        <v>874360</v>
      </c>
      <c r="K39" s="414"/>
      <c r="L39" s="452" t="n">
        <v>874361</v>
      </c>
      <c r="M39" s="414" t="n">
        <v>874362</v>
      </c>
      <c r="N39" s="414" t="n">
        <v>874363</v>
      </c>
      <c r="O39" s="634" t="s">
        <v>101</v>
      </c>
      <c r="P39" s="456" t="n">
        <f aca="false">A40</f>
        <v>30</v>
      </c>
      <c r="Q39" s="619" t="str">
        <f aca="false">O39</f>
        <v>1-</v>
      </c>
      <c r="R39" s="456" t="n">
        <f aca="false">P39</f>
        <v>30</v>
      </c>
      <c r="S39" s="620" t="n">
        <f aca="false">R39</f>
        <v>30</v>
      </c>
      <c r="T39" s="456" t="s">
        <v>104</v>
      </c>
      <c r="U39" s="621" t="n">
        <f aca="false">P39</f>
        <v>30</v>
      </c>
      <c r="V39" s="414"/>
      <c r="W39" s="414" t="n">
        <v>874364</v>
      </c>
      <c r="X39" s="414" t="n">
        <v>874472</v>
      </c>
      <c r="Y39" s="755" t="n">
        <v>874365</v>
      </c>
      <c r="Z39" s="644"/>
      <c r="AA39" s="745"/>
      <c r="AB39" s="718"/>
      <c r="AC39" s="718"/>
      <c r="AD39" s="718"/>
      <c r="AE39" s="717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410"/>
      <c r="BB39" s="103"/>
      <c r="BC39" s="103"/>
      <c r="BD39" s="103"/>
      <c r="BE39" s="103"/>
      <c r="BF39" s="103"/>
      <c r="BG39" s="411"/>
      <c r="BH39" s="410"/>
      <c r="BI39" s="508"/>
      <c r="BJ39" s="509"/>
      <c r="BK39" s="414"/>
      <c r="BL39" s="488"/>
      <c r="BM39" s="488"/>
      <c r="BN39" s="413"/>
      <c r="BO39" s="413"/>
      <c r="BP39" s="405"/>
      <c r="BQ39" s="41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0.25" hidden="false" customHeight="false" outlineLevel="0" collapsed="false">
      <c r="A40" s="103" t="n">
        <v>30</v>
      </c>
      <c r="B40" s="103"/>
      <c r="C40" s="617" t="n">
        <v>36768</v>
      </c>
      <c r="D40" s="489" t="n">
        <v>876257</v>
      </c>
      <c r="E40" s="414" t="n">
        <v>876262</v>
      </c>
      <c r="F40" s="414" t="n">
        <v>876267</v>
      </c>
      <c r="G40" s="414" t="n">
        <v>876288</v>
      </c>
      <c r="H40" s="414" t="n">
        <v>876270</v>
      </c>
      <c r="I40" s="414" t="n">
        <v>876272</v>
      </c>
      <c r="J40" s="414" t="n">
        <v>876273</v>
      </c>
      <c r="K40" s="414"/>
      <c r="L40" s="452" t="n">
        <v>876275</v>
      </c>
      <c r="M40" s="414" t="n">
        <v>876277</v>
      </c>
      <c r="N40" s="414" t="n">
        <v>876280</v>
      </c>
      <c r="O40" s="634" t="s">
        <v>101</v>
      </c>
      <c r="P40" s="456" t="n">
        <f aca="false">A41</f>
        <v>31</v>
      </c>
      <c r="Q40" s="619" t="str">
        <f aca="false">O40</f>
        <v>1-</v>
      </c>
      <c r="R40" s="456" t="n">
        <f aca="false">P40</f>
        <v>31</v>
      </c>
      <c r="S40" s="620" t="n">
        <f aca="false">R40</f>
        <v>31</v>
      </c>
      <c r="T40" s="456" t="s">
        <v>105</v>
      </c>
      <c r="U40" s="621" t="n">
        <f aca="false">P40</f>
        <v>31</v>
      </c>
      <c r="V40" s="414" t="n">
        <v>876609</v>
      </c>
      <c r="W40" s="414" t="n">
        <v>876282</v>
      </c>
      <c r="X40" s="414" t="n">
        <v>876284</v>
      </c>
      <c r="Y40" s="755" t="n">
        <v>876285</v>
      </c>
      <c r="Z40" s="644"/>
      <c r="AA40" s="635"/>
      <c r="AB40" s="636"/>
      <c r="AC40" s="636"/>
      <c r="AD40" s="636"/>
      <c r="AE40" s="597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410"/>
      <c r="BB40" s="103"/>
      <c r="BC40" s="103"/>
      <c r="BD40" s="103"/>
      <c r="BE40" s="103"/>
      <c r="BF40" s="103"/>
      <c r="BG40" s="411"/>
      <c r="BH40" s="410"/>
      <c r="BI40" s="508"/>
      <c r="BJ40" s="509"/>
      <c r="BK40" s="414"/>
      <c r="BL40" s="488"/>
      <c r="BM40" s="488"/>
      <c r="BN40" s="413"/>
      <c r="BO40" s="413"/>
      <c r="BP40" s="405"/>
      <c r="BQ40" s="41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" hidden="false" customHeight="false" outlineLevel="0" collapsed="false">
      <c r="A41" s="103" t="n">
        <v>31</v>
      </c>
      <c r="B41" s="103"/>
      <c r="C41" s="689" t="n">
        <v>36769</v>
      </c>
      <c r="D41" s="125" t="n">
        <v>878373</v>
      </c>
      <c r="E41" s="126" t="n">
        <v>878374</v>
      </c>
      <c r="F41" s="126" t="n">
        <v>878377</v>
      </c>
      <c r="G41" s="749" t="n">
        <v>878378</v>
      </c>
      <c r="H41" s="126" t="n">
        <v>878379</v>
      </c>
      <c r="I41" s="126" t="n">
        <v>878380</v>
      </c>
      <c r="J41" s="126" t="n">
        <v>878381</v>
      </c>
      <c r="K41" s="126"/>
      <c r="L41" s="127" t="n">
        <v>878382</v>
      </c>
      <c r="M41" s="126" t="n">
        <v>878384</v>
      </c>
      <c r="N41" s="126" t="n">
        <v>878385</v>
      </c>
      <c r="O41" s="649" t="s">
        <v>101</v>
      </c>
      <c r="P41" s="650" t="n">
        <v>36770</v>
      </c>
      <c r="Q41" s="651" t="str">
        <f aca="false">O41</f>
        <v>1-</v>
      </c>
      <c r="R41" s="650" t="n">
        <f aca="false">P41</f>
        <v>36770</v>
      </c>
      <c r="S41" s="652" t="s">
        <v>232</v>
      </c>
      <c r="T41" s="653" t="s">
        <v>232</v>
      </c>
      <c r="U41" s="654" t="n">
        <v>30</v>
      </c>
      <c r="V41" s="127" t="n">
        <v>878386</v>
      </c>
      <c r="W41" s="126" t="n">
        <v>878387</v>
      </c>
      <c r="X41" s="126"/>
      <c r="Y41" s="659" t="n">
        <v>878394</v>
      </c>
      <c r="Z41" s="301"/>
      <c r="AA41" s="125"/>
      <c r="AB41" s="126"/>
      <c r="AC41" s="126"/>
      <c r="AD41" s="126"/>
      <c r="AE41" s="507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 t="s">
        <v>195</v>
      </c>
      <c r="AV41" s="103"/>
      <c r="AW41" s="103"/>
      <c r="AX41" s="103"/>
      <c r="AY41" s="103"/>
      <c r="AZ41" s="103"/>
      <c r="BA41" s="410"/>
      <c r="BB41" s="103"/>
      <c r="BC41" s="103"/>
      <c r="BD41" s="103"/>
      <c r="BE41" s="103"/>
      <c r="BF41" s="103"/>
      <c r="BG41" s="411"/>
      <c r="BH41" s="410"/>
      <c r="BI41" s="508"/>
      <c r="BJ41" s="509" t="s">
        <v>196</v>
      </c>
      <c r="BK41" s="414"/>
      <c r="BL41" s="488"/>
      <c r="BM41" s="488"/>
      <c r="BN41" s="413"/>
      <c r="BO41" s="413"/>
      <c r="BP41" s="405"/>
      <c r="BQ41" s="41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B42" s="11" t="s">
        <v>55</v>
      </c>
      <c r="D42" s="1"/>
      <c r="I42" s="182" t="n">
        <v>878396</v>
      </c>
      <c r="J42" s="182" t="n">
        <v>878397</v>
      </c>
      <c r="O42" s="1"/>
      <c r="P42" s="187"/>
      <c r="Q42" s="1"/>
      <c r="R42" s="1"/>
      <c r="S42" s="1"/>
      <c r="T42" s="1"/>
      <c r="U42" s="1"/>
      <c r="BA42" s="510" t="s">
        <v>197</v>
      </c>
      <c r="BB42" s="29"/>
      <c r="BC42" s="29"/>
      <c r="BD42" s="29"/>
      <c r="BE42" s="31"/>
      <c r="BG42" s="3"/>
      <c r="BH42" s="2"/>
      <c r="BI42" s="35"/>
      <c r="BJ42" s="511" t="s">
        <v>198</v>
      </c>
      <c r="BK42" s="512"/>
      <c r="BL42" s="513"/>
      <c r="BM42" s="513"/>
      <c r="BN42" s="37"/>
      <c r="BO42" s="37"/>
      <c r="BP42" s="38"/>
      <c r="BQ42" s="29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770329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 t="n">
        <v>874476</v>
      </c>
      <c r="Y43" s="199" t="n">
        <v>566048</v>
      </c>
      <c r="BA43" s="510" t="s">
        <v>199</v>
      </c>
      <c r="BB43" s="29"/>
      <c r="BC43" s="29"/>
      <c r="BD43" s="29"/>
      <c r="BE43" s="31"/>
      <c r="BG43" s="3"/>
      <c r="BH43" s="2"/>
      <c r="BI43" s="514" t="s">
        <v>200</v>
      </c>
      <c r="BJ43" s="5"/>
      <c r="BK43" s="3"/>
      <c r="BL43" s="5"/>
      <c r="BM43" s="5"/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564151</v>
      </c>
      <c r="Y44" s="691"/>
      <c r="BA44" s="510" t="s">
        <v>201</v>
      </c>
      <c r="BB44" s="29"/>
      <c r="BC44" s="29"/>
      <c r="BD44" s="29"/>
      <c r="BE44" s="31"/>
      <c r="BG44" s="3"/>
      <c r="BH44" s="2"/>
      <c r="BI44" s="2"/>
      <c r="BJ44" s="5"/>
      <c r="BK44" s="3"/>
      <c r="BL44" s="5"/>
      <c r="BM44" s="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A45" s="510"/>
      <c r="BB45" s="29"/>
      <c r="BC45" s="29"/>
      <c r="BD45" s="29"/>
      <c r="BE45" s="31"/>
      <c r="BG45" s="3"/>
      <c r="BH45" s="2"/>
      <c r="BI45" s="2"/>
      <c r="BJ45" s="5"/>
      <c r="BK45" s="3"/>
      <c r="BL45" s="5"/>
      <c r="BM45" s="5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  <c r="BA46" s="510"/>
      <c r="BB46" s="29"/>
      <c r="BC46" s="29"/>
      <c r="BD46" s="29"/>
      <c r="BE46" s="31"/>
      <c r="BG46" s="3"/>
      <c r="BH46" s="2"/>
      <c r="BI46" s="2"/>
      <c r="BJ46" s="5"/>
      <c r="BK46" s="3"/>
      <c r="BL46" s="5"/>
      <c r="BM46" s="5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7" t="n">
        <v>776074</v>
      </c>
      <c r="Y47" s="692" t="n">
        <v>717858</v>
      </c>
      <c r="BA47" s="515" t="s">
        <v>202</v>
      </c>
      <c r="BB47" s="37"/>
      <c r="BC47" s="37"/>
      <c r="BD47" s="37"/>
      <c r="BE47" s="38"/>
      <c r="BG47" s="3"/>
      <c r="BH47" s="2"/>
      <c r="BI47" s="2"/>
      <c r="BJ47" s="5"/>
      <c r="BK47" s="3"/>
      <c r="BL47" s="5"/>
      <c r="BM47" s="5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  <c r="BA48" s="516"/>
      <c r="BB48" s="29"/>
      <c r="BC48" s="29"/>
      <c r="BD48" s="29"/>
      <c r="BE48" s="29"/>
      <c r="BG48" s="3"/>
      <c r="BH48" s="2"/>
      <c r="BI48" s="2"/>
      <c r="BJ48" s="5"/>
      <c r="BK48" s="3"/>
      <c r="BL48" s="5"/>
      <c r="BM48" s="5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  <c r="BA49" s="2"/>
      <c r="BG49" s="3"/>
      <c r="BH49" s="517" t="s">
        <v>203</v>
      </c>
      <c r="BI49" s="2"/>
      <c r="BJ49" s="5"/>
      <c r="BK49" s="3"/>
      <c r="BL49" s="5"/>
      <c r="BM49" s="5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  <c r="AU50" s="518" t="s">
        <v>204</v>
      </c>
      <c r="BA50" s="2"/>
      <c r="BG50" s="3"/>
      <c r="BH50" s="2"/>
      <c r="BI50" s="2"/>
      <c r="BJ50" s="5"/>
      <c r="BK50" s="3"/>
      <c r="BL50" s="5"/>
      <c r="BM50" s="5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  <c r="AY51" s="2"/>
      <c r="AZ51" s="2"/>
      <c r="BA51" s="2"/>
      <c r="BJ51" s="3"/>
      <c r="BK51" s="3"/>
      <c r="BL51" s="5"/>
      <c r="BM51" s="5"/>
    </row>
    <row r="52" customFormat="false" ht="12.75" hidden="false" customHeight="false" outlineLevel="0" collapsed="false">
      <c r="D52" s="598" t="s">
        <v>64</v>
      </c>
      <c r="E52" s="513"/>
      <c r="F52" s="599" t="n">
        <v>506915</v>
      </c>
      <c r="G52" s="599"/>
      <c r="H52" s="600" t="n">
        <v>506917</v>
      </c>
      <c r="L52" s="601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1"/>
    </row>
    <row r="54" customFormat="false" ht="12" hidden="false" customHeight="true" outlineLevel="0" collapsed="false">
      <c r="D54" s="1"/>
      <c r="J54" s="3"/>
    </row>
    <row r="55" customFormat="false" ht="45" hidden="false" customHeight="false" outlineLevel="0" collapsed="false">
      <c r="J55" s="8"/>
      <c r="O55" s="1"/>
      <c r="P55" s="187"/>
    </row>
    <row r="73" customFormat="false" ht="12" hidden="false" customHeight="false" outlineLevel="0" collapsed="false">
      <c r="C73" s="542" t="s">
        <v>207</v>
      </c>
    </row>
    <row r="74" customFormat="false" ht="12" hidden="false" customHeight="false" outlineLevel="0" collapsed="false">
      <c r="C74" s="542" t="s">
        <v>207</v>
      </c>
    </row>
  </sheetData>
  <mergeCells count="13">
    <mergeCell ref="B1:F1"/>
    <mergeCell ref="D11:K11"/>
    <mergeCell ref="O11:U11"/>
    <mergeCell ref="V11:Y11"/>
    <mergeCell ref="AA11:AE11"/>
    <mergeCell ref="O12:P12"/>
    <mergeCell ref="Q12:R12"/>
    <mergeCell ref="S12:T12"/>
    <mergeCell ref="V12:W12"/>
    <mergeCell ref="O16:P16"/>
    <mergeCell ref="Q16:R16"/>
    <mergeCell ref="S16:T16"/>
    <mergeCell ref="BK19:BM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false" showRowColHeaders="true" showZeros="true" rightToLeft="false" tabSelected="false" showOutlineSymbols="true" defaultGridColor="true" view="normal" topLeftCell="A14" colorId="64" zoomScale="75" zoomScaleNormal="75" zoomScalePageLayoutView="100" workbookViewId="0">
      <selection pane="topLeft" activeCell="C34" activeCellId="0" sqref="C34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15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3.65"/>
    <col collapsed="false" customWidth="true" hidden="false" outlineLevel="0" max="5" min="5" style="1" width="14.32"/>
    <col collapsed="false" customWidth="true" hidden="false" outlineLevel="0" max="6" min="6" style="1" width="14.82"/>
    <col collapsed="false" customWidth="true" hidden="false" outlineLevel="0" max="7" min="7" style="1" width="15.15"/>
    <col collapsed="false" customWidth="true" hidden="false" outlineLevel="0" max="8" min="8" style="1" width="17.99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1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10.49"/>
    <col collapsed="false" customWidth="true" hidden="false" outlineLevel="0" max="16" min="16" style="4" width="8.32"/>
    <col collapsed="false" customWidth="true" hidden="false" outlineLevel="0" max="17" min="17" style="3" width="7.82"/>
    <col collapsed="false" customWidth="true" hidden="false" outlineLevel="0" max="18" min="18" style="3" width="7.65"/>
    <col collapsed="false" customWidth="true" hidden="false" outlineLevel="0" max="20" min="19" style="5" width="8.15"/>
    <col collapsed="false" customWidth="true" hidden="false" outlineLevel="0" max="21" min="21" style="5" width="16.32"/>
    <col collapsed="false" customWidth="true" hidden="true" outlineLevel="0" max="22" min="22" style="1" width="17.99"/>
    <col collapsed="false" customWidth="true" hidden="false" outlineLevel="0" max="23" min="23" style="1" width="15.99"/>
    <col collapsed="false" customWidth="true" hidden="true" outlineLevel="0" max="24" min="24" style="1" width="13.15"/>
    <col collapsed="false" customWidth="true" hidden="false" outlineLevel="0" max="25" min="25" style="1" width="13.15"/>
    <col collapsed="false" customWidth="true" hidden="false" outlineLevel="0" max="26" min="26" style="1" width="11.49"/>
    <col collapsed="false" customWidth="true" hidden="false" outlineLevel="0" max="30" min="27" style="1" width="13.82"/>
    <col collapsed="false" customWidth="true" hidden="false" outlineLevel="0" max="31" min="31" style="1" width="1.32"/>
    <col collapsed="false" customWidth="false" hidden="false" outlineLevel="0" max="44" min="32" style="1" width="9.32"/>
    <col collapsed="false" customWidth="true" hidden="false" outlineLevel="0" max="45" min="45" style="1" width="12.49"/>
    <col collapsed="false" customWidth="false" hidden="false" outlineLevel="0" max="63" min="46" style="1" width="9.32"/>
    <col collapsed="false" customWidth="true" hidden="false" outlineLevel="0" max="64" min="64" style="1" width="12.49"/>
    <col collapsed="false" customWidth="false" hidden="false" outlineLevel="0" max="257" min="65" style="1" width="9.32"/>
  </cols>
  <sheetData>
    <row r="1" customFormat="false" ht="45" hidden="false" customHeight="false" outlineLevel="0" collapsed="false">
      <c r="B1" s="756" t="s">
        <v>233</v>
      </c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VLOOKUP($N$4,$C$19:$Y$39,14)</f>
        <v>36739</v>
      </c>
      <c r="E4" s="14" t="n">
        <f aca="false">VLOOKUP($N$4,$C$19:$Y$39,16)</f>
        <v>36739</v>
      </c>
      <c r="F4" s="14" t="n">
        <f aca="false">VLOOKUP($N$4,$C$19:$Y$39,16)</f>
        <v>36739</v>
      </c>
      <c r="G4" s="15" t="n">
        <f aca="true">NOW()</f>
        <v>45926.9106171899</v>
      </c>
      <c r="H4" s="16" t="s">
        <v>234</v>
      </c>
      <c r="K4" s="10"/>
      <c r="N4" s="17" t="n">
        <f aca="true">NOW()+0</f>
        <v>45926.9106171896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 t="s">
        <v>214</v>
      </c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655" t="s">
        <v>17</v>
      </c>
      <c r="W11" s="655"/>
      <c r="X11" s="655"/>
      <c r="Y11" s="655"/>
      <c r="AA11" s="399" t="s">
        <v>120</v>
      </c>
      <c r="AB11" s="399"/>
      <c r="AC11" s="399"/>
      <c r="AD11" s="399"/>
      <c r="AE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72" t="s">
        <v>224</v>
      </c>
      <c r="Y12" s="750" t="s">
        <v>215</v>
      </c>
      <c r="AA12" s="69" t="s">
        <v>121</v>
      </c>
      <c r="AB12" s="63" t="s">
        <v>122</v>
      </c>
      <c r="AC12" s="63" t="s">
        <v>123</v>
      </c>
      <c r="AD12" s="63" t="s">
        <v>124</v>
      </c>
      <c r="AE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43</v>
      </c>
      <c r="Y13" s="751" t="s">
        <v>43</v>
      </c>
      <c r="AA13" s="400"/>
      <c r="AB13" s="67"/>
      <c r="AC13" s="67"/>
      <c r="AD13" s="67"/>
      <c r="AE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3" t="s">
        <v>45</v>
      </c>
      <c r="AA14" s="401" t="s">
        <v>45</v>
      </c>
      <c r="AB14" s="402" t="s">
        <v>45</v>
      </c>
      <c r="AC14" s="402" t="s">
        <v>45</v>
      </c>
      <c r="AD14" s="402" t="s">
        <v>45</v>
      </c>
      <c r="AE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 t="n">
        <v>788473</v>
      </c>
      <c r="J15" s="108" t="n">
        <v>788474</v>
      </c>
      <c r="K15" s="108"/>
      <c r="L15" s="321" t="n">
        <v>797429</v>
      </c>
      <c r="M15" s="108" t="n">
        <v>797522</v>
      </c>
      <c r="N15" s="359" t="n">
        <v>797515</v>
      </c>
      <c r="O15" s="112"/>
      <c r="P15" s="113"/>
      <c r="Q15" s="114"/>
      <c r="R15" s="114"/>
      <c r="S15" s="114"/>
      <c r="T15" s="114"/>
      <c r="U15" s="115"/>
      <c r="V15" s="116" t="n">
        <v>788545</v>
      </c>
      <c r="W15" s="117" t="n">
        <v>788548</v>
      </c>
      <c r="X15" s="117" t="n">
        <v>788549</v>
      </c>
      <c r="Y15" s="752" t="n">
        <v>788550</v>
      </c>
      <c r="Z15" s="103"/>
      <c r="AA15" s="404"/>
      <c r="AB15" s="108"/>
      <c r="AC15" s="108"/>
      <c r="AD15" s="108"/>
      <c r="AE15" s="405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Y15" s="2"/>
      <c r="AZ15" s="2"/>
      <c r="BA15" s="2"/>
      <c r="BG15" s="3"/>
      <c r="BH15" s="406"/>
      <c r="BI15" s="29"/>
      <c r="BJ15" s="337"/>
      <c r="BK15" s="407" t="s">
        <v>125</v>
      </c>
      <c r="BL15" s="408"/>
      <c r="BM15" s="409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" hidden="false" customHeight="true" outlineLevel="0" collapsed="false">
      <c r="A16" s="103"/>
      <c r="B16" s="103"/>
      <c r="C16" s="694" t="n">
        <v>36707</v>
      </c>
      <c r="D16" s="757" t="n">
        <v>824767</v>
      </c>
      <c r="E16" s="695" t="n">
        <v>824864</v>
      </c>
      <c r="F16" s="695" t="n">
        <v>824873</v>
      </c>
      <c r="G16" s="695" t="n">
        <v>824870</v>
      </c>
      <c r="H16" s="695" t="n">
        <v>824872</v>
      </c>
      <c r="I16" s="695" t="n">
        <v>824779</v>
      </c>
      <c r="J16" s="695" t="n">
        <v>824782</v>
      </c>
      <c r="K16" s="695"/>
      <c r="L16" s="758" t="n">
        <v>824785</v>
      </c>
      <c r="M16" s="695" t="n">
        <v>824789</v>
      </c>
      <c r="N16" s="695" t="n">
        <v>824790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695" t="n">
        <v>797114</v>
      </c>
      <c r="W16" s="695" t="n">
        <v>824791</v>
      </c>
      <c r="X16" s="695"/>
      <c r="Y16" s="583" t="n">
        <v>824792</v>
      </c>
      <c r="Z16" s="103"/>
      <c r="AA16" s="757" t="n">
        <v>824794</v>
      </c>
      <c r="AB16" s="695" t="n">
        <v>824799</v>
      </c>
      <c r="AC16" s="695" t="n">
        <v>824818</v>
      </c>
      <c r="AD16" s="695" t="n">
        <v>824824</v>
      </c>
      <c r="AE16" s="405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410"/>
      <c r="AZ16" s="410"/>
      <c r="BA16" s="410"/>
      <c r="BB16" s="103"/>
      <c r="BC16" s="103"/>
      <c r="BD16" s="103"/>
      <c r="BE16" s="103"/>
      <c r="BF16" s="103" t="s">
        <v>126</v>
      </c>
      <c r="BG16" s="411"/>
      <c r="BH16" s="412"/>
      <c r="BI16" s="413"/>
      <c r="BJ16" s="414"/>
      <c r="BK16" s="415" t="s">
        <v>127</v>
      </c>
      <c r="BL16" s="416"/>
      <c r="BM16" s="417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235</v>
      </c>
      <c r="D17" s="660" t="n">
        <v>772486</v>
      </c>
      <c r="E17" s="661"/>
      <c r="F17" s="662" t="n">
        <v>772487</v>
      </c>
      <c r="G17" s="661"/>
      <c r="H17" s="663"/>
      <c r="I17" s="663"/>
      <c r="J17" s="663"/>
      <c r="K17" s="663"/>
      <c r="L17" s="664"/>
      <c r="M17" s="419"/>
      <c r="N17" s="419"/>
      <c r="O17" s="665"/>
      <c r="P17" s="666"/>
      <c r="Q17" s="667"/>
      <c r="R17" s="667"/>
      <c r="S17" s="667"/>
      <c r="T17" s="667"/>
      <c r="U17" s="668"/>
      <c r="V17" s="669"/>
      <c r="W17" s="37"/>
      <c r="X17" s="37"/>
      <c r="Y17" s="38"/>
      <c r="AA17" s="418"/>
      <c r="AB17" s="419"/>
      <c r="AC17" s="419"/>
      <c r="AD17" s="419"/>
      <c r="AE17" s="38"/>
      <c r="AY17" s="2"/>
      <c r="AZ17" s="2"/>
      <c r="BA17" s="2"/>
      <c r="BF17" s="420" t="s">
        <v>129</v>
      </c>
      <c r="BG17" s="421"/>
      <c r="BH17" s="2"/>
      <c r="BI17" s="2"/>
      <c r="BJ17" s="5"/>
      <c r="BK17" s="1" t="s">
        <v>130</v>
      </c>
      <c r="BL17" s="422"/>
      <c r="BM17" s="409"/>
      <c r="BN17" s="423"/>
      <c r="BO17" s="423"/>
      <c r="BP17" s="423"/>
      <c r="BQ17" s="423"/>
    </row>
    <row r="18" customFormat="false" ht="26.25" hidden="false" customHeight="true" outlineLevel="0" collapsed="false">
      <c r="B18" s="11" t="s">
        <v>51</v>
      </c>
      <c r="C18" s="0"/>
      <c r="D18" s="1"/>
      <c r="O18" s="1"/>
      <c r="P18" s="187"/>
      <c r="Q18" s="1"/>
      <c r="R18" s="1"/>
      <c r="S18" s="1"/>
      <c r="T18" s="1"/>
      <c r="U18" s="1"/>
      <c r="AP18" s="426" t="s">
        <v>131</v>
      </c>
      <c r="AQ18" s="427"/>
      <c r="AR18" s="427"/>
      <c r="AS18" s="428" t="n">
        <v>447026</v>
      </c>
      <c r="AY18" s="2"/>
      <c r="AZ18" s="2"/>
      <c r="BA18" s="2"/>
      <c r="BG18" s="3"/>
      <c r="BH18" s="2"/>
      <c r="BI18" s="2"/>
      <c r="BJ18" s="3"/>
      <c r="BK18" s="429" t="s">
        <v>132</v>
      </c>
      <c r="BL18" s="430"/>
      <c r="BM18" s="431"/>
      <c r="BN18" s="423"/>
      <c r="BO18" s="423"/>
      <c r="BP18" s="423"/>
      <c r="BQ18" s="423"/>
    </row>
    <row r="19" customFormat="false" ht="16.5" hidden="false" customHeight="false" outlineLevel="0" collapsed="false">
      <c r="A19" s="103" t="n">
        <v>3</v>
      </c>
      <c r="B19" s="103"/>
      <c r="C19" s="617" t="n">
        <v>36710</v>
      </c>
      <c r="D19" s="759"/>
      <c r="E19" s="760"/>
      <c r="F19" s="760"/>
      <c r="G19" s="760"/>
      <c r="H19" s="760"/>
      <c r="I19" s="760"/>
      <c r="J19" s="760"/>
      <c r="K19" s="760"/>
      <c r="L19" s="761"/>
      <c r="M19" s="760"/>
      <c r="N19" s="760"/>
      <c r="O19" s="673" t="s">
        <v>101</v>
      </c>
      <c r="P19" s="674" t="n">
        <f aca="false">A20</f>
        <v>4</v>
      </c>
      <c r="Q19" s="675" t="str">
        <f aca="false">O19</f>
        <v>1-</v>
      </c>
      <c r="R19" s="674" t="n">
        <f aca="false">P19</f>
        <v>4</v>
      </c>
      <c r="S19" s="676" t="n">
        <f aca="false">R19</f>
        <v>4</v>
      </c>
      <c r="T19" s="674" t="s">
        <v>102</v>
      </c>
      <c r="U19" s="677" t="n">
        <f aca="false">P19</f>
        <v>4</v>
      </c>
      <c r="V19" s="678" t="n">
        <v>799329</v>
      </c>
      <c r="W19" s="762"/>
      <c r="X19" s="762"/>
      <c r="Y19" s="763"/>
      <c r="Z19" s="682"/>
      <c r="AA19" s="759"/>
      <c r="AB19" s="760"/>
      <c r="AC19" s="760"/>
      <c r="AD19" s="760"/>
      <c r="AE19" s="764"/>
      <c r="AF19" s="103"/>
      <c r="AG19" s="103"/>
      <c r="AH19" s="103"/>
      <c r="AI19" s="103"/>
      <c r="AJ19" s="482" t="s">
        <v>133</v>
      </c>
      <c r="AK19" s="483"/>
      <c r="AL19" s="483"/>
      <c r="AM19" s="484" t="n">
        <v>458873</v>
      </c>
      <c r="AN19" s="103" t="s">
        <v>126</v>
      </c>
      <c r="AO19" s="412"/>
      <c r="AP19" s="482" t="s">
        <v>134</v>
      </c>
      <c r="AQ19" s="483"/>
      <c r="AR19" s="483"/>
      <c r="AS19" s="484" t="n">
        <v>489119</v>
      </c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588" t="n">
        <v>461041</v>
      </c>
      <c r="BG19" s="684" t="s">
        <v>135</v>
      </c>
      <c r="BH19" s="685" t="n">
        <v>584806</v>
      </c>
      <c r="BI19" s="410"/>
      <c r="BJ19" s="488"/>
      <c r="BK19" s="686" t="s">
        <v>136</v>
      </c>
      <c r="BL19" s="686"/>
      <c r="BM19" s="686"/>
      <c r="BN19" s="491"/>
      <c r="BO19" s="491"/>
      <c r="BP19" s="491"/>
      <c r="BQ19" s="491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 t="n">
        <v>4</v>
      </c>
      <c r="B20" s="103"/>
      <c r="C20" s="617" t="n">
        <v>36711</v>
      </c>
      <c r="D20" s="765"/>
      <c r="E20" s="766"/>
      <c r="F20" s="766"/>
      <c r="G20" s="766"/>
      <c r="H20" s="766"/>
      <c r="I20" s="766"/>
      <c r="J20" s="766"/>
      <c r="K20" s="766"/>
      <c r="L20" s="767"/>
      <c r="M20" s="766"/>
      <c r="N20" s="766"/>
      <c r="O20" s="634" t="s">
        <v>101</v>
      </c>
      <c r="P20" s="456" t="n">
        <f aca="false">A21</f>
        <v>5</v>
      </c>
      <c r="Q20" s="619" t="str">
        <f aca="false">O20</f>
        <v>1-</v>
      </c>
      <c r="R20" s="456" t="n">
        <f aca="false">P20</f>
        <v>5</v>
      </c>
      <c r="S20" s="620" t="n">
        <f aca="false">R20</f>
        <v>5</v>
      </c>
      <c r="T20" s="456" t="s">
        <v>102</v>
      </c>
      <c r="U20" s="621" t="n">
        <f aca="false">P20</f>
        <v>5</v>
      </c>
      <c r="V20" s="414" t="n">
        <v>800704</v>
      </c>
      <c r="W20" s="766"/>
      <c r="X20" s="766"/>
      <c r="Y20" s="768"/>
      <c r="Z20" s="413"/>
      <c r="AA20" s="765"/>
      <c r="AB20" s="766"/>
      <c r="AC20" s="766"/>
      <c r="AD20" s="766"/>
      <c r="AE20" s="769"/>
      <c r="AF20" s="103"/>
      <c r="AG20" s="103"/>
      <c r="AH20" s="103"/>
      <c r="AI20" s="103"/>
      <c r="AJ20" s="482"/>
      <c r="AK20" s="483"/>
      <c r="AL20" s="483"/>
      <c r="AM20" s="484"/>
      <c r="AN20" s="103"/>
      <c r="AO20" s="412"/>
      <c r="AP20" s="485" t="s">
        <v>137</v>
      </c>
      <c r="AQ20" s="486"/>
      <c r="AR20" s="486"/>
      <c r="AS20" s="487" t="n">
        <v>539649</v>
      </c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411"/>
      <c r="BH20" s="410"/>
      <c r="BI20" s="410"/>
      <c r="BJ20" s="488"/>
      <c r="BK20" s="489"/>
      <c r="BL20" s="488"/>
      <c r="BM20" s="490"/>
      <c r="BN20" s="491"/>
      <c r="BO20" s="491"/>
      <c r="BP20" s="491"/>
      <c r="BQ20" s="491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 t="n">
        <v>5</v>
      </c>
      <c r="B21" s="103"/>
      <c r="C21" s="617" t="n">
        <v>36712</v>
      </c>
      <c r="D21" s="489" t="n">
        <v>827902</v>
      </c>
      <c r="E21" s="414" t="n">
        <v>827903</v>
      </c>
      <c r="F21" s="414" t="n">
        <v>827905</v>
      </c>
      <c r="G21" s="414" t="n">
        <v>827906</v>
      </c>
      <c r="H21" s="414" t="n">
        <v>827907</v>
      </c>
      <c r="I21" s="414" t="n">
        <v>827908</v>
      </c>
      <c r="J21" s="414" t="n">
        <v>827909</v>
      </c>
      <c r="K21" s="414"/>
      <c r="L21" s="452" t="n">
        <v>827911</v>
      </c>
      <c r="M21" s="414" t="n">
        <v>827912</v>
      </c>
      <c r="N21" s="454" t="n">
        <v>827917</v>
      </c>
      <c r="O21" s="634" t="s">
        <v>101</v>
      </c>
      <c r="P21" s="456" t="n">
        <f aca="false">A22</f>
        <v>6</v>
      </c>
      <c r="Q21" s="619" t="str">
        <f aca="false">O21</f>
        <v>1-</v>
      </c>
      <c r="R21" s="456" t="n">
        <f aca="false">P21</f>
        <v>6</v>
      </c>
      <c r="S21" s="620" t="n">
        <f aca="false">R21</f>
        <v>6</v>
      </c>
      <c r="T21" s="456" t="s">
        <v>102</v>
      </c>
      <c r="U21" s="621" t="n">
        <f aca="false">P21</f>
        <v>6</v>
      </c>
      <c r="V21" s="414" t="n">
        <v>801546</v>
      </c>
      <c r="W21" s="414" t="n">
        <v>827921</v>
      </c>
      <c r="X21" s="414"/>
      <c r="Y21" s="755" t="n">
        <v>827926</v>
      </c>
      <c r="Z21" s="413"/>
      <c r="AA21" s="489" t="n">
        <v>827931</v>
      </c>
      <c r="AB21" s="414" t="n">
        <v>827935</v>
      </c>
      <c r="AC21" s="414" t="n">
        <v>827936</v>
      </c>
      <c r="AD21" s="414" t="n">
        <v>827937</v>
      </c>
      <c r="AE21" s="405"/>
      <c r="AF21" s="103"/>
      <c r="AG21" s="103"/>
      <c r="AH21" s="103"/>
      <c r="AI21" s="103"/>
      <c r="AJ21" s="581" t="s">
        <v>138</v>
      </c>
      <c r="AK21" s="582"/>
      <c r="AL21" s="582"/>
      <c r="AM21" s="583" t="n">
        <v>458868</v>
      </c>
      <c r="AN21" s="103" t="s">
        <v>129</v>
      </c>
      <c r="AO21" s="412"/>
      <c r="AP21" s="584" t="s">
        <v>139</v>
      </c>
      <c r="AQ21" s="585"/>
      <c r="AR21" s="585"/>
      <c r="AS21" s="586" t="n">
        <v>457112</v>
      </c>
      <c r="AT21" s="103"/>
      <c r="AU21" s="587" t="s">
        <v>140</v>
      </c>
      <c r="AV21" s="103"/>
      <c r="AW21" s="103"/>
      <c r="AX21" s="103"/>
      <c r="AY21" s="103"/>
      <c r="AZ21" s="103"/>
      <c r="BA21" s="587" t="s">
        <v>14</v>
      </c>
      <c r="BB21" s="103"/>
      <c r="BC21" s="103"/>
      <c r="BD21" s="103"/>
      <c r="BE21" s="103"/>
      <c r="BF21" s="588" t="n">
        <v>566725</v>
      </c>
      <c r="BG21" s="411"/>
      <c r="BH21" s="587" t="s">
        <v>15</v>
      </c>
      <c r="BI21" s="410"/>
      <c r="BJ21" s="411"/>
      <c r="BK21" s="589" t="s">
        <v>141</v>
      </c>
      <c r="BL21" s="414" t="n">
        <v>629272</v>
      </c>
      <c r="BM21" s="490"/>
      <c r="BN21" s="491"/>
      <c r="BO21" s="491"/>
      <c r="BP21" s="491"/>
      <c r="BQ21" s="491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 t="n">
        <v>6</v>
      </c>
      <c r="B22" s="103"/>
      <c r="C22" s="617" t="n">
        <v>36713</v>
      </c>
      <c r="D22" s="489" t="n">
        <v>829623</v>
      </c>
      <c r="E22" s="414" t="n">
        <v>829696</v>
      </c>
      <c r="F22" s="414" t="n">
        <v>829633</v>
      </c>
      <c r="G22" s="414" t="n">
        <v>829635</v>
      </c>
      <c r="H22" s="414" t="n">
        <v>829697</v>
      </c>
      <c r="I22" s="414" t="n">
        <v>829638</v>
      </c>
      <c r="J22" s="414" t="n">
        <v>829642</v>
      </c>
      <c r="K22" s="414"/>
      <c r="L22" s="452" t="n">
        <v>829644</v>
      </c>
      <c r="M22" s="414" t="n">
        <v>829646</v>
      </c>
      <c r="N22" s="414" t="n">
        <v>829647</v>
      </c>
      <c r="O22" s="634" t="s">
        <v>101</v>
      </c>
      <c r="P22" s="456" t="n">
        <f aca="false">A23</f>
        <v>7</v>
      </c>
      <c r="Q22" s="619" t="str">
        <f aca="false">O22</f>
        <v>1-</v>
      </c>
      <c r="R22" s="456" t="n">
        <f aca="false">P22</f>
        <v>7</v>
      </c>
      <c r="S22" s="620" t="n">
        <f aca="false">R22</f>
        <v>7</v>
      </c>
      <c r="T22" s="456" t="s">
        <v>102</v>
      </c>
      <c r="U22" s="621" t="n">
        <f aca="false">P22</f>
        <v>7</v>
      </c>
      <c r="V22" s="414" t="n">
        <v>802727</v>
      </c>
      <c r="W22" s="414" t="n">
        <v>829648</v>
      </c>
      <c r="X22" s="414"/>
      <c r="Y22" s="755" t="n">
        <v>829649</v>
      </c>
      <c r="Z22" s="413"/>
      <c r="AA22" s="489" t="n">
        <v>829650</v>
      </c>
      <c r="AB22" s="414" t="n">
        <v>829651</v>
      </c>
      <c r="AC22" s="414" t="n">
        <v>829652</v>
      </c>
      <c r="AD22" s="414" t="n">
        <v>829653</v>
      </c>
      <c r="AE22" s="405"/>
      <c r="AF22" s="103"/>
      <c r="AG22" s="103"/>
      <c r="AH22" s="103"/>
      <c r="AI22" s="103"/>
      <c r="AJ22" s="103"/>
      <c r="AK22" s="103"/>
      <c r="AL22" s="103"/>
      <c r="AM22" s="103"/>
      <c r="AN22" s="103"/>
      <c r="AO22" s="412"/>
      <c r="AP22" s="696" t="s">
        <v>142</v>
      </c>
      <c r="AQ22" s="697"/>
      <c r="AR22" s="697"/>
      <c r="AS22" s="698" t="n">
        <v>595992</v>
      </c>
      <c r="AT22" s="103"/>
      <c r="AU22" s="103" t="s">
        <v>143</v>
      </c>
      <c r="AV22" s="103"/>
      <c r="AW22" s="103"/>
      <c r="AX22" s="103"/>
      <c r="AY22" s="103"/>
      <c r="AZ22" s="103"/>
      <c r="BA22" s="103" t="s">
        <v>144</v>
      </c>
      <c r="BB22" s="103"/>
      <c r="BC22" s="103"/>
      <c r="BD22" s="103"/>
      <c r="BE22" s="103"/>
      <c r="BF22" s="103"/>
      <c r="BG22" s="411"/>
      <c r="BH22" s="103" t="s">
        <v>145</v>
      </c>
      <c r="BI22" s="410"/>
      <c r="BJ22" s="411"/>
      <c r="BK22" s="589" t="s">
        <v>146</v>
      </c>
      <c r="BL22" s="414" t="n">
        <v>629275</v>
      </c>
      <c r="BM22" s="490"/>
      <c r="BN22" s="491"/>
      <c r="BO22" s="491"/>
      <c r="BP22" s="491" t="s">
        <v>147</v>
      </c>
      <c r="BQ22" s="491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21" hidden="false" customHeight="false" outlineLevel="0" collapsed="false">
      <c r="A23" s="103" t="n">
        <v>7</v>
      </c>
      <c r="B23" s="103"/>
      <c r="C23" s="617" t="n">
        <v>36714</v>
      </c>
      <c r="D23" s="699" t="n">
        <v>830316</v>
      </c>
      <c r="E23" s="700" t="n">
        <v>830321</v>
      </c>
      <c r="F23" s="700" t="n">
        <v>830322</v>
      </c>
      <c r="G23" s="700" t="n">
        <v>830323</v>
      </c>
      <c r="H23" s="700" t="n">
        <v>830324</v>
      </c>
      <c r="I23" s="700" t="n">
        <v>830326</v>
      </c>
      <c r="J23" s="700" t="n">
        <v>830329</v>
      </c>
      <c r="K23" s="700"/>
      <c r="L23" s="701" t="n">
        <v>830330</v>
      </c>
      <c r="M23" s="700" t="n">
        <v>830331</v>
      </c>
      <c r="N23" s="700" t="n">
        <v>830332</v>
      </c>
      <c r="O23" s="702" t="s">
        <v>101</v>
      </c>
      <c r="P23" s="703" t="n">
        <f aca="false">A24</f>
        <v>10</v>
      </c>
      <c r="Q23" s="704" t="str">
        <f aca="false">O23</f>
        <v>1-</v>
      </c>
      <c r="R23" s="703" t="n">
        <f aca="false">P23</f>
        <v>10</v>
      </c>
      <c r="S23" s="705" t="n">
        <f aca="false">R23</f>
        <v>10</v>
      </c>
      <c r="T23" s="703" t="s">
        <v>102</v>
      </c>
      <c r="U23" s="706" t="n">
        <f aca="false">P23</f>
        <v>10</v>
      </c>
      <c r="V23" s="700" t="n">
        <v>803895</v>
      </c>
      <c r="W23" s="700" t="n">
        <v>830333</v>
      </c>
      <c r="X23" s="700"/>
      <c r="Y23" s="770" t="n">
        <v>830334</v>
      </c>
      <c r="Z23" s="413"/>
      <c r="AA23" s="699" t="n">
        <v>830335</v>
      </c>
      <c r="AB23" s="700" t="n">
        <v>830336</v>
      </c>
      <c r="AC23" s="700" t="n">
        <v>830337</v>
      </c>
      <c r="AD23" s="700" t="n">
        <v>830338</v>
      </c>
      <c r="AE23" s="771"/>
      <c r="AF23" s="103"/>
      <c r="AG23" s="103"/>
      <c r="AH23" s="103"/>
      <c r="AI23" s="103"/>
      <c r="AJ23" s="103"/>
      <c r="AK23" s="103"/>
      <c r="AL23" s="103"/>
      <c r="AM23" s="103"/>
      <c r="AN23" s="103"/>
      <c r="AO23" s="412"/>
      <c r="AP23" s="584" t="s">
        <v>148</v>
      </c>
      <c r="AQ23" s="585"/>
      <c r="AR23" s="585"/>
      <c r="AS23" s="586" t="n">
        <v>561584</v>
      </c>
      <c r="AT23" s="103"/>
      <c r="AU23" s="103" t="s">
        <v>149</v>
      </c>
      <c r="AV23" s="103"/>
      <c r="AW23" s="103"/>
      <c r="AX23" s="103"/>
      <c r="AY23" s="103"/>
      <c r="AZ23" s="103"/>
      <c r="BA23" s="103" t="s">
        <v>150</v>
      </c>
      <c r="BB23" s="491"/>
      <c r="BC23" s="103"/>
      <c r="BD23" s="103"/>
      <c r="BE23" s="103"/>
      <c r="BF23" s="103"/>
      <c r="BG23" s="411"/>
      <c r="BH23" s="103" t="s">
        <v>151</v>
      </c>
      <c r="BI23" s="410"/>
      <c r="BJ23" s="411"/>
      <c r="BK23" s="711" t="s">
        <v>152</v>
      </c>
      <c r="BL23" s="712" t="n">
        <v>629276</v>
      </c>
      <c r="BM23" s="713"/>
      <c r="BN23" s="491"/>
      <c r="BO23" s="491"/>
      <c r="BP23" s="491" t="s">
        <v>153</v>
      </c>
      <c r="BQ23" s="491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20.25" hidden="false" customHeight="false" outlineLevel="0" collapsed="false">
      <c r="A24" s="301" t="n">
        <v>10</v>
      </c>
      <c r="B24" s="301"/>
      <c r="C24" s="617" t="n">
        <v>36717</v>
      </c>
      <c r="D24" s="489" t="n">
        <v>831890</v>
      </c>
      <c r="E24" s="414" t="n">
        <v>831891</v>
      </c>
      <c r="F24" s="414" t="n">
        <v>831893</v>
      </c>
      <c r="G24" s="414" t="n">
        <v>831894</v>
      </c>
      <c r="H24" s="414" t="n">
        <v>831896</v>
      </c>
      <c r="I24" s="414" t="n">
        <v>831898</v>
      </c>
      <c r="J24" s="714" t="n">
        <v>831900</v>
      </c>
      <c r="K24" s="715"/>
      <c r="L24" s="414" t="n">
        <v>831903</v>
      </c>
      <c r="M24" s="103" t="n">
        <v>831905</v>
      </c>
      <c r="N24" s="414" t="n">
        <v>831906</v>
      </c>
      <c r="O24" s="634" t="s">
        <v>101</v>
      </c>
      <c r="P24" s="456" t="n">
        <f aca="false">A25</f>
        <v>11</v>
      </c>
      <c r="Q24" s="619" t="str">
        <f aca="false">O24</f>
        <v>1-</v>
      </c>
      <c r="R24" s="456" t="n">
        <f aca="false">P24</f>
        <v>11</v>
      </c>
      <c r="S24" s="620" t="n">
        <f aca="false">R24</f>
        <v>11</v>
      </c>
      <c r="T24" s="456" t="s">
        <v>102</v>
      </c>
      <c r="U24" s="621" t="n">
        <f aca="false">P24</f>
        <v>11</v>
      </c>
      <c r="V24" s="414" t="n">
        <v>804980</v>
      </c>
      <c r="W24" s="414" t="n">
        <v>831907</v>
      </c>
      <c r="X24" s="414"/>
      <c r="Y24" s="755" t="n">
        <v>831908</v>
      </c>
      <c r="Z24" s="413"/>
      <c r="AA24" s="489" t="n">
        <v>831909</v>
      </c>
      <c r="AB24" s="414" t="n">
        <v>831910</v>
      </c>
      <c r="AC24" s="414" t="n">
        <v>831911</v>
      </c>
      <c r="AD24" s="414" t="n">
        <v>832219</v>
      </c>
      <c r="AE24" s="405"/>
      <c r="AF24" s="103"/>
      <c r="AG24" s="301"/>
      <c r="AH24" s="301"/>
      <c r="AI24" s="301"/>
      <c r="AJ24" s="301"/>
      <c r="AK24" s="301"/>
      <c r="AL24" s="301"/>
      <c r="AM24" s="301"/>
      <c r="AN24" s="301"/>
      <c r="AO24" s="718"/>
      <c r="AP24" s="719" t="s">
        <v>154</v>
      </c>
      <c r="AQ24" s="720"/>
      <c r="AR24" s="720"/>
      <c r="AS24" s="721" t="n">
        <v>572985</v>
      </c>
      <c r="AT24" s="301"/>
      <c r="AU24" s="301" t="s">
        <v>155</v>
      </c>
      <c r="AV24" s="301"/>
      <c r="AW24" s="301"/>
      <c r="AX24" s="301"/>
      <c r="AY24" s="301"/>
      <c r="AZ24" s="301"/>
      <c r="BA24" s="301" t="s">
        <v>156</v>
      </c>
      <c r="BB24" s="301"/>
      <c r="BC24" s="301"/>
      <c r="BD24" s="301"/>
      <c r="BE24" s="301"/>
      <c r="BF24" s="301"/>
      <c r="BG24" s="722"/>
      <c r="BH24" s="301"/>
      <c r="BI24" s="723"/>
      <c r="BJ24" s="724"/>
      <c r="BK24" s="722"/>
      <c r="BL24" s="724"/>
      <c r="BM24" s="724"/>
      <c r="BN24" s="725"/>
      <c r="BO24" s="725"/>
      <c r="BP24" s="725" t="s">
        <v>157</v>
      </c>
      <c r="BQ24" s="726" t="s">
        <v>158</v>
      </c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</row>
    <row r="25" customFormat="false" ht="20.25" hidden="false" customHeight="false" outlineLevel="0" collapsed="false">
      <c r="A25" s="103" t="n">
        <v>11</v>
      </c>
      <c r="B25" s="301"/>
      <c r="C25" s="617" t="n">
        <v>36718</v>
      </c>
      <c r="D25" s="489" t="n">
        <v>832837</v>
      </c>
      <c r="E25" s="414" t="n">
        <v>832838</v>
      </c>
      <c r="F25" s="414" t="n">
        <v>832840</v>
      </c>
      <c r="G25" s="414" t="n">
        <v>832842</v>
      </c>
      <c r="H25" s="414" t="n">
        <v>832843</v>
      </c>
      <c r="I25" s="414" t="n">
        <v>832845</v>
      </c>
      <c r="J25" s="414" t="n">
        <v>832846</v>
      </c>
      <c r="K25" s="454"/>
      <c r="L25" s="414" t="n">
        <v>832848</v>
      </c>
      <c r="M25" s="414" t="n">
        <v>832849</v>
      </c>
      <c r="N25" s="414" t="n">
        <v>832851</v>
      </c>
      <c r="O25" s="634" t="s">
        <v>101</v>
      </c>
      <c r="P25" s="456" t="n">
        <f aca="false">A26</f>
        <v>12</v>
      </c>
      <c r="Q25" s="619" t="str">
        <f aca="false">O25</f>
        <v>1-</v>
      </c>
      <c r="R25" s="456" t="n">
        <f aca="false">P25</f>
        <v>12</v>
      </c>
      <c r="S25" s="620" t="n">
        <f aca="false">R25</f>
        <v>12</v>
      </c>
      <c r="T25" s="456" t="s">
        <v>102</v>
      </c>
      <c r="U25" s="621" t="n">
        <f aca="false">P25</f>
        <v>12</v>
      </c>
      <c r="V25" s="414" t="n">
        <v>806091</v>
      </c>
      <c r="W25" s="414" t="n">
        <v>832853</v>
      </c>
      <c r="X25" s="414"/>
      <c r="Y25" s="755" t="n">
        <v>832854</v>
      </c>
      <c r="Z25" s="413"/>
      <c r="AA25" s="489" t="n">
        <v>832857</v>
      </c>
      <c r="AB25" s="414" t="n">
        <v>832859</v>
      </c>
      <c r="AC25" s="414" t="n">
        <v>832861</v>
      </c>
      <c r="AD25" s="414" t="n">
        <v>832864</v>
      </c>
      <c r="AE25" s="597"/>
      <c r="AF25" s="103"/>
      <c r="AG25" s="103"/>
      <c r="AH25" s="103"/>
      <c r="AI25" s="103" t="s">
        <v>159</v>
      </c>
      <c r="AJ25" s="103"/>
      <c r="AK25" s="103"/>
      <c r="AL25" s="103"/>
      <c r="AM25" s="103"/>
      <c r="AN25" s="103"/>
      <c r="AO25" s="103"/>
      <c r="AP25" s="482" t="s">
        <v>160</v>
      </c>
      <c r="AQ25" s="483"/>
      <c r="AR25" s="483"/>
      <c r="AS25" s="484" t="n">
        <v>574988</v>
      </c>
      <c r="AT25" s="103"/>
      <c r="AU25" s="103" t="s">
        <v>161</v>
      </c>
      <c r="AV25" s="103"/>
      <c r="AW25" s="103"/>
      <c r="AX25" s="103"/>
      <c r="AY25" s="103"/>
      <c r="AZ25" s="103"/>
      <c r="BA25" s="103" t="s">
        <v>161</v>
      </c>
      <c r="BB25" s="103"/>
      <c r="BC25" s="103"/>
      <c r="BD25" s="103"/>
      <c r="BE25" s="103"/>
      <c r="BF25" s="103"/>
      <c r="BG25" s="411"/>
      <c r="BH25" s="103"/>
      <c r="BI25" s="410"/>
      <c r="BJ25" s="488"/>
      <c r="BK25" s="411"/>
      <c r="BL25" s="488"/>
      <c r="BM25" s="488"/>
      <c r="BN25" s="103"/>
      <c r="BO25" s="728"/>
      <c r="BP25" s="491" t="s">
        <v>162</v>
      </c>
      <c r="BQ25" s="491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 t="n">
        <v>12</v>
      </c>
      <c r="B26" s="103"/>
      <c r="C26" s="617" t="n">
        <v>36719</v>
      </c>
      <c r="D26" s="489" t="n">
        <v>833933</v>
      </c>
      <c r="E26" s="414" t="n">
        <v>833935</v>
      </c>
      <c r="F26" s="414" t="n">
        <v>833945</v>
      </c>
      <c r="G26" s="414" t="n">
        <v>833950</v>
      </c>
      <c r="H26" s="414" t="n">
        <v>833951</v>
      </c>
      <c r="I26" s="414" t="n">
        <v>833952</v>
      </c>
      <c r="J26" s="414" t="n">
        <v>833960</v>
      </c>
      <c r="K26" s="729"/>
      <c r="L26" s="414" t="n">
        <v>833962</v>
      </c>
      <c r="M26" s="414" t="n">
        <v>833964</v>
      </c>
      <c r="N26" s="454" t="n">
        <v>833967</v>
      </c>
      <c r="O26" s="619" t="s">
        <v>101</v>
      </c>
      <c r="P26" s="456" t="n">
        <f aca="false">A27</f>
        <v>13</v>
      </c>
      <c r="Q26" s="619" t="str">
        <f aca="false">O26</f>
        <v>1-</v>
      </c>
      <c r="R26" s="456" t="n">
        <f aca="false">P26</f>
        <v>13</v>
      </c>
      <c r="S26" s="620" t="n">
        <f aca="false">R26</f>
        <v>13</v>
      </c>
      <c r="T26" s="456" t="s">
        <v>102</v>
      </c>
      <c r="U26" s="621" t="n">
        <f aca="false">P26</f>
        <v>13</v>
      </c>
      <c r="V26" s="414" t="n">
        <v>807315</v>
      </c>
      <c r="W26" s="414" t="n">
        <v>833970</v>
      </c>
      <c r="X26" s="414"/>
      <c r="Y26" s="755" t="n">
        <v>833972</v>
      </c>
      <c r="Z26" s="413"/>
      <c r="AA26" s="489" t="n">
        <v>833974</v>
      </c>
      <c r="AB26" s="414" t="n">
        <v>833976</v>
      </c>
      <c r="AC26" s="414" t="n">
        <v>833978</v>
      </c>
      <c r="AD26" s="414" t="n">
        <v>833983</v>
      </c>
      <c r="AE26" s="405"/>
      <c r="AF26" s="103"/>
      <c r="AG26" s="103"/>
      <c r="AH26" s="103"/>
      <c r="AI26" s="103" t="s">
        <v>163</v>
      </c>
      <c r="AJ26" s="103"/>
      <c r="AK26" s="103"/>
      <c r="AL26" s="103"/>
      <c r="AM26" s="103"/>
      <c r="AN26" s="103"/>
      <c r="AO26" s="103"/>
      <c r="AP26" s="482" t="s">
        <v>164</v>
      </c>
      <c r="AQ26" s="483"/>
      <c r="AR26" s="483"/>
      <c r="AS26" s="484" t="n">
        <v>576934</v>
      </c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411"/>
      <c r="BH26" s="410"/>
      <c r="BI26" s="410"/>
      <c r="BJ26" s="411"/>
      <c r="BK26" s="411"/>
      <c r="BL26" s="488"/>
      <c r="BM26" s="488"/>
      <c r="BN26" s="103"/>
      <c r="BO26" s="730"/>
      <c r="BP26" s="491"/>
      <c r="BQ26" s="491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false" outlineLevel="0" collapsed="false">
      <c r="A27" s="103" t="n">
        <v>13</v>
      </c>
      <c r="B27" s="103"/>
      <c r="C27" s="617" t="n">
        <v>36720</v>
      </c>
      <c r="D27" s="489" t="n">
        <v>834930</v>
      </c>
      <c r="E27" s="414" t="n">
        <v>834931</v>
      </c>
      <c r="F27" s="414" t="n">
        <v>834934</v>
      </c>
      <c r="G27" s="414" t="n">
        <v>834987</v>
      </c>
      <c r="H27" s="414" t="n">
        <v>834989</v>
      </c>
      <c r="I27" s="414" t="n">
        <v>834993</v>
      </c>
      <c r="J27" s="414" t="n">
        <v>834995</v>
      </c>
      <c r="K27" s="454"/>
      <c r="L27" s="414" t="n">
        <v>834998</v>
      </c>
      <c r="M27" s="414" t="n">
        <v>835003</v>
      </c>
      <c r="N27" s="454" t="n">
        <v>835004</v>
      </c>
      <c r="O27" s="619" t="s">
        <v>101</v>
      </c>
      <c r="P27" s="456" t="n">
        <f aca="false">A28</f>
        <v>14</v>
      </c>
      <c r="Q27" s="619" t="str">
        <f aca="false">O27</f>
        <v>1-</v>
      </c>
      <c r="R27" s="456" t="n">
        <f aca="false">P27</f>
        <v>14</v>
      </c>
      <c r="S27" s="620" t="n">
        <f aca="false">R27</f>
        <v>14</v>
      </c>
      <c r="T27" s="456" t="s">
        <v>102</v>
      </c>
      <c r="U27" s="621" t="n">
        <f aca="false">P27</f>
        <v>14</v>
      </c>
      <c r="V27" s="414" t="n">
        <v>808797</v>
      </c>
      <c r="W27" s="414" t="n">
        <v>835005</v>
      </c>
      <c r="X27" s="414"/>
      <c r="Y27" s="755" t="n">
        <v>835006</v>
      </c>
      <c r="Z27" s="413"/>
      <c r="AA27" s="489" t="n">
        <v>835007</v>
      </c>
      <c r="AB27" s="414" t="n">
        <v>835009</v>
      </c>
      <c r="AC27" s="414" t="n">
        <v>835011</v>
      </c>
      <c r="AD27" s="414" t="n">
        <v>835013</v>
      </c>
      <c r="AE27" s="405"/>
      <c r="AF27" s="103"/>
      <c r="AG27" s="103"/>
      <c r="AH27" s="103"/>
      <c r="AI27" s="103" t="s">
        <v>165</v>
      </c>
      <c r="AJ27" s="103"/>
      <c r="AK27" s="103"/>
      <c r="AL27" s="103"/>
      <c r="AM27" s="103"/>
      <c r="AN27" s="103"/>
      <c r="AO27" s="103"/>
      <c r="AP27" s="482" t="s">
        <v>166</v>
      </c>
      <c r="AQ27" s="483"/>
      <c r="AR27" s="483"/>
      <c r="AS27" s="484" t="n">
        <v>576935</v>
      </c>
      <c r="AT27" s="103"/>
      <c r="AU27" s="103"/>
      <c r="AV27" s="103"/>
      <c r="AW27" s="103"/>
      <c r="AX27" s="103"/>
      <c r="AY27" s="103"/>
      <c r="AZ27" s="103"/>
      <c r="BA27" s="103"/>
      <c r="BB27" s="103" t="s">
        <v>167</v>
      </c>
      <c r="BC27" s="103"/>
      <c r="BD27" s="103"/>
      <c r="BE27" s="103"/>
      <c r="BF27" s="103"/>
      <c r="BG27" s="411"/>
      <c r="BH27" s="410"/>
      <c r="BI27" s="410"/>
      <c r="BJ27" s="411"/>
      <c r="BK27" s="411"/>
      <c r="BL27" s="488"/>
      <c r="BM27" s="488"/>
      <c r="BN27" s="103"/>
      <c r="BO27" s="730"/>
      <c r="BP27" s="491"/>
      <c r="BQ27" s="491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8.75" hidden="false" customHeight="true" outlineLevel="0" collapsed="false">
      <c r="A28" s="731" t="n">
        <v>14</v>
      </c>
      <c r="B28" s="731"/>
      <c r="C28" s="617" t="n">
        <v>36721</v>
      </c>
      <c r="D28" s="699" t="n">
        <v>836697</v>
      </c>
      <c r="E28" s="700" t="n">
        <v>836698</v>
      </c>
      <c r="F28" s="700" t="n">
        <v>836699</v>
      </c>
      <c r="G28" s="700" t="n">
        <v>836700</v>
      </c>
      <c r="H28" s="700" t="n">
        <v>836701</v>
      </c>
      <c r="I28" s="700" t="n">
        <v>836315</v>
      </c>
      <c r="J28" s="700" t="n">
        <v>836316</v>
      </c>
      <c r="K28" s="732"/>
      <c r="L28" s="700" t="n">
        <v>836317</v>
      </c>
      <c r="M28" s="700" t="n">
        <v>836318</v>
      </c>
      <c r="N28" s="732" t="n">
        <v>836319</v>
      </c>
      <c r="O28" s="704" t="s">
        <v>101</v>
      </c>
      <c r="P28" s="703" t="n">
        <f aca="false">A29</f>
        <v>17</v>
      </c>
      <c r="Q28" s="704" t="str">
        <f aca="false">O28</f>
        <v>1-</v>
      </c>
      <c r="R28" s="703" t="n">
        <f aca="false">P28</f>
        <v>17</v>
      </c>
      <c r="S28" s="705" t="n">
        <f aca="false">R28</f>
        <v>17</v>
      </c>
      <c r="T28" s="703" t="s">
        <v>102</v>
      </c>
      <c r="U28" s="706" t="n">
        <f aca="false">P28</f>
        <v>17</v>
      </c>
      <c r="V28" s="700"/>
      <c r="W28" s="700" t="n">
        <v>836320</v>
      </c>
      <c r="X28" s="700"/>
      <c r="Y28" s="770" t="n">
        <v>836321</v>
      </c>
      <c r="Z28" s="413"/>
      <c r="AA28" s="699" t="n">
        <v>836702</v>
      </c>
      <c r="AB28" s="700" t="n">
        <v>836323</v>
      </c>
      <c r="AC28" s="700" t="n">
        <v>836703</v>
      </c>
      <c r="AD28" s="700" t="n">
        <v>836325</v>
      </c>
      <c r="AE28" s="772"/>
      <c r="AF28" s="731"/>
      <c r="AG28" s="731"/>
      <c r="AH28" s="731"/>
      <c r="AI28" s="731"/>
      <c r="AJ28" s="731"/>
      <c r="AK28" s="731"/>
      <c r="AL28" s="731"/>
      <c r="AM28" s="731"/>
      <c r="AN28" s="731"/>
      <c r="AO28" s="731"/>
      <c r="AP28" s="734"/>
      <c r="AQ28" s="735"/>
      <c r="AR28" s="735"/>
      <c r="AS28" s="736"/>
      <c r="AT28" s="731"/>
      <c r="AU28" s="731"/>
      <c r="AV28" s="731"/>
      <c r="AW28" s="731"/>
      <c r="AX28" s="731"/>
      <c r="AY28" s="731"/>
      <c r="AZ28" s="731"/>
      <c r="BA28" s="731"/>
      <c r="BB28" s="737"/>
      <c r="BC28" s="731"/>
      <c r="BD28" s="731"/>
      <c r="BE28" s="731"/>
      <c r="BF28" s="731"/>
      <c r="BG28" s="505"/>
      <c r="BH28" s="738"/>
      <c r="BI28" s="738"/>
      <c r="BJ28" s="505"/>
      <c r="BK28" s="505"/>
      <c r="BL28" s="739"/>
      <c r="BM28" s="739"/>
      <c r="BN28" s="731"/>
      <c r="BO28" s="740"/>
      <c r="BP28" s="737"/>
      <c r="BQ28" s="737"/>
      <c r="BR28" s="731"/>
      <c r="BS28" s="731"/>
      <c r="BT28" s="731"/>
      <c r="BU28" s="731"/>
      <c r="BV28" s="731"/>
      <c r="BW28" s="731"/>
      <c r="BX28" s="731"/>
      <c r="BY28" s="731"/>
      <c r="BZ28" s="731"/>
      <c r="CA28" s="731"/>
      <c r="CB28" s="731"/>
      <c r="CC28" s="731"/>
      <c r="CD28" s="731"/>
      <c r="CE28" s="731"/>
      <c r="CF28" s="731"/>
      <c r="CG28" s="731"/>
      <c r="CH28" s="731"/>
      <c r="CI28" s="731"/>
      <c r="CJ28" s="731"/>
      <c r="CK28" s="731"/>
      <c r="CL28" s="731"/>
      <c r="CM28" s="731"/>
      <c r="CN28" s="731"/>
      <c r="CO28" s="731"/>
      <c r="CP28" s="731"/>
      <c r="CQ28" s="731"/>
      <c r="CR28" s="731"/>
      <c r="CS28" s="731"/>
      <c r="CT28" s="731"/>
      <c r="CU28" s="731"/>
      <c r="CV28" s="731"/>
      <c r="CW28" s="731"/>
      <c r="CX28" s="731"/>
      <c r="CY28" s="731"/>
      <c r="CZ28" s="731"/>
      <c r="DA28" s="731"/>
      <c r="DB28" s="731"/>
      <c r="DC28" s="731"/>
      <c r="DD28" s="731"/>
      <c r="DE28" s="731"/>
      <c r="DF28" s="731"/>
      <c r="DG28" s="731"/>
      <c r="DH28" s="731"/>
      <c r="DI28" s="731"/>
      <c r="DJ28" s="731"/>
      <c r="DK28" s="731"/>
      <c r="DL28" s="731"/>
      <c r="DM28" s="731"/>
      <c r="DN28" s="731"/>
      <c r="DO28" s="731"/>
      <c r="DP28" s="731"/>
      <c r="DQ28" s="731"/>
      <c r="DR28" s="731"/>
      <c r="DS28" s="731"/>
      <c r="DT28" s="731"/>
      <c r="DU28" s="731"/>
      <c r="DV28" s="731"/>
      <c r="DW28" s="731"/>
      <c r="DX28" s="731"/>
      <c r="DY28" s="731"/>
      <c r="DZ28" s="731"/>
      <c r="EA28" s="731"/>
      <c r="EB28" s="731"/>
      <c r="EC28" s="731"/>
      <c r="ED28" s="731"/>
      <c r="EE28" s="731"/>
      <c r="EF28" s="731"/>
      <c r="EG28" s="731"/>
      <c r="EH28" s="731"/>
      <c r="EI28" s="731"/>
      <c r="EJ28" s="731"/>
      <c r="EK28" s="731"/>
      <c r="EL28" s="731"/>
      <c r="EM28" s="731"/>
      <c r="EN28" s="731"/>
      <c r="EO28" s="731"/>
      <c r="EP28" s="731"/>
      <c r="EQ28" s="731"/>
      <c r="ER28" s="731"/>
      <c r="ES28" s="731"/>
      <c r="ET28" s="731"/>
      <c r="EU28" s="731"/>
      <c r="EV28" s="731"/>
      <c r="EW28" s="731"/>
      <c r="EX28" s="731"/>
      <c r="EY28" s="731"/>
      <c r="EZ28" s="731"/>
      <c r="FA28" s="731"/>
      <c r="FB28" s="731"/>
      <c r="FC28" s="731"/>
      <c r="FD28" s="731"/>
      <c r="FE28" s="731"/>
      <c r="FF28" s="731"/>
      <c r="FG28" s="731"/>
      <c r="FH28" s="731"/>
      <c r="FI28" s="731"/>
      <c r="FJ28" s="731"/>
      <c r="FK28" s="731"/>
      <c r="FL28" s="731"/>
      <c r="FM28" s="731"/>
      <c r="FN28" s="731"/>
      <c r="FO28" s="731"/>
      <c r="FP28" s="731"/>
      <c r="FQ28" s="731"/>
      <c r="FR28" s="731"/>
      <c r="FS28" s="731"/>
      <c r="FT28" s="731"/>
      <c r="FU28" s="731"/>
      <c r="FV28" s="731"/>
      <c r="FW28" s="731"/>
      <c r="FX28" s="731"/>
      <c r="FY28" s="731"/>
      <c r="FZ28" s="731"/>
      <c r="GA28" s="731"/>
      <c r="GB28" s="731"/>
      <c r="GC28" s="731"/>
      <c r="GD28" s="731"/>
      <c r="GE28" s="731"/>
      <c r="GF28" s="731"/>
      <c r="GG28" s="731"/>
      <c r="GH28" s="731"/>
      <c r="GI28" s="731"/>
      <c r="GJ28" s="731"/>
      <c r="GK28" s="731"/>
      <c r="GL28" s="731"/>
      <c r="GM28" s="731"/>
      <c r="GN28" s="731"/>
      <c r="GO28" s="731"/>
      <c r="GP28" s="731"/>
      <c r="GQ28" s="731"/>
      <c r="GR28" s="731"/>
      <c r="GS28" s="731"/>
      <c r="GT28" s="731"/>
      <c r="GU28" s="731"/>
      <c r="GV28" s="731"/>
      <c r="GW28" s="731"/>
      <c r="GX28" s="731"/>
      <c r="GY28" s="731"/>
      <c r="GZ28" s="731"/>
      <c r="HA28" s="731"/>
      <c r="HB28" s="731"/>
      <c r="HC28" s="731"/>
      <c r="HD28" s="731"/>
      <c r="HE28" s="731"/>
      <c r="HF28" s="731"/>
      <c r="HG28" s="731"/>
      <c r="HH28" s="731"/>
      <c r="HI28" s="731"/>
      <c r="HJ28" s="731"/>
      <c r="HK28" s="731"/>
      <c r="HL28" s="731"/>
      <c r="HM28" s="731"/>
      <c r="HN28" s="731"/>
      <c r="HO28" s="731"/>
      <c r="HP28" s="731"/>
      <c r="HQ28" s="731"/>
      <c r="HR28" s="731"/>
      <c r="HS28" s="731"/>
      <c r="HT28" s="731"/>
      <c r="HU28" s="731"/>
      <c r="HV28" s="731"/>
      <c r="HW28" s="731"/>
      <c r="HX28" s="731"/>
      <c r="HY28" s="731"/>
      <c r="HZ28" s="731"/>
      <c r="IA28" s="731"/>
      <c r="IB28" s="731"/>
      <c r="IC28" s="731"/>
      <c r="ID28" s="731"/>
      <c r="IE28" s="731"/>
      <c r="IF28" s="731"/>
      <c r="IG28" s="731"/>
      <c r="IH28" s="731"/>
      <c r="II28" s="731"/>
      <c r="IJ28" s="731"/>
      <c r="IK28" s="731"/>
      <c r="IL28" s="731"/>
      <c r="IM28" s="731"/>
      <c r="IN28" s="731"/>
      <c r="IO28" s="731"/>
      <c r="IP28" s="731"/>
      <c r="IQ28" s="731"/>
      <c r="IR28" s="731"/>
      <c r="IS28" s="731"/>
      <c r="IT28" s="731"/>
      <c r="IU28" s="731"/>
      <c r="IV28" s="731"/>
      <c r="IW28" s="731"/>
    </row>
    <row r="29" customFormat="false" ht="15.75" hidden="false" customHeight="false" outlineLevel="0" collapsed="false">
      <c r="A29" s="103" t="n">
        <v>17</v>
      </c>
      <c r="B29" s="103"/>
      <c r="C29" s="754" t="n">
        <v>36724</v>
      </c>
      <c r="D29" s="489" t="n">
        <v>837341</v>
      </c>
      <c r="E29" s="414" t="n">
        <v>837342</v>
      </c>
      <c r="F29" s="414" t="n">
        <v>837343</v>
      </c>
      <c r="G29" s="414" t="n">
        <v>837344</v>
      </c>
      <c r="H29" s="414" t="n">
        <v>837345</v>
      </c>
      <c r="I29" s="414" t="n">
        <v>837346</v>
      </c>
      <c r="J29" s="414" t="n">
        <v>837347</v>
      </c>
      <c r="K29" s="454"/>
      <c r="L29" s="414" t="n">
        <v>837348</v>
      </c>
      <c r="M29" s="414" t="n">
        <v>837349</v>
      </c>
      <c r="N29" s="454" t="n">
        <v>837350</v>
      </c>
      <c r="O29" s="619" t="s">
        <v>101</v>
      </c>
      <c r="P29" s="456" t="n">
        <f aca="false">A30</f>
        <v>18</v>
      </c>
      <c r="Q29" s="619" t="str">
        <f aca="false">O29</f>
        <v>1-</v>
      </c>
      <c r="R29" s="456" t="n">
        <f aca="false">P29</f>
        <v>18</v>
      </c>
      <c r="S29" s="620" t="n">
        <f aca="false">R29</f>
        <v>18</v>
      </c>
      <c r="T29" s="456" t="s">
        <v>102</v>
      </c>
      <c r="U29" s="621" t="n">
        <f aca="false">P29</f>
        <v>18</v>
      </c>
      <c r="V29" s="414"/>
      <c r="W29" s="414" t="n">
        <v>837351</v>
      </c>
      <c r="X29" s="414"/>
      <c r="Y29" s="755" t="n">
        <v>837352</v>
      </c>
      <c r="Z29" s="413"/>
      <c r="AA29" s="489" t="n">
        <v>837353</v>
      </c>
      <c r="AB29" s="414" t="n">
        <v>837354</v>
      </c>
      <c r="AC29" s="414" t="n">
        <v>837355</v>
      </c>
      <c r="AD29" s="414" t="n">
        <v>837358</v>
      </c>
      <c r="AE29" s="405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587" t="s">
        <v>168</v>
      </c>
      <c r="AV29" s="103"/>
      <c r="AW29" s="103"/>
      <c r="AX29" s="103"/>
      <c r="AY29" s="103"/>
      <c r="AZ29" s="103"/>
      <c r="BA29" s="410"/>
      <c r="BB29" s="587" t="s">
        <v>169</v>
      </c>
      <c r="BC29" s="103"/>
      <c r="BD29" s="103"/>
      <c r="BE29" s="103"/>
      <c r="BF29" s="103"/>
      <c r="BG29" s="411"/>
      <c r="BH29" s="410"/>
      <c r="BI29" s="410" t="s">
        <v>170</v>
      </c>
      <c r="BJ29" s="488"/>
      <c r="BK29" s="411"/>
      <c r="BL29" s="488"/>
      <c r="BM29" s="488"/>
      <c r="BN29" s="103"/>
      <c r="BO29" s="103"/>
      <c r="BP29" s="103"/>
      <c r="BQ29" s="103"/>
      <c r="BR29" s="103" t="s">
        <v>171</v>
      </c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 t="n">
        <v>18</v>
      </c>
      <c r="B30" s="103"/>
      <c r="C30" s="754" t="n">
        <v>36725</v>
      </c>
      <c r="D30" s="489" t="n">
        <v>838418</v>
      </c>
      <c r="E30" s="414" t="n">
        <v>838420</v>
      </c>
      <c r="F30" s="414" t="n">
        <v>838422</v>
      </c>
      <c r="G30" s="414" t="n">
        <v>838425</v>
      </c>
      <c r="H30" s="414" t="n">
        <v>838427</v>
      </c>
      <c r="I30" s="414" t="n">
        <v>838430</v>
      </c>
      <c r="J30" s="414" t="n">
        <v>838432</v>
      </c>
      <c r="K30" s="414"/>
      <c r="L30" s="452" t="n">
        <v>838433</v>
      </c>
      <c r="M30" s="414" t="n">
        <v>838435</v>
      </c>
      <c r="N30" s="414" t="n">
        <v>838438</v>
      </c>
      <c r="O30" s="634" t="s">
        <v>101</v>
      </c>
      <c r="P30" s="456" t="n">
        <f aca="false">A31</f>
        <v>19</v>
      </c>
      <c r="Q30" s="619" t="str">
        <f aca="false">O30</f>
        <v>1-</v>
      </c>
      <c r="R30" s="456" t="n">
        <f aca="false">P30</f>
        <v>19</v>
      </c>
      <c r="S30" s="620" t="n">
        <f aca="false">R30</f>
        <v>19</v>
      </c>
      <c r="T30" s="456" t="s">
        <v>102</v>
      </c>
      <c r="U30" s="621" t="n">
        <f aca="false">P30</f>
        <v>19</v>
      </c>
      <c r="V30" s="414"/>
      <c r="W30" s="414" t="n">
        <v>838439</v>
      </c>
      <c r="X30" s="414"/>
      <c r="Y30" s="755" t="n">
        <v>838441</v>
      </c>
      <c r="Z30" s="413"/>
      <c r="AA30" s="489" t="n">
        <v>838442</v>
      </c>
      <c r="AB30" s="414" t="n">
        <v>838443</v>
      </c>
      <c r="AC30" s="414" t="n">
        <v>838444</v>
      </c>
      <c r="AD30" s="414" t="n">
        <v>838445</v>
      </c>
      <c r="AE30" s="405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 t="s">
        <v>172</v>
      </c>
      <c r="AV30" s="103"/>
      <c r="AW30" s="103"/>
      <c r="AX30" s="103"/>
      <c r="AY30" s="103"/>
      <c r="AZ30" s="103"/>
      <c r="BA30" s="410"/>
      <c r="BB30" s="103" t="s">
        <v>173</v>
      </c>
      <c r="BC30" s="103"/>
      <c r="BD30" s="103"/>
      <c r="BE30" s="103"/>
      <c r="BF30" s="103"/>
      <c r="BG30" s="411"/>
      <c r="BH30" s="410"/>
      <c r="BI30" s="410"/>
      <c r="BJ30" s="488"/>
      <c r="BK30" s="411"/>
      <c r="BL30" s="488"/>
      <c r="BM30" s="488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 t="n">
        <v>19</v>
      </c>
      <c r="B31" s="103"/>
      <c r="C31" s="754" t="n">
        <v>36726</v>
      </c>
      <c r="D31" s="489" t="n">
        <v>839544</v>
      </c>
      <c r="E31" s="414" t="n">
        <v>839545</v>
      </c>
      <c r="F31" s="414" t="n">
        <v>839546</v>
      </c>
      <c r="G31" s="414" t="n">
        <v>839548</v>
      </c>
      <c r="H31" s="414" t="n">
        <v>839549</v>
      </c>
      <c r="I31" s="414" t="n">
        <v>839554</v>
      </c>
      <c r="J31" s="414" t="n">
        <v>839557</v>
      </c>
      <c r="K31" s="414"/>
      <c r="L31" s="452" t="n">
        <v>839558</v>
      </c>
      <c r="M31" s="414" t="n">
        <v>839559</v>
      </c>
      <c r="N31" s="414" t="n">
        <v>839560</v>
      </c>
      <c r="O31" s="634" t="s">
        <v>101</v>
      </c>
      <c r="P31" s="456" t="n">
        <f aca="false">A32</f>
        <v>20</v>
      </c>
      <c r="Q31" s="619" t="str">
        <f aca="false">O31</f>
        <v>1-</v>
      </c>
      <c r="R31" s="456" t="n">
        <f aca="false">P31</f>
        <v>20</v>
      </c>
      <c r="S31" s="620" t="n">
        <f aca="false">R31</f>
        <v>20</v>
      </c>
      <c r="T31" s="456" t="s">
        <v>102</v>
      </c>
      <c r="U31" s="621" t="n">
        <f aca="false">P31</f>
        <v>20</v>
      </c>
      <c r="V31" s="414"/>
      <c r="W31" s="414" t="n">
        <v>839562</v>
      </c>
      <c r="X31" s="414"/>
      <c r="Y31" s="755" t="n">
        <v>839563</v>
      </c>
      <c r="Z31" s="413"/>
      <c r="AA31" s="489" t="n">
        <v>839564</v>
      </c>
      <c r="AB31" s="414" t="n">
        <v>839565</v>
      </c>
      <c r="AC31" s="414" t="n">
        <v>839566</v>
      </c>
      <c r="AD31" s="414" t="n">
        <v>839567</v>
      </c>
      <c r="AE31" s="405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 t="s">
        <v>174</v>
      </c>
      <c r="AV31" s="103"/>
      <c r="AW31" s="103"/>
      <c r="AX31" s="103"/>
      <c r="AY31" s="103"/>
      <c r="AZ31" s="103"/>
      <c r="BA31" s="410"/>
      <c r="BB31" s="103" t="s">
        <v>175</v>
      </c>
      <c r="BC31" s="103"/>
      <c r="BD31" s="103"/>
      <c r="BE31" s="103"/>
      <c r="BF31" s="103"/>
      <c r="BG31" s="411"/>
      <c r="BH31" s="410"/>
      <c r="BI31" s="410"/>
      <c r="BJ31" s="488"/>
      <c r="BK31" s="411"/>
      <c r="BL31" s="488"/>
      <c r="BM31" s="488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 t="n">
        <v>20</v>
      </c>
      <c r="B32" s="103"/>
      <c r="C32" s="754" t="n">
        <v>36727</v>
      </c>
      <c r="D32" s="489" t="n">
        <v>840772</v>
      </c>
      <c r="E32" s="414" t="n">
        <v>840773</v>
      </c>
      <c r="F32" s="414" t="n">
        <v>840774</v>
      </c>
      <c r="G32" s="414" t="n">
        <v>840776</v>
      </c>
      <c r="H32" s="414" t="n">
        <v>840778</v>
      </c>
      <c r="I32" s="414" t="n">
        <v>840779</v>
      </c>
      <c r="J32" s="414" t="n">
        <v>840783</v>
      </c>
      <c r="K32" s="414"/>
      <c r="L32" s="452" t="n">
        <v>840786</v>
      </c>
      <c r="M32" s="414" t="n">
        <v>840788</v>
      </c>
      <c r="N32" s="414" t="n">
        <v>840789</v>
      </c>
      <c r="O32" s="634" t="s">
        <v>101</v>
      </c>
      <c r="P32" s="456" t="n">
        <f aca="false">A33</f>
        <v>21</v>
      </c>
      <c r="Q32" s="619" t="str">
        <f aca="false">O32</f>
        <v>1-</v>
      </c>
      <c r="R32" s="456" t="n">
        <f aca="false">P32</f>
        <v>21</v>
      </c>
      <c r="S32" s="620" t="n">
        <f aca="false">R32</f>
        <v>21</v>
      </c>
      <c r="T32" s="456" t="s">
        <v>102</v>
      </c>
      <c r="U32" s="621" t="n">
        <f aca="false">P32</f>
        <v>21</v>
      </c>
      <c r="V32" s="414"/>
      <c r="W32" s="414" t="n">
        <v>840790</v>
      </c>
      <c r="X32" s="414"/>
      <c r="Y32" s="755" t="n">
        <v>840800</v>
      </c>
      <c r="Z32" s="413"/>
      <c r="AA32" s="489" t="n">
        <v>840803</v>
      </c>
      <c r="AB32" s="414" t="n">
        <v>840806</v>
      </c>
      <c r="AC32" s="414" t="n">
        <v>840807</v>
      </c>
      <c r="AD32" s="414" t="n">
        <v>840808</v>
      </c>
      <c r="AE32" s="405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 t="s">
        <v>176</v>
      </c>
      <c r="AV32" s="103"/>
      <c r="AW32" s="103"/>
      <c r="AX32" s="103"/>
      <c r="AY32" s="103"/>
      <c r="AZ32" s="103"/>
      <c r="BA32" s="410"/>
      <c r="BB32" s="103" t="s">
        <v>177</v>
      </c>
      <c r="BC32" s="103"/>
      <c r="BD32" s="103"/>
      <c r="BE32" s="103"/>
      <c r="BF32" s="103"/>
      <c r="BG32" s="411"/>
      <c r="BH32" s="410"/>
      <c r="BI32" s="741"/>
      <c r="BJ32" s="742"/>
      <c r="BK32" s="117"/>
      <c r="BL32" s="742"/>
      <c r="BM32" s="742"/>
      <c r="BN32" s="743"/>
      <c r="BO32" s="743"/>
      <c r="BP32" s="744"/>
      <c r="BQ32" s="41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 t="n">
        <v>21</v>
      </c>
      <c r="B33" s="103"/>
      <c r="C33" s="754" t="n">
        <v>36728</v>
      </c>
      <c r="D33" s="699" t="n">
        <v>841660</v>
      </c>
      <c r="E33" s="700" t="n">
        <v>841661</v>
      </c>
      <c r="F33" s="700" t="n">
        <v>841662</v>
      </c>
      <c r="G33" s="700" t="n">
        <v>841663</v>
      </c>
      <c r="H33" s="700" t="n">
        <v>841664</v>
      </c>
      <c r="I33" s="700" t="n">
        <v>841665</v>
      </c>
      <c r="J33" s="700" t="n">
        <v>841666</v>
      </c>
      <c r="K33" s="700"/>
      <c r="L33" s="701" t="n">
        <v>841667</v>
      </c>
      <c r="M33" s="700" t="n">
        <v>841668</v>
      </c>
      <c r="N33" s="700" t="n">
        <v>842818</v>
      </c>
      <c r="O33" s="702" t="s">
        <v>101</v>
      </c>
      <c r="P33" s="703" t="n">
        <f aca="false">A34</f>
        <v>24</v>
      </c>
      <c r="Q33" s="704" t="str">
        <f aca="false">O33</f>
        <v>1-</v>
      </c>
      <c r="R33" s="703" t="n">
        <f aca="false">P33</f>
        <v>24</v>
      </c>
      <c r="S33" s="705" t="n">
        <f aca="false">R33</f>
        <v>24</v>
      </c>
      <c r="T33" s="703" t="s">
        <v>102</v>
      </c>
      <c r="U33" s="706" t="n">
        <f aca="false">P33</f>
        <v>24</v>
      </c>
      <c r="V33" s="700"/>
      <c r="W33" s="700" t="n">
        <v>841671</v>
      </c>
      <c r="X33" s="700"/>
      <c r="Y33" s="770" t="n">
        <v>841672</v>
      </c>
      <c r="Z33" s="413"/>
      <c r="AA33" s="699" t="n">
        <v>841673</v>
      </c>
      <c r="AB33" s="700" t="n">
        <v>841674</v>
      </c>
      <c r="AC33" s="700" t="n">
        <v>841675</v>
      </c>
      <c r="AD33" s="700" t="n">
        <v>841676</v>
      </c>
      <c r="AE33" s="772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 t="s">
        <v>178</v>
      </c>
      <c r="AV33" s="103"/>
      <c r="AW33" s="103"/>
      <c r="AX33" s="103"/>
      <c r="AY33" s="103"/>
      <c r="AZ33" s="103"/>
      <c r="BA33" s="410"/>
      <c r="BB33" s="587"/>
      <c r="BC33" s="103"/>
      <c r="BD33" s="103"/>
      <c r="BE33" s="103"/>
      <c r="BF33" s="103"/>
      <c r="BG33" s="411"/>
      <c r="BH33" s="410"/>
      <c r="BI33" s="508"/>
      <c r="BJ33" s="773" t="s">
        <v>179</v>
      </c>
      <c r="BK33" s="773"/>
      <c r="BL33" s="488"/>
      <c r="BM33" s="488"/>
      <c r="BN33" s="413"/>
      <c r="BO33" s="413"/>
      <c r="BP33" s="405"/>
      <c r="BQ33" s="41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20.25" hidden="false" customHeight="false" outlineLevel="0" collapsed="false">
      <c r="A34" s="103" t="n">
        <v>24</v>
      </c>
      <c r="B34" s="103"/>
      <c r="C34" s="617" t="n">
        <v>36731</v>
      </c>
      <c r="D34" s="489" t="n">
        <v>842854</v>
      </c>
      <c r="E34" s="414" t="n">
        <v>842855</v>
      </c>
      <c r="F34" s="414" t="n">
        <v>842856</v>
      </c>
      <c r="G34" s="414" t="n">
        <v>842857</v>
      </c>
      <c r="H34" s="414" t="n">
        <v>842858</v>
      </c>
      <c r="I34" s="414" t="n">
        <v>842859</v>
      </c>
      <c r="J34" s="414" t="n">
        <v>842860</v>
      </c>
      <c r="K34" s="414"/>
      <c r="L34" s="452" t="n">
        <v>842861</v>
      </c>
      <c r="M34" s="414" t="n">
        <v>842862</v>
      </c>
      <c r="N34" s="414" t="n">
        <v>842863</v>
      </c>
      <c r="O34" s="634" t="s">
        <v>101</v>
      </c>
      <c r="P34" s="456" t="n">
        <f aca="false">A35</f>
        <v>25</v>
      </c>
      <c r="Q34" s="619" t="str">
        <f aca="false">O34</f>
        <v>1-</v>
      </c>
      <c r="R34" s="456" t="n">
        <f aca="false">P34</f>
        <v>25</v>
      </c>
      <c r="S34" s="620" t="n">
        <f aca="false">R34</f>
        <v>25</v>
      </c>
      <c r="T34" s="456" t="s">
        <v>102</v>
      </c>
      <c r="U34" s="621" t="n">
        <f aca="false">P34</f>
        <v>25</v>
      </c>
      <c r="V34" s="414"/>
      <c r="W34" s="414" t="n">
        <v>842864</v>
      </c>
      <c r="X34" s="414"/>
      <c r="Y34" s="755" t="n">
        <v>842865</v>
      </c>
      <c r="Z34" s="413"/>
      <c r="AA34" s="489" t="n">
        <v>842867</v>
      </c>
      <c r="AB34" s="414" t="n">
        <v>842868</v>
      </c>
      <c r="AC34" s="414" t="n">
        <v>842870</v>
      </c>
      <c r="AD34" s="414" t="n">
        <v>842874</v>
      </c>
      <c r="AE34" s="405"/>
      <c r="AF34" s="301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 t="s">
        <v>180</v>
      </c>
      <c r="AV34" s="103"/>
      <c r="AW34" s="103"/>
      <c r="AX34" s="103"/>
      <c r="AY34" s="103"/>
      <c r="AZ34" s="103"/>
      <c r="BA34" s="410"/>
      <c r="BB34" s="411"/>
      <c r="BC34" s="411"/>
      <c r="BD34" s="103"/>
      <c r="BE34" s="103"/>
      <c r="BF34" s="103"/>
      <c r="BG34" s="411"/>
      <c r="BH34" s="410"/>
      <c r="BI34" s="508"/>
      <c r="BJ34" s="774" t="s">
        <v>181</v>
      </c>
      <c r="BK34" s="411"/>
      <c r="BL34" s="488"/>
      <c r="BM34" s="488"/>
      <c r="BN34" s="413"/>
      <c r="BO34" s="413"/>
      <c r="BP34" s="405"/>
      <c r="BQ34" s="41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 t="n">
        <v>25</v>
      </c>
      <c r="B35" s="103"/>
      <c r="C35" s="617" t="n">
        <v>36732</v>
      </c>
      <c r="D35" s="489" t="n">
        <v>844061</v>
      </c>
      <c r="E35" s="414" t="n">
        <v>844062</v>
      </c>
      <c r="F35" s="414" t="n">
        <v>844063</v>
      </c>
      <c r="G35" s="414" t="n">
        <v>844064</v>
      </c>
      <c r="H35" s="414" t="n">
        <v>844065</v>
      </c>
      <c r="I35" s="414" t="n">
        <v>844066</v>
      </c>
      <c r="J35" s="414" t="n">
        <v>844067</v>
      </c>
      <c r="K35" s="414"/>
      <c r="L35" s="452" t="n">
        <v>844068</v>
      </c>
      <c r="M35" s="414" t="n">
        <v>844069</v>
      </c>
      <c r="N35" s="414" t="n">
        <v>844070</v>
      </c>
      <c r="O35" s="634" t="s">
        <v>101</v>
      </c>
      <c r="P35" s="456" t="n">
        <f aca="false">A36</f>
        <v>26</v>
      </c>
      <c r="Q35" s="619" t="str">
        <f aca="false">O35</f>
        <v>1-</v>
      </c>
      <c r="R35" s="456" t="n">
        <f aca="false">P35</f>
        <v>26</v>
      </c>
      <c r="S35" s="620" t="n">
        <f aca="false">R35</f>
        <v>26</v>
      </c>
      <c r="T35" s="456" t="s">
        <v>102</v>
      </c>
      <c r="U35" s="621" t="n">
        <f aca="false">P35</f>
        <v>26</v>
      </c>
      <c r="V35" s="414"/>
      <c r="W35" s="414" t="n">
        <v>844074</v>
      </c>
      <c r="X35" s="414"/>
      <c r="Y35" s="755" t="n">
        <v>844075</v>
      </c>
      <c r="Z35" s="413"/>
      <c r="AA35" s="489" t="n">
        <v>844077</v>
      </c>
      <c r="AB35" s="414" t="n">
        <v>844079</v>
      </c>
      <c r="AC35" s="414" t="n">
        <v>844081</v>
      </c>
      <c r="AD35" s="414" t="n">
        <v>844083</v>
      </c>
      <c r="AE35" s="405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 t="s">
        <v>182</v>
      </c>
      <c r="AV35" s="103"/>
      <c r="AW35" s="103"/>
      <c r="AX35" s="103"/>
      <c r="AY35" s="103"/>
      <c r="AZ35" s="103"/>
      <c r="BA35" s="410"/>
      <c r="BB35" s="411"/>
      <c r="BC35" s="411"/>
      <c r="BD35" s="103"/>
      <c r="BE35" s="103"/>
      <c r="BF35" s="103"/>
      <c r="BG35" s="411"/>
      <c r="BH35" s="410"/>
      <c r="BI35" s="508"/>
      <c r="BJ35" s="774"/>
      <c r="BK35" s="411"/>
      <c r="BL35" s="488"/>
      <c r="BM35" s="488"/>
      <c r="BN35" s="413"/>
      <c r="BO35" s="413"/>
      <c r="BP35" s="405"/>
      <c r="BQ35" s="41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20.25" hidden="false" customHeight="false" outlineLevel="0" collapsed="false">
      <c r="A36" s="103" t="n">
        <v>26</v>
      </c>
      <c r="B36" s="103"/>
      <c r="C36" s="617" t="n">
        <v>36733</v>
      </c>
      <c r="D36" s="489" t="n">
        <v>845439</v>
      </c>
      <c r="E36" s="414" t="n">
        <v>845440</v>
      </c>
      <c r="F36" s="414" t="n">
        <v>845441</v>
      </c>
      <c r="G36" s="414" t="n">
        <v>845442</v>
      </c>
      <c r="H36" s="414" t="n">
        <v>845443</v>
      </c>
      <c r="I36" s="414" t="n">
        <v>845444</v>
      </c>
      <c r="J36" s="414" t="n">
        <v>845445</v>
      </c>
      <c r="K36" s="414"/>
      <c r="L36" s="452" t="n">
        <v>845446</v>
      </c>
      <c r="M36" s="414" t="n">
        <v>845447</v>
      </c>
      <c r="N36" s="414" t="n">
        <v>845448</v>
      </c>
      <c r="O36" s="634" t="s">
        <v>101</v>
      </c>
      <c r="P36" s="456" t="n">
        <f aca="false">A37</f>
        <v>27</v>
      </c>
      <c r="Q36" s="619" t="str">
        <f aca="false">O36</f>
        <v>1-</v>
      </c>
      <c r="R36" s="456" t="n">
        <f aca="false">P36</f>
        <v>27</v>
      </c>
      <c r="S36" s="620" t="n">
        <f aca="false">R36</f>
        <v>27</v>
      </c>
      <c r="T36" s="456" t="s">
        <v>102</v>
      </c>
      <c r="U36" s="621" t="n">
        <f aca="false">P36</f>
        <v>27</v>
      </c>
      <c r="V36" s="414"/>
      <c r="W36" s="414" t="n">
        <v>845449</v>
      </c>
      <c r="X36" s="414"/>
      <c r="Y36" s="755" t="n">
        <v>845450</v>
      </c>
      <c r="Z36" s="413"/>
      <c r="AA36" s="489" t="n">
        <v>845451</v>
      </c>
      <c r="AB36" s="414" t="n">
        <v>845452</v>
      </c>
      <c r="AC36" s="414" t="n">
        <v>845453</v>
      </c>
      <c r="AD36" s="414" t="n">
        <v>845457</v>
      </c>
      <c r="AE36" s="597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 t="s">
        <v>183</v>
      </c>
      <c r="AV36" s="103"/>
      <c r="AW36" s="103"/>
      <c r="AX36" s="103"/>
      <c r="AY36" s="103"/>
      <c r="AZ36" s="103"/>
      <c r="BA36" s="410"/>
      <c r="BB36" s="411"/>
      <c r="BC36" s="411"/>
      <c r="BD36" s="103"/>
      <c r="BE36" s="103"/>
      <c r="BF36" s="103"/>
      <c r="BG36" s="411"/>
      <c r="BH36" s="410"/>
      <c r="BI36" s="508"/>
      <c r="BJ36" s="509" t="s">
        <v>184</v>
      </c>
      <c r="BK36" s="414"/>
      <c r="BL36" s="488"/>
      <c r="BM36" s="488"/>
      <c r="BN36" s="413"/>
      <c r="BO36" s="413"/>
      <c r="BP36" s="405"/>
      <c r="BQ36" s="41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 t="n">
        <v>27</v>
      </c>
      <c r="B37" s="103"/>
      <c r="C37" s="617" t="n">
        <v>36734</v>
      </c>
      <c r="D37" s="489" t="n">
        <v>846588</v>
      </c>
      <c r="E37" s="414" t="n">
        <v>846589</v>
      </c>
      <c r="F37" s="414" t="n">
        <v>846590</v>
      </c>
      <c r="G37" s="414" t="n">
        <v>846591</v>
      </c>
      <c r="H37" s="414" t="n">
        <v>846592</v>
      </c>
      <c r="I37" s="414" t="n">
        <v>846593</v>
      </c>
      <c r="J37" s="414" t="n">
        <v>846594</v>
      </c>
      <c r="K37" s="414"/>
      <c r="L37" s="452" t="n">
        <v>846595</v>
      </c>
      <c r="M37" s="414" t="n">
        <v>846596</v>
      </c>
      <c r="N37" s="414" t="n">
        <v>846597</v>
      </c>
      <c r="O37" s="634" t="s">
        <v>101</v>
      </c>
      <c r="P37" s="456" t="n">
        <f aca="false">A38</f>
        <v>28</v>
      </c>
      <c r="Q37" s="619" t="str">
        <f aca="false">O37</f>
        <v>1-</v>
      </c>
      <c r="R37" s="456" t="n">
        <f aca="false">P37</f>
        <v>28</v>
      </c>
      <c r="S37" s="620" t="n">
        <f aca="false">R37</f>
        <v>28</v>
      </c>
      <c r="T37" s="456" t="s">
        <v>102</v>
      </c>
      <c r="U37" s="621" t="n">
        <f aca="false">P37</f>
        <v>28</v>
      </c>
      <c r="V37" s="414"/>
      <c r="W37" s="414" t="n">
        <v>846598</v>
      </c>
      <c r="X37" s="414"/>
      <c r="Y37" s="755" t="n">
        <v>846599</v>
      </c>
      <c r="Z37" s="413"/>
      <c r="AA37" s="489" t="n">
        <v>846600</v>
      </c>
      <c r="AB37" s="414" t="n">
        <v>846601</v>
      </c>
      <c r="AC37" s="414" t="n">
        <v>846602</v>
      </c>
      <c r="AD37" s="414" t="n">
        <v>846603</v>
      </c>
      <c r="AE37" s="405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 t="s">
        <v>185</v>
      </c>
      <c r="AV37" s="103"/>
      <c r="AW37" s="103"/>
      <c r="AX37" s="103"/>
      <c r="AY37" s="103"/>
      <c r="AZ37" s="103"/>
      <c r="BA37" s="410"/>
      <c r="BB37" s="411"/>
      <c r="BC37" s="411"/>
      <c r="BD37" s="103"/>
      <c r="BE37" s="103"/>
      <c r="BF37" s="103"/>
      <c r="BG37" s="411"/>
      <c r="BH37" s="410"/>
      <c r="BI37" s="508"/>
      <c r="BJ37" s="509"/>
      <c r="BK37" s="414"/>
      <c r="BL37" s="488"/>
      <c r="BM37" s="488"/>
      <c r="BN37" s="413"/>
      <c r="BO37" s="413"/>
      <c r="BP37" s="405"/>
      <c r="BQ37" s="41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 t="n">
        <v>28</v>
      </c>
      <c r="B38" s="103"/>
      <c r="C38" s="617" t="n">
        <v>36735</v>
      </c>
      <c r="D38" s="699" t="n">
        <v>848251</v>
      </c>
      <c r="E38" s="700" t="n">
        <v>848252</v>
      </c>
      <c r="F38" s="700" t="n">
        <v>848253</v>
      </c>
      <c r="G38" s="700" t="n">
        <v>848254</v>
      </c>
      <c r="H38" s="700" t="n">
        <v>848255</v>
      </c>
      <c r="I38" s="700" t="n">
        <v>848256</v>
      </c>
      <c r="J38" s="700" t="n">
        <v>848257</v>
      </c>
      <c r="K38" s="700"/>
      <c r="L38" s="701" t="n">
        <v>848258</v>
      </c>
      <c r="M38" s="700" t="n">
        <v>848259</v>
      </c>
      <c r="N38" s="700" t="n">
        <v>848260</v>
      </c>
      <c r="O38" s="702" t="s">
        <v>101</v>
      </c>
      <c r="P38" s="703" t="n">
        <f aca="false">A39</f>
        <v>31</v>
      </c>
      <c r="Q38" s="704" t="str">
        <f aca="false">O38</f>
        <v>1-</v>
      </c>
      <c r="R38" s="703" t="n">
        <f aca="false">P38</f>
        <v>31</v>
      </c>
      <c r="S38" s="705" t="n">
        <f aca="false">R38</f>
        <v>31</v>
      </c>
      <c r="T38" s="703" t="s">
        <v>102</v>
      </c>
      <c r="U38" s="706" t="n">
        <f aca="false">P38</f>
        <v>31</v>
      </c>
      <c r="V38" s="700"/>
      <c r="W38" s="700" t="n">
        <v>848261</v>
      </c>
      <c r="X38" s="700"/>
      <c r="Y38" s="770" t="n">
        <v>848262</v>
      </c>
      <c r="Z38" s="413"/>
      <c r="AA38" s="699" t="n">
        <v>848263</v>
      </c>
      <c r="AB38" s="700" t="n">
        <v>848264</v>
      </c>
      <c r="AC38" s="700" t="n">
        <v>848265</v>
      </c>
      <c r="AD38" s="700" t="n">
        <v>848266</v>
      </c>
      <c r="AE38" s="772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 t="s">
        <v>186</v>
      </c>
      <c r="AV38" s="103"/>
      <c r="AW38" s="103"/>
      <c r="AX38" s="103"/>
      <c r="AY38" s="103"/>
      <c r="AZ38" s="103"/>
      <c r="BA38" s="410"/>
      <c r="BB38" s="103" t="s">
        <v>187</v>
      </c>
      <c r="BC38" s="103"/>
      <c r="BD38" s="103"/>
      <c r="BE38" s="103"/>
      <c r="BF38" s="103"/>
      <c r="BG38" s="411"/>
      <c r="BH38" s="410"/>
      <c r="BI38" s="508"/>
      <c r="BJ38" s="509" t="s">
        <v>188</v>
      </c>
      <c r="BK38" s="414"/>
      <c r="BL38" s="488"/>
      <c r="BM38" s="488"/>
      <c r="BN38" s="413"/>
      <c r="BO38" s="413"/>
      <c r="BP38" s="405"/>
      <c r="BQ38" s="41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21" hidden="false" customHeight="false" outlineLevel="0" collapsed="false">
      <c r="A39" s="103" t="n">
        <v>31</v>
      </c>
      <c r="B39" s="103"/>
      <c r="C39" s="689" t="n">
        <v>36738</v>
      </c>
      <c r="D39" s="125" t="n">
        <v>849951</v>
      </c>
      <c r="E39" s="126" t="n">
        <v>849952</v>
      </c>
      <c r="F39" s="126" t="n">
        <v>849953</v>
      </c>
      <c r="G39" s="126" t="n">
        <v>849954</v>
      </c>
      <c r="H39" s="126" t="n">
        <v>849955</v>
      </c>
      <c r="I39" s="126" t="n">
        <v>849959</v>
      </c>
      <c r="J39" s="126" t="n">
        <v>849960</v>
      </c>
      <c r="K39" s="126"/>
      <c r="L39" s="127" t="n">
        <v>849961</v>
      </c>
      <c r="M39" s="126" t="n">
        <v>849962</v>
      </c>
      <c r="N39" s="126" t="n">
        <v>849964</v>
      </c>
      <c r="O39" s="775" t="s">
        <v>101</v>
      </c>
      <c r="P39" s="776" t="n">
        <v>36739</v>
      </c>
      <c r="Q39" s="777" t="str">
        <f aca="false">O39</f>
        <v>1-</v>
      </c>
      <c r="R39" s="776" t="n">
        <f aca="false">P39</f>
        <v>36739</v>
      </c>
      <c r="S39" s="778" t="s">
        <v>232</v>
      </c>
      <c r="T39" s="779" t="s">
        <v>232</v>
      </c>
      <c r="U39" s="780" t="n">
        <v>30</v>
      </c>
      <c r="V39" s="781"/>
      <c r="W39" s="126" t="n">
        <v>849966</v>
      </c>
      <c r="X39" s="126"/>
      <c r="Y39" s="659" t="n">
        <v>849967</v>
      </c>
      <c r="Z39" s="301"/>
      <c r="AA39" s="125" t="n">
        <v>849968</v>
      </c>
      <c r="AB39" s="126" t="n">
        <v>849969</v>
      </c>
      <c r="AC39" s="126" t="n">
        <v>849970</v>
      </c>
      <c r="AD39" s="126" t="n">
        <v>849971</v>
      </c>
      <c r="AE39" s="782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 t="s">
        <v>195</v>
      </c>
      <c r="AV39" s="103"/>
      <c r="AW39" s="103"/>
      <c r="AX39" s="103"/>
      <c r="AY39" s="103"/>
      <c r="AZ39" s="103"/>
      <c r="BA39" s="410"/>
      <c r="BB39" s="103"/>
      <c r="BC39" s="103"/>
      <c r="BD39" s="103"/>
      <c r="BE39" s="103"/>
      <c r="BF39" s="103"/>
      <c r="BG39" s="411"/>
      <c r="BH39" s="410"/>
      <c r="BI39" s="508"/>
      <c r="BJ39" s="509" t="s">
        <v>196</v>
      </c>
      <c r="BK39" s="414"/>
      <c r="BL39" s="488"/>
      <c r="BM39" s="488"/>
      <c r="BN39" s="413"/>
      <c r="BO39" s="413"/>
      <c r="BP39" s="405"/>
      <c r="BQ39" s="41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1.75" hidden="false" customHeight="true" outlineLevel="0" collapsed="false">
      <c r="B40" s="11" t="s">
        <v>55</v>
      </c>
      <c r="D40" s="1"/>
      <c r="I40" s="182" t="n">
        <v>849946</v>
      </c>
      <c r="J40" s="182" t="n">
        <v>849949</v>
      </c>
      <c r="O40" s="1"/>
      <c r="P40" s="187"/>
      <c r="Q40" s="1"/>
      <c r="R40" s="1"/>
      <c r="S40" s="1"/>
      <c r="T40" s="1"/>
      <c r="U40" s="1"/>
      <c r="BA40" s="510" t="s">
        <v>197</v>
      </c>
      <c r="BB40" s="29"/>
      <c r="BC40" s="29"/>
      <c r="BD40" s="29"/>
      <c r="BE40" s="31"/>
      <c r="BG40" s="3"/>
      <c r="BH40" s="2"/>
      <c r="BI40" s="35"/>
      <c r="BJ40" s="511" t="s">
        <v>198</v>
      </c>
      <c r="BK40" s="512"/>
      <c r="BL40" s="513"/>
      <c r="BM40" s="513"/>
      <c r="BN40" s="37"/>
      <c r="BO40" s="37"/>
      <c r="BP40" s="38"/>
      <c r="BQ40" s="29"/>
    </row>
    <row r="41" customFormat="false" ht="20.25" hidden="false" customHeight="false" outlineLevel="0" collapsed="false">
      <c r="C41" s="188" t="s">
        <v>56</v>
      </c>
      <c r="D41" s="189"/>
      <c r="E41" s="191"/>
      <c r="F41" s="191"/>
      <c r="G41" s="191"/>
      <c r="H41" s="323"/>
      <c r="I41" s="193" t="n">
        <v>770329</v>
      </c>
      <c r="J41" s="193" t="n">
        <v>657386</v>
      </c>
      <c r="K41" s="199"/>
      <c r="L41" s="324" t="n">
        <v>518553</v>
      </c>
      <c r="M41" s="190" t="n">
        <v>498336</v>
      </c>
      <c r="N41" s="361" t="n">
        <v>498337</v>
      </c>
      <c r="O41" s="200"/>
      <c r="P41" s="201"/>
      <c r="Q41" s="200"/>
      <c r="R41" s="200"/>
      <c r="S41" s="202"/>
      <c r="T41" s="202"/>
      <c r="U41" s="203"/>
      <c r="V41" s="204" t="n">
        <v>557026</v>
      </c>
      <c r="W41" s="193" t="n">
        <v>579262</v>
      </c>
      <c r="X41" s="200"/>
      <c r="Y41" s="199" t="n">
        <v>566048</v>
      </c>
      <c r="BA41" s="510" t="s">
        <v>199</v>
      </c>
      <c r="BB41" s="29"/>
      <c r="BC41" s="29"/>
      <c r="BD41" s="29"/>
      <c r="BE41" s="31"/>
      <c r="BG41" s="3"/>
      <c r="BH41" s="2"/>
      <c r="BI41" s="514" t="s">
        <v>200</v>
      </c>
      <c r="BJ41" s="5"/>
      <c r="BK41" s="3"/>
      <c r="BL41" s="5"/>
      <c r="BM41" s="5"/>
    </row>
    <row r="42" customFormat="false" ht="21" hidden="false" customHeight="false" outlineLevel="0" collapsed="false">
      <c r="C42" s="188" t="s">
        <v>57</v>
      </c>
      <c r="D42" s="209"/>
      <c r="E42" s="211"/>
      <c r="F42" s="211"/>
      <c r="G42" s="211"/>
      <c r="H42" s="325"/>
      <c r="I42" s="213" t="n">
        <v>736140</v>
      </c>
      <c r="J42" s="213" t="n">
        <v>657387</v>
      </c>
      <c r="K42" s="218"/>
      <c r="L42" s="326" t="n">
        <v>518548</v>
      </c>
      <c r="M42" s="307" t="n">
        <v>481999</v>
      </c>
      <c r="N42" s="362" t="n">
        <v>498338</v>
      </c>
      <c r="O42" s="219"/>
      <c r="P42" s="220"/>
      <c r="Q42" s="219"/>
      <c r="R42" s="219"/>
      <c r="S42" s="221"/>
      <c r="T42" s="221"/>
      <c r="U42" s="222"/>
      <c r="V42" s="223"/>
      <c r="W42" s="219"/>
      <c r="X42" s="213" t="n">
        <v>564151</v>
      </c>
      <c r="Y42" s="691"/>
      <c r="BA42" s="510" t="s">
        <v>201</v>
      </c>
      <c r="BB42" s="29"/>
      <c r="BC42" s="29"/>
      <c r="BD42" s="29"/>
      <c r="BE42" s="31"/>
      <c r="BG42" s="3"/>
      <c r="BH42" s="2"/>
      <c r="BI42" s="2"/>
      <c r="BJ42" s="5"/>
      <c r="BK42" s="3"/>
      <c r="BL42" s="5"/>
      <c r="BM42" s="5"/>
    </row>
    <row r="43" customFormat="false" ht="12" hidden="false" customHeight="false" outlineLevel="0" collapsed="false"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30"/>
      <c r="Q43" s="29"/>
      <c r="R43" s="29"/>
      <c r="U43" s="29"/>
      <c r="V43" s="231"/>
      <c r="W43" s="29"/>
      <c r="BA43" s="510"/>
      <c r="BB43" s="29"/>
      <c r="BC43" s="29"/>
      <c r="BD43" s="29"/>
      <c r="BE43" s="31"/>
      <c r="BG43" s="3"/>
      <c r="BH43" s="2"/>
      <c r="BI43" s="2"/>
      <c r="BJ43" s="5"/>
      <c r="BK43" s="3"/>
      <c r="BL43" s="5"/>
      <c r="BM43" s="5"/>
    </row>
    <row r="44" customFormat="false" ht="19.5" hidden="false" customHeight="false" outlineLevel="0" collapsed="false">
      <c r="B44" s="11" t="s">
        <v>58</v>
      </c>
      <c r="D44" s="29"/>
      <c r="E44" s="29"/>
      <c r="F44" s="29"/>
      <c r="G44" s="29"/>
      <c r="H44" s="29"/>
      <c r="I44" s="29"/>
      <c r="J44" s="29"/>
      <c r="K44" s="29"/>
      <c r="L44" s="29" t="s">
        <v>59</v>
      </c>
      <c r="M44" s="29"/>
      <c r="N44" s="29"/>
      <c r="O44" s="29"/>
      <c r="P44" s="230"/>
      <c r="Q44" s="29"/>
      <c r="R44" s="29"/>
      <c r="U44" s="29"/>
      <c r="V44" s="231"/>
      <c r="W44" s="29"/>
      <c r="BA44" s="510"/>
      <c r="BB44" s="29"/>
      <c r="BC44" s="29"/>
      <c r="BD44" s="29"/>
      <c r="BE44" s="31"/>
      <c r="BG44" s="3"/>
      <c r="BH44" s="2"/>
      <c r="BI44" s="2"/>
      <c r="BJ44" s="5"/>
      <c r="BK44" s="3"/>
      <c r="BL44" s="5"/>
      <c r="BM44" s="5"/>
    </row>
    <row r="45" customFormat="false" ht="21" hidden="false" customHeight="false" outlineLevel="0" collapsed="false">
      <c r="D45" s="783"/>
      <c r="E45" s="784"/>
      <c r="F45" s="784"/>
      <c r="G45" s="784"/>
      <c r="H45" s="784"/>
      <c r="I45" s="784"/>
      <c r="J45" s="785"/>
      <c r="K45" s="238"/>
      <c r="L45" s="246" t="n">
        <v>836704</v>
      </c>
      <c r="M45" s="234" t="n">
        <v>419031</v>
      </c>
      <c r="N45" s="363" t="n">
        <v>419032</v>
      </c>
      <c r="O45" s="241"/>
      <c r="P45" s="242"/>
      <c r="Q45" s="243"/>
      <c r="R45" s="243"/>
      <c r="S45" s="244"/>
      <c r="T45" s="244"/>
      <c r="U45" s="245"/>
      <c r="V45" s="246" t="n">
        <v>566076</v>
      </c>
      <c r="W45" s="247" t="n">
        <v>574094</v>
      </c>
      <c r="X45" s="247" t="n">
        <v>776074</v>
      </c>
      <c r="Y45" s="692" t="n">
        <v>717858</v>
      </c>
      <c r="BA45" s="515" t="s">
        <v>202</v>
      </c>
      <c r="BB45" s="37"/>
      <c r="BC45" s="37"/>
      <c r="BD45" s="37"/>
      <c r="BE45" s="38"/>
      <c r="BG45" s="3"/>
      <c r="BH45" s="2"/>
      <c r="BI45" s="2"/>
      <c r="BJ45" s="5"/>
      <c r="BK45" s="3"/>
      <c r="BL45" s="5"/>
      <c r="BM45" s="5"/>
    </row>
    <row r="46" customFormat="false" ht="12" hidden="false" customHeight="false" outlineLevel="0" collapsed="false">
      <c r="D46" s="1"/>
      <c r="O46" s="1"/>
      <c r="P46" s="187"/>
      <c r="Q46" s="1"/>
      <c r="R46" s="1"/>
      <c r="S46" s="1"/>
      <c r="T46" s="1"/>
      <c r="U46" s="1"/>
      <c r="BA46" s="516"/>
      <c r="BB46" s="29"/>
      <c r="BC46" s="29"/>
      <c r="BD46" s="29"/>
      <c r="BE46" s="29"/>
      <c r="BG46" s="3"/>
      <c r="BH46" s="2"/>
      <c r="BI46" s="2"/>
      <c r="BJ46" s="5"/>
      <c r="BK46" s="3"/>
      <c r="BL46" s="5"/>
      <c r="BM46" s="5"/>
    </row>
    <row r="47" customFormat="false" ht="18.75" hidden="false" customHeight="false" outlineLevel="0" collapsed="false">
      <c r="B47" s="11" t="s">
        <v>61</v>
      </c>
      <c r="D47" s="251"/>
      <c r="E47" s="5"/>
      <c r="J47" s="29"/>
      <c r="K47" s="29"/>
      <c r="L47" s="29"/>
      <c r="M47" s="29"/>
      <c r="N47" s="29"/>
      <c r="O47" s="252"/>
      <c r="P47" s="253"/>
      <c r="Q47" s="29"/>
      <c r="R47" s="29"/>
      <c r="U47" s="1"/>
      <c r="BA47" s="2"/>
      <c r="BG47" s="3"/>
      <c r="BH47" s="517" t="s">
        <v>203</v>
      </c>
      <c r="BI47" s="2"/>
      <c r="BJ47" s="5"/>
      <c r="BK47" s="3"/>
      <c r="BL47" s="5"/>
      <c r="BM47" s="5"/>
    </row>
    <row r="48" customFormat="false" ht="16.5" hidden="false" customHeight="false" outlineLevel="0" collapsed="false">
      <c r="F48" s="254" t="s">
        <v>23</v>
      </c>
      <c r="G48" s="254"/>
      <c r="H48" s="328" t="s">
        <v>25</v>
      </c>
      <c r="I48" s="252"/>
      <c r="J48" s="29"/>
      <c r="K48" s="29"/>
      <c r="L48" s="188"/>
      <c r="M48" s="188"/>
      <c r="N48" s="188"/>
      <c r="O48" s="252"/>
      <c r="P48" s="253"/>
      <c r="Q48" s="29"/>
      <c r="R48" s="29"/>
      <c r="U48" s="1"/>
      <c r="AU48" s="518" t="s">
        <v>204</v>
      </c>
      <c r="BA48" s="2"/>
      <c r="BG48" s="3"/>
      <c r="BH48" s="2"/>
      <c r="BI48" s="2"/>
      <c r="BJ48" s="5"/>
      <c r="BK48" s="3"/>
      <c r="BL48" s="5"/>
      <c r="BM48" s="5"/>
    </row>
    <row r="49" customFormat="false" ht="19.5" hidden="false" customHeight="false" outlineLevel="0" collapsed="false">
      <c r="D49" s="258" t="s">
        <v>62</v>
      </c>
      <c r="E49" s="259"/>
      <c r="F49" s="260" t="n">
        <v>506912</v>
      </c>
      <c r="G49" s="260"/>
      <c r="H49" s="329" t="n">
        <v>675654</v>
      </c>
      <c r="I49" s="262" t="n">
        <v>707550</v>
      </c>
      <c r="L49" s="330" t="n">
        <v>767737</v>
      </c>
      <c r="M49" s="263" t="s">
        <v>63</v>
      </c>
      <c r="O49" s="1"/>
      <c r="P49" s="187"/>
      <c r="Q49" s="1"/>
      <c r="R49" s="1"/>
      <c r="S49" s="1"/>
      <c r="T49" s="1"/>
      <c r="U49" s="1"/>
      <c r="AY49" s="2"/>
      <c r="AZ49" s="2"/>
      <c r="BA49" s="2"/>
      <c r="BJ49" s="3"/>
      <c r="BK49" s="3"/>
      <c r="BL49" s="5"/>
      <c r="BM49" s="5"/>
    </row>
    <row r="50" customFormat="false" ht="12.75" hidden="false" customHeight="false" outlineLevel="0" collapsed="false">
      <c r="D50" s="598" t="s">
        <v>64</v>
      </c>
      <c r="E50" s="513"/>
      <c r="F50" s="599" t="n">
        <v>506915</v>
      </c>
      <c r="G50" s="599"/>
      <c r="H50" s="600" t="n">
        <v>506917</v>
      </c>
      <c r="L50" s="601" t="n">
        <v>770656</v>
      </c>
      <c r="M50" s="263" t="s">
        <v>65</v>
      </c>
      <c r="O50" s="1"/>
      <c r="P50" s="187"/>
      <c r="Q50" s="1"/>
      <c r="R50" s="1"/>
      <c r="S50" s="1"/>
      <c r="T50" s="1"/>
      <c r="U50" s="1"/>
    </row>
    <row r="51" customFormat="false" ht="13.5" hidden="false" customHeight="true" outlineLevel="0" collapsed="false">
      <c r="D51" s="1"/>
    </row>
    <row r="52" customFormat="false" ht="12" hidden="false" customHeight="true" outlineLevel="0" collapsed="false">
      <c r="D52" s="1"/>
      <c r="J52" s="3"/>
    </row>
    <row r="53" customFormat="false" ht="45" hidden="false" customHeight="false" outlineLevel="0" collapsed="false">
      <c r="J53" s="8"/>
      <c r="O53" s="1"/>
      <c r="P53" s="187"/>
    </row>
    <row r="71" customFormat="false" ht="12" hidden="false" customHeight="false" outlineLevel="0" collapsed="false">
      <c r="C71" s="542" t="s">
        <v>207</v>
      </c>
    </row>
    <row r="72" customFormat="false" ht="12" hidden="false" customHeight="false" outlineLevel="0" collapsed="false">
      <c r="C72" s="542" t="s">
        <v>207</v>
      </c>
    </row>
  </sheetData>
  <mergeCells count="12">
    <mergeCell ref="D11:K11"/>
    <mergeCell ref="O11:U11"/>
    <mergeCell ref="V11:Y11"/>
    <mergeCell ref="AA11:AE11"/>
    <mergeCell ref="O12:P12"/>
    <mergeCell ref="Q12:R12"/>
    <mergeCell ref="S12:T12"/>
    <mergeCell ref="V12:W12"/>
    <mergeCell ref="O16:P16"/>
    <mergeCell ref="Q16:R16"/>
    <mergeCell ref="S16:T16"/>
    <mergeCell ref="BK19:BM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"/>
  <sheetViews>
    <sheetView showFormulas="false" showGridLines="false" showRowColHeaders="true" showZeros="true" rightToLeft="false" tabSelected="false" showOutlineSymbols="true" defaultGridColor="true" view="normal" topLeftCell="L12" colorId="64" zoomScale="75" zoomScaleNormal="75" zoomScalePageLayoutView="100" workbookViewId="0">
      <selection pane="topLeft" activeCell="X27" activeCellId="0" sqref="X27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4.15"/>
    <col collapsed="false" customWidth="true" hidden="false" outlineLevel="0" max="2" min="2" style="1" width="5.32"/>
    <col collapsed="false" customWidth="true" hidden="false" outlineLevel="0" max="3" min="3" style="1" width="14.99"/>
    <col collapsed="false" customWidth="true" hidden="false" outlineLevel="0" max="4" min="4" style="2" width="13.65"/>
    <col collapsed="false" customWidth="true" hidden="false" outlineLevel="0" max="5" min="5" style="1" width="14.32"/>
    <col collapsed="false" customWidth="true" hidden="false" outlineLevel="0" max="6" min="6" style="1" width="14.82"/>
    <col collapsed="false" customWidth="true" hidden="false" outlineLevel="0" max="7" min="7" style="1" width="15.15"/>
    <col collapsed="false" customWidth="true" hidden="false" outlineLevel="0" max="8" min="8" style="1" width="17.99"/>
    <col collapsed="false" customWidth="true" hidden="false" outlineLevel="0" max="9" min="9" style="1" width="13.82"/>
    <col collapsed="false" customWidth="true" hidden="false" outlineLevel="0" max="10" min="10" style="1" width="15.15"/>
    <col collapsed="false" customWidth="true" hidden="false" outlineLevel="0" max="11" min="11" style="1" width="1.99"/>
    <col collapsed="false" customWidth="true" hidden="false" outlineLevel="0" max="12" min="12" style="1" width="13.65"/>
    <col collapsed="false" customWidth="true" hidden="false" outlineLevel="0" max="13" min="13" style="1" width="13.99"/>
    <col collapsed="false" customWidth="true" hidden="false" outlineLevel="0" max="14" min="14" style="1" width="16.15"/>
    <col collapsed="false" customWidth="true" hidden="false" outlineLevel="0" max="15" min="15" style="3" width="10.49"/>
    <col collapsed="false" customWidth="true" hidden="false" outlineLevel="0" max="16" min="16" style="4" width="8.32"/>
    <col collapsed="false" customWidth="true" hidden="false" outlineLevel="0" max="17" min="17" style="3" width="7.65"/>
    <col collapsed="false" customWidth="true" hidden="false" outlineLevel="0" max="18" min="18" style="3" width="11.15"/>
    <col collapsed="false" customWidth="true" hidden="false" outlineLevel="0" max="20" min="19" style="5" width="8.15"/>
    <col collapsed="false" customWidth="true" hidden="false" outlineLevel="0" max="21" min="21" style="5" width="16.32"/>
    <col collapsed="false" customWidth="true" hidden="true" outlineLevel="0" max="22" min="22" style="1" width="17.99"/>
    <col collapsed="false" customWidth="true" hidden="false" outlineLevel="0" max="23" min="23" style="1" width="12.49"/>
    <col collapsed="false" customWidth="true" hidden="false" outlineLevel="0" max="25" min="24" style="1" width="13.15"/>
    <col collapsed="false" customWidth="true" hidden="false" outlineLevel="0" max="26" min="26" style="1" width="11.49"/>
    <col collapsed="false" customWidth="true" hidden="false" outlineLevel="0" max="30" min="27" style="1" width="13.82"/>
    <col collapsed="false" customWidth="true" hidden="false" outlineLevel="0" max="31" min="31" style="1" width="1.32"/>
    <col collapsed="false" customWidth="false" hidden="false" outlineLevel="0" max="44" min="32" style="1" width="9.32"/>
    <col collapsed="false" customWidth="true" hidden="false" outlineLevel="0" max="45" min="45" style="1" width="12.49"/>
    <col collapsed="false" customWidth="false" hidden="false" outlineLevel="0" max="63" min="46" style="1" width="9.32"/>
    <col collapsed="false" customWidth="true" hidden="false" outlineLevel="0" max="64" min="64" style="1" width="12.49"/>
    <col collapsed="false" customWidth="false" hidden="false" outlineLevel="0" max="257" min="65" style="1" width="9.32"/>
  </cols>
  <sheetData>
    <row r="1" customFormat="false" ht="45" hidden="false" customHeight="false" outlineLevel="0" collapsed="false">
      <c r="B1" s="756" t="s">
        <v>236</v>
      </c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36708</v>
      </c>
      <c r="E4" s="14" t="n">
        <f aca="false">VLOOKUP($N$4,$C$19:$Y$40,16)</f>
        <v>36708</v>
      </c>
      <c r="F4" s="14" t="n">
        <f aca="false">VLOOKUP($N$4,$C$19:$Y$40,16)</f>
        <v>36708</v>
      </c>
      <c r="G4" s="15" t="n">
        <f aca="true">NOW()</f>
        <v>45926.9106172348</v>
      </c>
      <c r="H4" s="16" t="s">
        <v>234</v>
      </c>
      <c r="K4" s="10"/>
      <c r="N4" s="17" t="n">
        <f aca="true">NOW()+0</f>
        <v>45926.9106172345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33" hidden="false" customHeight="fals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</row>
    <row r="7" customFormat="false" ht="13.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</row>
    <row r="8" customFormat="false" ht="24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 t="s">
        <v>214</v>
      </c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655" t="s">
        <v>17</v>
      </c>
      <c r="W11" s="655"/>
      <c r="X11" s="655"/>
      <c r="Y11" s="655"/>
      <c r="AA11" s="399" t="s">
        <v>120</v>
      </c>
      <c r="AB11" s="399"/>
      <c r="AC11" s="399"/>
      <c r="AD11" s="399"/>
      <c r="AE11" s="399"/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72" t="s">
        <v>224</v>
      </c>
      <c r="Y12" s="750" t="s">
        <v>215</v>
      </c>
      <c r="AA12" s="69" t="s">
        <v>121</v>
      </c>
      <c r="AB12" s="63" t="s">
        <v>122</v>
      </c>
      <c r="AC12" s="63" t="s">
        <v>123</v>
      </c>
      <c r="AD12" s="63" t="s">
        <v>124</v>
      </c>
      <c r="AE12" s="71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43</v>
      </c>
      <c r="Y13" s="751" t="s">
        <v>43</v>
      </c>
      <c r="AA13" s="400"/>
      <c r="AB13" s="67"/>
      <c r="AC13" s="67"/>
      <c r="AD13" s="67"/>
      <c r="AE13" s="317"/>
    </row>
    <row r="14" customFormat="false" ht="24.75" hidden="false" customHeight="true" outlineLevel="0" collapsed="false">
      <c r="B14" s="11" t="s">
        <v>209</v>
      </c>
      <c r="D14" s="1"/>
      <c r="I14" s="3" t="s">
        <v>45</v>
      </c>
      <c r="M14" s="3" t="s">
        <v>45</v>
      </c>
      <c r="O14" s="1"/>
      <c r="P14" s="187"/>
      <c r="Q14" s="1"/>
      <c r="R14" s="1"/>
      <c r="S14" s="1"/>
      <c r="T14" s="1"/>
      <c r="U14" s="1"/>
      <c r="W14" s="3" t="s">
        <v>45</v>
      </c>
      <c r="Y14" s="3" t="s">
        <v>45</v>
      </c>
      <c r="AA14" s="401" t="s">
        <v>45</v>
      </c>
      <c r="AB14" s="402" t="s">
        <v>45</v>
      </c>
      <c r="AC14" s="402" t="s">
        <v>45</v>
      </c>
      <c r="AD14" s="402" t="s">
        <v>45</v>
      </c>
      <c r="AE14" s="403"/>
    </row>
    <row r="15" customFormat="false" ht="18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 t="n">
        <v>788473</v>
      </c>
      <c r="J15" s="108" t="n">
        <v>788474</v>
      </c>
      <c r="K15" s="108"/>
      <c r="L15" s="321" t="n">
        <v>797429</v>
      </c>
      <c r="M15" s="108" t="n">
        <v>797522</v>
      </c>
      <c r="N15" s="359" t="n">
        <v>797515</v>
      </c>
      <c r="O15" s="112"/>
      <c r="P15" s="113"/>
      <c r="Q15" s="114"/>
      <c r="R15" s="114"/>
      <c r="S15" s="114"/>
      <c r="T15" s="114"/>
      <c r="U15" s="115"/>
      <c r="V15" s="116" t="n">
        <v>788545</v>
      </c>
      <c r="W15" s="117" t="n">
        <v>788548</v>
      </c>
      <c r="X15" s="117" t="n">
        <v>788549</v>
      </c>
      <c r="Y15" s="752" t="n">
        <v>788550</v>
      </c>
      <c r="Z15" s="103"/>
      <c r="AA15" s="404"/>
      <c r="AB15" s="108"/>
      <c r="AC15" s="108"/>
      <c r="AD15" s="108"/>
      <c r="AE15" s="405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Y15" s="2"/>
      <c r="AZ15" s="2"/>
      <c r="BA15" s="2"/>
      <c r="BG15" s="3"/>
      <c r="BH15" s="406"/>
      <c r="BI15" s="29"/>
      <c r="BJ15" s="337"/>
      <c r="BK15" s="407" t="s">
        <v>125</v>
      </c>
      <c r="BL15" s="408"/>
      <c r="BM15" s="409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" hidden="false" customHeight="true" outlineLevel="0" collapsed="false">
      <c r="A16" s="103"/>
      <c r="B16" s="103"/>
      <c r="C16" s="694" t="n">
        <v>36677</v>
      </c>
      <c r="D16" s="757" t="n">
        <v>797191</v>
      </c>
      <c r="E16" s="695" t="n">
        <v>797227</v>
      </c>
      <c r="F16" s="695" t="n">
        <v>797228</v>
      </c>
      <c r="G16" s="695" t="n">
        <v>797230</v>
      </c>
      <c r="H16" s="695" t="n">
        <v>797231</v>
      </c>
      <c r="I16" s="695" t="n">
        <v>797139</v>
      </c>
      <c r="J16" s="695" t="n">
        <v>797140</v>
      </c>
      <c r="K16" s="695"/>
      <c r="L16" s="758" t="n">
        <v>797120</v>
      </c>
      <c r="M16" s="695" t="n">
        <v>797141</v>
      </c>
      <c r="N16" s="695" t="n">
        <v>797149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695" t="n">
        <v>797114</v>
      </c>
      <c r="W16" s="695" t="n">
        <v>797151</v>
      </c>
      <c r="X16" s="695" t="n">
        <v>797152</v>
      </c>
      <c r="Y16" s="583" t="n">
        <v>797156</v>
      </c>
      <c r="Z16" s="103"/>
      <c r="AA16" s="757"/>
      <c r="AB16" s="695"/>
      <c r="AC16" s="695"/>
      <c r="AD16" s="695"/>
      <c r="AE16" s="405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410"/>
      <c r="AZ16" s="410"/>
      <c r="BA16" s="410"/>
      <c r="BB16" s="103"/>
      <c r="BC16" s="103"/>
      <c r="BD16" s="103"/>
      <c r="BE16" s="103"/>
      <c r="BF16" s="103" t="s">
        <v>126</v>
      </c>
      <c r="BG16" s="411"/>
      <c r="BH16" s="412"/>
      <c r="BI16" s="413"/>
      <c r="BJ16" s="414"/>
      <c r="BK16" s="415" t="s">
        <v>127</v>
      </c>
      <c r="BL16" s="416"/>
      <c r="BM16" s="417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 t="s">
        <v>237</v>
      </c>
      <c r="D17" s="660" t="n">
        <v>772486</v>
      </c>
      <c r="E17" s="661"/>
      <c r="F17" s="662" t="n">
        <v>772487</v>
      </c>
      <c r="G17" s="661"/>
      <c r="H17" s="663"/>
      <c r="I17" s="663"/>
      <c r="J17" s="663"/>
      <c r="K17" s="663"/>
      <c r="L17" s="664"/>
      <c r="M17" s="419"/>
      <c r="N17" s="419"/>
      <c r="O17" s="665"/>
      <c r="P17" s="666"/>
      <c r="Q17" s="667"/>
      <c r="R17" s="667"/>
      <c r="S17" s="667"/>
      <c r="T17" s="667"/>
      <c r="U17" s="668"/>
      <c r="V17" s="669"/>
      <c r="W17" s="37"/>
      <c r="X17" s="37"/>
      <c r="Y17" s="38"/>
      <c r="AA17" s="418"/>
      <c r="AB17" s="419"/>
      <c r="AC17" s="419"/>
      <c r="AD17" s="419"/>
      <c r="AE17" s="38"/>
      <c r="AY17" s="2"/>
      <c r="AZ17" s="2"/>
      <c r="BA17" s="2"/>
      <c r="BF17" s="420" t="s">
        <v>129</v>
      </c>
      <c r="BG17" s="421"/>
      <c r="BH17" s="2"/>
      <c r="BI17" s="2"/>
      <c r="BJ17" s="5"/>
      <c r="BK17" s="1" t="s">
        <v>130</v>
      </c>
      <c r="BL17" s="422"/>
      <c r="BM17" s="409"/>
      <c r="BN17" s="423"/>
      <c r="BO17" s="423"/>
      <c r="BP17" s="423"/>
      <c r="BQ17" s="423"/>
    </row>
    <row r="18" customFormat="false" ht="26.25" hidden="false" customHeight="true" outlineLevel="0" collapsed="false">
      <c r="B18" s="11" t="s">
        <v>51</v>
      </c>
      <c r="C18" s="0"/>
      <c r="D18" s="1"/>
      <c r="O18" s="1"/>
      <c r="P18" s="187"/>
      <c r="Q18" s="1"/>
      <c r="R18" s="1"/>
      <c r="S18" s="1"/>
      <c r="T18" s="1"/>
      <c r="U18" s="1"/>
      <c r="AP18" s="426" t="s">
        <v>131</v>
      </c>
      <c r="AQ18" s="427"/>
      <c r="AR18" s="427"/>
      <c r="AS18" s="428" t="n">
        <v>447026</v>
      </c>
      <c r="AY18" s="2"/>
      <c r="AZ18" s="2"/>
      <c r="BA18" s="2"/>
      <c r="BG18" s="3"/>
      <c r="BH18" s="2"/>
      <c r="BI18" s="2"/>
      <c r="BJ18" s="3"/>
      <c r="BK18" s="429" t="s">
        <v>132</v>
      </c>
      <c r="BL18" s="430"/>
      <c r="BM18" s="431"/>
      <c r="BN18" s="423"/>
      <c r="BO18" s="423"/>
      <c r="BP18" s="423"/>
      <c r="BQ18" s="423"/>
    </row>
    <row r="19" customFormat="false" ht="16.5" hidden="false" customHeight="false" outlineLevel="0" collapsed="false">
      <c r="A19" s="103" t="n">
        <v>1</v>
      </c>
      <c r="B19" s="103"/>
      <c r="C19" s="617" t="n">
        <v>36678</v>
      </c>
      <c r="D19" s="404" t="n">
        <v>799366</v>
      </c>
      <c r="E19" s="108" t="n">
        <v>799364</v>
      </c>
      <c r="F19" s="108" t="n">
        <v>799363</v>
      </c>
      <c r="G19" s="108" t="n">
        <v>799355</v>
      </c>
      <c r="H19" s="108" t="n">
        <v>799353</v>
      </c>
      <c r="I19" s="108" t="n">
        <v>799140</v>
      </c>
      <c r="J19" s="108" t="n">
        <v>799141</v>
      </c>
      <c r="K19" s="108"/>
      <c r="L19" s="321" t="n">
        <v>799325</v>
      </c>
      <c r="M19" s="108" t="n">
        <v>799327</v>
      </c>
      <c r="N19" s="108" t="n">
        <v>799328</v>
      </c>
      <c r="O19" s="673" t="s">
        <v>101</v>
      </c>
      <c r="P19" s="674" t="n">
        <f aca="false">A20</f>
        <v>2</v>
      </c>
      <c r="Q19" s="675" t="str">
        <f aca="false">O19</f>
        <v>1-</v>
      </c>
      <c r="R19" s="674" t="n">
        <f aca="false">P19</f>
        <v>2</v>
      </c>
      <c r="S19" s="676" t="n">
        <f aca="false">R19</f>
        <v>2</v>
      </c>
      <c r="T19" s="674" t="s">
        <v>102</v>
      </c>
      <c r="U19" s="677" t="n">
        <f aca="false">P19</f>
        <v>2</v>
      </c>
      <c r="V19" s="678" t="n">
        <v>799329</v>
      </c>
      <c r="W19" s="678" t="n">
        <v>799330</v>
      </c>
      <c r="X19" s="678" t="n">
        <v>799333</v>
      </c>
      <c r="Y19" s="786" t="n">
        <v>799334</v>
      </c>
      <c r="Z19" s="682"/>
      <c r="AA19" s="404"/>
      <c r="AB19" s="108"/>
      <c r="AC19" s="108"/>
      <c r="AD19" s="108"/>
      <c r="AE19" s="744"/>
      <c r="AF19" s="103"/>
      <c r="AG19" s="103"/>
      <c r="AH19" s="103"/>
      <c r="AI19" s="103"/>
      <c r="AJ19" s="482" t="s">
        <v>133</v>
      </c>
      <c r="AK19" s="483"/>
      <c r="AL19" s="483"/>
      <c r="AM19" s="484" t="n">
        <v>458873</v>
      </c>
      <c r="AN19" s="103" t="s">
        <v>126</v>
      </c>
      <c r="AO19" s="412"/>
      <c r="AP19" s="482" t="s">
        <v>134</v>
      </c>
      <c r="AQ19" s="483"/>
      <c r="AR19" s="483"/>
      <c r="AS19" s="484" t="n">
        <v>489119</v>
      </c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588" t="n">
        <v>461041</v>
      </c>
      <c r="BG19" s="684" t="s">
        <v>135</v>
      </c>
      <c r="BH19" s="685" t="n">
        <v>584806</v>
      </c>
      <c r="BI19" s="410"/>
      <c r="BJ19" s="488"/>
      <c r="BK19" s="686" t="s">
        <v>136</v>
      </c>
      <c r="BL19" s="686"/>
      <c r="BM19" s="686"/>
      <c r="BN19" s="491"/>
      <c r="BO19" s="491"/>
      <c r="BP19" s="491"/>
      <c r="BQ19" s="491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 t="n">
        <v>2</v>
      </c>
      <c r="B20" s="103"/>
      <c r="C20" s="617" t="n">
        <v>36679</v>
      </c>
      <c r="D20" s="489" t="n">
        <v>800719</v>
      </c>
      <c r="E20" s="414" t="n">
        <v>800720</v>
      </c>
      <c r="F20" s="414" t="n">
        <v>800722</v>
      </c>
      <c r="G20" s="414" t="n">
        <v>800723</v>
      </c>
      <c r="H20" s="414" t="n">
        <v>800729</v>
      </c>
      <c r="I20" s="414" t="n">
        <v>800695</v>
      </c>
      <c r="J20" s="414" t="n">
        <v>800697</v>
      </c>
      <c r="K20" s="414"/>
      <c r="L20" s="452" t="n">
        <v>800698</v>
      </c>
      <c r="M20" s="414" t="n">
        <v>800701</v>
      </c>
      <c r="N20" s="414" t="n">
        <v>800703</v>
      </c>
      <c r="O20" s="634" t="s">
        <v>101</v>
      </c>
      <c r="P20" s="703" t="n">
        <f aca="false">A21</f>
        <v>5</v>
      </c>
      <c r="Q20" s="704" t="str">
        <f aca="false">O20</f>
        <v>1-</v>
      </c>
      <c r="R20" s="456" t="n">
        <f aca="false">P20</f>
        <v>5</v>
      </c>
      <c r="S20" s="620" t="n">
        <f aca="false">R20</f>
        <v>5</v>
      </c>
      <c r="T20" s="703" t="s">
        <v>102</v>
      </c>
      <c r="U20" s="706" t="n">
        <f aca="false">P20</f>
        <v>5</v>
      </c>
      <c r="V20" s="414" t="n">
        <v>800704</v>
      </c>
      <c r="W20" s="414" t="n">
        <v>800705</v>
      </c>
      <c r="X20" s="414" t="n">
        <v>800706</v>
      </c>
      <c r="Y20" s="755" t="n">
        <v>800707</v>
      </c>
      <c r="Z20" s="413"/>
      <c r="AA20" s="489"/>
      <c r="AB20" s="414"/>
      <c r="AC20" s="414"/>
      <c r="AD20" s="414"/>
      <c r="AE20" s="405"/>
      <c r="AF20" s="103"/>
      <c r="AG20" s="103"/>
      <c r="AH20" s="103"/>
      <c r="AI20" s="103"/>
      <c r="AJ20" s="482"/>
      <c r="AK20" s="483"/>
      <c r="AL20" s="483"/>
      <c r="AM20" s="484"/>
      <c r="AN20" s="103"/>
      <c r="AO20" s="412"/>
      <c r="AP20" s="485" t="s">
        <v>137</v>
      </c>
      <c r="AQ20" s="486"/>
      <c r="AR20" s="486"/>
      <c r="AS20" s="487" t="n">
        <v>539649</v>
      </c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411"/>
      <c r="BH20" s="410"/>
      <c r="BI20" s="410"/>
      <c r="BJ20" s="488"/>
      <c r="BK20" s="489"/>
      <c r="BL20" s="488"/>
      <c r="BM20" s="490"/>
      <c r="BN20" s="491"/>
      <c r="BO20" s="491"/>
      <c r="BP20" s="491"/>
      <c r="BQ20" s="491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 t="n">
        <v>5</v>
      </c>
      <c r="B21" s="103"/>
      <c r="C21" s="617" t="n">
        <v>36682</v>
      </c>
      <c r="D21" s="787" t="n">
        <v>801571</v>
      </c>
      <c r="E21" s="714" t="n">
        <v>801572</v>
      </c>
      <c r="F21" s="714" t="n">
        <v>801577</v>
      </c>
      <c r="G21" s="714" t="n">
        <v>801579</v>
      </c>
      <c r="H21" s="714" t="n">
        <v>801580</v>
      </c>
      <c r="I21" s="714" t="n">
        <v>801540</v>
      </c>
      <c r="J21" s="714" t="n">
        <v>801541</v>
      </c>
      <c r="K21" s="714"/>
      <c r="L21" s="788" t="n">
        <v>801543</v>
      </c>
      <c r="M21" s="714" t="n">
        <v>801544</v>
      </c>
      <c r="N21" s="714" t="n">
        <v>801545</v>
      </c>
      <c r="O21" s="789" t="s">
        <v>101</v>
      </c>
      <c r="P21" s="456" t="n">
        <f aca="false">A22</f>
        <v>6</v>
      </c>
      <c r="Q21" s="619" t="str">
        <f aca="false">O21</f>
        <v>1-</v>
      </c>
      <c r="R21" s="790" t="n">
        <f aca="false">P21</f>
        <v>6</v>
      </c>
      <c r="S21" s="791" t="n">
        <f aca="false">R21</f>
        <v>6</v>
      </c>
      <c r="T21" s="456" t="s">
        <v>102</v>
      </c>
      <c r="U21" s="621" t="n">
        <f aca="false">P21</f>
        <v>6</v>
      </c>
      <c r="V21" s="714" t="n">
        <v>801546</v>
      </c>
      <c r="W21" s="714" t="n">
        <v>801547</v>
      </c>
      <c r="X21" s="714" t="n">
        <v>801548</v>
      </c>
      <c r="Y21" s="792" t="n">
        <v>801549</v>
      </c>
      <c r="Z21" s="413"/>
      <c r="AA21" s="787"/>
      <c r="AB21" s="714"/>
      <c r="AC21" s="714"/>
      <c r="AD21" s="714"/>
      <c r="AE21" s="405"/>
      <c r="AF21" s="103"/>
      <c r="AG21" s="103"/>
      <c r="AH21" s="103"/>
      <c r="AI21" s="103"/>
      <c r="AJ21" s="581" t="s">
        <v>138</v>
      </c>
      <c r="AK21" s="582"/>
      <c r="AL21" s="582"/>
      <c r="AM21" s="583" t="n">
        <v>458868</v>
      </c>
      <c r="AN21" s="103" t="s">
        <v>129</v>
      </c>
      <c r="AO21" s="412"/>
      <c r="AP21" s="584" t="s">
        <v>139</v>
      </c>
      <c r="AQ21" s="585"/>
      <c r="AR21" s="585"/>
      <c r="AS21" s="586" t="n">
        <v>457112</v>
      </c>
      <c r="AT21" s="103"/>
      <c r="AU21" s="587" t="s">
        <v>140</v>
      </c>
      <c r="AV21" s="103"/>
      <c r="AW21" s="103"/>
      <c r="AX21" s="103"/>
      <c r="AY21" s="103"/>
      <c r="AZ21" s="103"/>
      <c r="BA21" s="587" t="s">
        <v>14</v>
      </c>
      <c r="BB21" s="103"/>
      <c r="BC21" s="103"/>
      <c r="BD21" s="103"/>
      <c r="BE21" s="103"/>
      <c r="BF21" s="588" t="n">
        <v>566725</v>
      </c>
      <c r="BG21" s="411"/>
      <c r="BH21" s="587" t="s">
        <v>15</v>
      </c>
      <c r="BI21" s="410"/>
      <c r="BJ21" s="411"/>
      <c r="BK21" s="589" t="s">
        <v>141</v>
      </c>
      <c r="BL21" s="414" t="n">
        <v>629272</v>
      </c>
      <c r="BM21" s="490"/>
      <c r="BN21" s="491"/>
      <c r="BO21" s="491"/>
      <c r="BP21" s="491"/>
      <c r="BQ21" s="491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 t="n">
        <v>6</v>
      </c>
      <c r="B22" s="103"/>
      <c r="C22" s="617" t="n">
        <v>36683</v>
      </c>
      <c r="D22" s="489" t="n">
        <v>803218</v>
      </c>
      <c r="E22" s="414" t="n">
        <v>803219</v>
      </c>
      <c r="F22" s="414" t="n">
        <v>803220</v>
      </c>
      <c r="G22" s="414" t="n">
        <v>803885</v>
      </c>
      <c r="H22" s="414" t="n">
        <v>803221</v>
      </c>
      <c r="I22" s="414" t="n">
        <v>802745</v>
      </c>
      <c r="J22" s="414" t="n">
        <v>802747</v>
      </c>
      <c r="K22" s="414"/>
      <c r="L22" s="452" t="n">
        <v>802724</v>
      </c>
      <c r="M22" s="414" t="n">
        <v>802725</v>
      </c>
      <c r="N22" s="414" t="n">
        <v>802726</v>
      </c>
      <c r="O22" s="634" t="s">
        <v>101</v>
      </c>
      <c r="P22" s="456" t="n">
        <f aca="false">A23</f>
        <v>7</v>
      </c>
      <c r="Q22" s="619" t="str">
        <f aca="false">O22</f>
        <v>1-</v>
      </c>
      <c r="R22" s="456" t="n">
        <f aca="false">P22</f>
        <v>7</v>
      </c>
      <c r="S22" s="620" t="n">
        <f aca="false">R22</f>
        <v>7</v>
      </c>
      <c r="T22" s="456" t="s">
        <v>102</v>
      </c>
      <c r="U22" s="621" t="n">
        <f aca="false">P22</f>
        <v>7</v>
      </c>
      <c r="V22" s="414" t="n">
        <v>802727</v>
      </c>
      <c r="W22" s="414" t="n">
        <v>802728</v>
      </c>
      <c r="X22" s="414" t="n">
        <v>802741</v>
      </c>
      <c r="Y22" s="755" t="n">
        <v>802744</v>
      </c>
      <c r="Z22" s="413"/>
      <c r="AA22" s="489"/>
      <c r="AB22" s="414"/>
      <c r="AC22" s="414"/>
      <c r="AD22" s="414"/>
      <c r="AE22" s="405"/>
      <c r="AF22" s="103"/>
      <c r="AG22" s="103"/>
      <c r="AH22" s="103"/>
      <c r="AI22" s="103"/>
      <c r="AJ22" s="103"/>
      <c r="AK22" s="103"/>
      <c r="AL22" s="103"/>
      <c r="AM22" s="103"/>
      <c r="AN22" s="103"/>
      <c r="AO22" s="412"/>
      <c r="AP22" s="696" t="s">
        <v>142</v>
      </c>
      <c r="AQ22" s="697"/>
      <c r="AR22" s="697"/>
      <c r="AS22" s="698" t="n">
        <v>595992</v>
      </c>
      <c r="AT22" s="103"/>
      <c r="AU22" s="103" t="s">
        <v>143</v>
      </c>
      <c r="AV22" s="103"/>
      <c r="AW22" s="103"/>
      <c r="AX22" s="103"/>
      <c r="AY22" s="103"/>
      <c r="AZ22" s="103"/>
      <c r="BA22" s="103" t="s">
        <v>144</v>
      </c>
      <c r="BB22" s="103"/>
      <c r="BC22" s="103"/>
      <c r="BD22" s="103"/>
      <c r="BE22" s="103"/>
      <c r="BF22" s="103"/>
      <c r="BG22" s="411"/>
      <c r="BH22" s="103" t="s">
        <v>145</v>
      </c>
      <c r="BI22" s="410"/>
      <c r="BJ22" s="411"/>
      <c r="BK22" s="589" t="s">
        <v>146</v>
      </c>
      <c r="BL22" s="414" t="n">
        <v>629275</v>
      </c>
      <c r="BM22" s="490"/>
      <c r="BN22" s="491"/>
      <c r="BO22" s="491"/>
      <c r="BP22" s="491" t="s">
        <v>147</v>
      </c>
      <c r="BQ22" s="491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6.5" hidden="false" customHeight="false" outlineLevel="0" collapsed="false">
      <c r="A23" s="103" t="n">
        <v>7</v>
      </c>
      <c r="B23" s="103"/>
      <c r="C23" s="617" t="n">
        <v>36684</v>
      </c>
      <c r="D23" s="489" t="n">
        <v>804040</v>
      </c>
      <c r="E23" s="414" t="n">
        <v>804041</v>
      </c>
      <c r="F23" s="414" t="n">
        <v>804043</v>
      </c>
      <c r="G23" s="414" t="n">
        <v>804044</v>
      </c>
      <c r="H23" s="414" t="n">
        <v>804045</v>
      </c>
      <c r="I23" s="414" t="n">
        <v>803875</v>
      </c>
      <c r="J23" s="414" t="n">
        <v>803876</v>
      </c>
      <c r="K23" s="414"/>
      <c r="L23" s="452" t="n">
        <v>803883</v>
      </c>
      <c r="M23" s="414" t="n">
        <v>803888</v>
      </c>
      <c r="N23" s="414" t="n">
        <v>803891</v>
      </c>
      <c r="O23" s="634" t="s">
        <v>101</v>
      </c>
      <c r="P23" s="456" t="n">
        <f aca="false">A24</f>
        <v>8</v>
      </c>
      <c r="Q23" s="619" t="str">
        <f aca="false">O23</f>
        <v>1-</v>
      </c>
      <c r="R23" s="456" t="n">
        <f aca="false">P23</f>
        <v>8</v>
      </c>
      <c r="S23" s="620" t="n">
        <f aca="false">R23</f>
        <v>8</v>
      </c>
      <c r="T23" s="456" t="s">
        <v>102</v>
      </c>
      <c r="U23" s="621" t="n">
        <f aca="false">P23</f>
        <v>8</v>
      </c>
      <c r="V23" s="414" t="n">
        <v>803895</v>
      </c>
      <c r="W23" s="414" t="n">
        <v>803896</v>
      </c>
      <c r="X23" s="414" t="n">
        <v>803897</v>
      </c>
      <c r="Y23" s="755" t="n">
        <v>803898</v>
      </c>
      <c r="Z23" s="413"/>
      <c r="AA23" s="489"/>
      <c r="AB23" s="414"/>
      <c r="AC23" s="414"/>
      <c r="AD23" s="414"/>
      <c r="AE23" s="405"/>
      <c r="AF23" s="103"/>
      <c r="AG23" s="103"/>
      <c r="AH23" s="103"/>
      <c r="AI23" s="103"/>
      <c r="AJ23" s="103"/>
      <c r="AK23" s="103"/>
      <c r="AL23" s="103"/>
      <c r="AM23" s="103"/>
      <c r="AN23" s="103"/>
      <c r="AO23" s="412"/>
      <c r="AP23" s="584" t="s">
        <v>148</v>
      </c>
      <c r="AQ23" s="585"/>
      <c r="AR23" s="585"/>
      <c r="AS23" s="586" t="n">
        <v>561584</v>
      </c>
      <c r="AT23" s="103"/>
      <c r="AU23" s="103" t="s">
        <v>149</v>
      </c>
      <c r="AV23" s="103"/>
      <c r="AW23" s="103"/>
      <c r="AX23" s="103"/>
      <c r="AY23" s="103"/>
      <c r="AZ23" s="103"/>
      <c r="BA23" s="103" t="s">
        <v>150</v>
      </c>
      <c r="BB23" s="491"/>
      <c r="BC23" s="103"/>
      <c r="BD23" s="103"/>
      <c r="BE23" s="103"/>
      <c r="BF23" s="103"/>
      <c r="BG23" s="411"/>
      <c r="BH23" s="103" t="s">
        <v>151</v>
      </c>
      <c r="BI23" s="410"/>
      <c r="BJ23" s="411"/>
      <c r="BK23" s="711" t="s">
        <v>152</v>
      </c>
      <c r="BL23" s="712" t="n">
        <v>629276</v>
      </c>
      <c r="BM23" s="713"/>
      <c r="BN23" s="491"/>
      <c r="BO23" s="491"/>
      <c r="BP23" s="491" t="s">
        <v>153</v>
      </c>
      <c r="BQ23" s="491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20.25" hidden="false" customHeight="false" outlineLevel="0" collapsed="false">
      <c r="A24" s="301" t="n">
        <v>8</v>
      </c>
      <c r="B24" s="301"/>
      <c r="C24" s="617" t="n">
        <v>36685</v>
      </c>
      <c r="D24" s="489" t="n">
        <v>805012</v>
      </c>
      <c r="E24" s="414" t="n">
        <v>805014</v>
      </c>
      <c r="F24" s="414" t="n">
        <v>805016</v>
      </c>
      <c r="G24" s="414" t="n">
        <v>805017</v>
      </c>
      <c r="H24" s="414" t="n">
        <v>805018</v>
      </c>
      <c r="I24" s="414" t="n">
        <v>804975</v>
      </c>
      <c r="J24" s="414" t="n">
        <v>804976</v>
      </c>
      <c r="K24" s="414"/>
      <c r="L24" s="452" t="n">
        <v>804977</v>
      </c>
      <c r="M24" s="414" t="n">
        <v>804978</v>
      </c>
      <c r="N24" s="414" t="n">
        <v>804979</v>
      </c>
      <c r="O24" s="634" t="s">
        <v>101</v>
      </c>
      <c r="P24" s="456" t="n">
        <f aca="false">A25</f>
        <v>9</v>
      </c>
      <c r="Q24" s="619" t="str">
        <f aca="false">O24</f>
        <v>1-</v>
      </c>
      <c r="R24" s="456" t="n">
        <f aca="false">P24</f>
        <v>9</v>
      </c>
      <c r="S24" s="620" t="n">
        <f aca="false">R24</f>
        <v>9</v>
      </c>
      <c r="T24" s="456" t="s">
        <v>102</v>
      </c>
      <c r="U24" s="621" t="n">
        <f aca="false">P24</f>
        <v>9</v>
      </c>
      <c r="V24" s="414" t="n">
        <v>804980</v>
      </c>
      <c r="W24" s="414" t="n">
        <v>804981</v>
      </c>
      <c r="X24" s="414" t="n">
        <v>804982</v>
      </c>
      <c r="Y24" s="755" t="n">
        <v>804983</v>
      </c>
      <c r="Z24" s="644"/>
      <c r="AA24" s="489"/>
      <c r="AB24" s="414"/>
      <c r="AC24" s="414"/>
      <c r="AD24" s="414"/>
      <c r="AE24" s="597"/>
      <c r="AF24" s="301"/>
      <c r="AG24" s="301"/>
      <c r="AH24" s="301"/>
      <c r="AI24" s="301"/>
      <c r="AJ24" s="301"/>
      <c r="AK24" s="301"/>
      <c r="AL24" s="301"/>
      <c r="AM24" s="301"/>
      <c r="AN24" s="301"/>
      <c r="AO24" s="718"/>
      <c r="AP24" s="719" t="s">
        <v>154</v>
      </c>
      <c r="AQ24" s="720"/>
      <c r="AR24" s="720"/>
      <c r="AS24" s="721" t="n">
        <v>572985</v>
      </c>
      <c r="AT24" s="301"/>
      <c r="AU24" s="301" t="s">
        <v>155</v>
      </c>
      <c r="AV24" s="301"/>
      <c r="AW24" s="301"/>
      <c r="AX24" s="301"/>
      <c r="AY24" s="301"/>
      <c r="AZ24" s="301"/>
      <c r="BA24" s="301" t="s">
        <v>156</v>
      </c>
      <c r="BB24" s="301"/>
      <c r="BC24" s="301"/>
      <c r="BD24" s="301"/>
      <c r="BE24" s="301"/>
      <c r="BF24" s="301"/>
      <c r="BG24" s="722"/>
      <c r="BH24" s="301"/>
      <c r="BI24" s="723"/>
      <c r="BJ24" s="724"/>
      <c r="BK24" s="722"/>
      <c r="BL24" s="724"/>
      <c r="BM24" s="724"/>
      <c r="BN24" s="725"/>
      <c r="BO24" s="725"/>
      <c r="BP24" s="725" t="s">
        <v>157</v>
      </c>
      <c r="BQ24" s="726" t="s">
        <v>158</v>
      </c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</row>
    <row r="25" customFormat="false" ht="20.25" hidden="false" customHeight="false" outlineLevel="0" collapsed="false">
      <c r="A25" s="103" t="n">
        <v>9</v>
      </c>
      <c r="B25" s="301"/>
      <c r="C25" s="617" t="n">
        <v>36686</v>
      </c>
      <c r="D25" s="489" t="n">
        <v>806069</v>
      </c>
      <c r="E25" s="414" t="n">
        <v>806074</v>
      </c>
      <c r="F25" s="414" t="n">
        <v>806077</v>
      </c>
      <c r="G25" s="414" t="n">
        <v>806081</v>
      </c>
      <c r="H25" s="414" t="n">
        <v>806082</v>
      </c>
      <c r="I25" s="414" t="n">
        <v>806085</v>
      </c>
      <c r="J25" s="414" t="n">
        <v>806086</v>
      </c>
      <c r="K25" s="414"/>
      <c r="L25" s="452" t="n">
        <v>806087</v>
      </c>
      <c r="M25" s="414" t="n">
        <v>806089</v>
      </c>
      <c r="N25" s="414" t="n">
        <v>806090</v>
      </c>
      <c r="O25" s="634" t="s">
        <v>101</v>
      </c>
      <c r="P25" s="456" t="n">
        <f aca="false">A26</f>
        <v>12</v>
      </c>
      <c r="Q25" s="619" t="str">
        <f aca="false">O25</f>
        <v>1-</v>
      </c>
      <c r="R25" s="456" t="n">
        <f aca="false">P25</f>
        <v>12</v>
      </c>
      <c r="S25" s="620" t="n">
        <f aca="false">R25</f>
        <v>12</v>
      </c>
      <c r="T25" s="456" t="s">
        <v>102</v>
      </c>
      <c r="U25" s="621" t="n">
        <f aca="false">P25</f>
        <v>12</v>
      </c>
      <c r="V25" s="414" t="n">
        <v>806091</v>
      </c>
      <c r="W25" s="414" t="n">
        <v>806092</v>
      </c>
      <c r="X25" s="414" t="n">
        <v>806093</v>
      </c>
      <c r="Y25" s="755" t="n">
        <v>806094</v>
      </c>
      <c r="Z25" s="413"/>
      <c r="AA25" s="489"/>
      <c r="AB25" s="414"/>
      <c r="AC25" s="414"/>
      <c r="AD25" s="414"/>
      <c r="AE25" s="405"/>
      <c r="AF25" s="103"/>
      <c r="AG25" s="103"/>
      <c r="AH25" s="103"/>
      <c r="AI25" s="103" t="s">
        <v>159</v>
      </c>
      <c r="AJ25" s="103"/>
      <c r="AK25" s="103"/>
      <c r="AL25" s="103"/>
      <c r="AM25" s="103"/>
      <c r="AN25" s="103"/>
      <c r="AO25" s="103"/>
      <c r="AP25" s="482" t="s">
        <v>160</v>
      </c>
      <c r="AQ25" s="483"/>
      <c r="AR25" s="483"/>
      <c r="AS25" s="484" t="n">
        <v>574988</v>
      </c>
      <c r="AT25" s="103"/>
      <c r="AU25" s="103" t="s">
        <v>161</v>
      </c>
      <c r="AV25" s="103"/>
      <c r="AW25" s="103"/>
      <c r="AX25" s="103"/>
      <c r="AY25" s="103"/>
      <c r="AZ25" s="103"/>
      <c r="BA25" s="103" t="s">
        <v>161</v>
      </c>
      <c r="BB25" s="103"/>
      <c r="BC25" s="103"/>
      <c r="BD25" s="103"/>
      <c r="BE25" s="103"/>
      <c r="BF25" s="103"/>
      <c r="BG25" s="411"/>
      <c r="BH25" s="103"/>
      <c r="BI25" s="410"/>
      <c r="BJ25" s="488"/>
      <c r="BK25" s="411"/>
      <c r="BL25" s="488"/>
      <c r="BM25" s="488"/>
      <c r="BN25" s="103"/>
      <c r="BO25" s="728"/>
      <c r="BP25" s="491" t="s">
        <v>162</v>
      </c>
      <c r="BQ25" s="491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 t="n">
        <v>12</v>
      </c>
      <c r="B26" s="103"/>
      <c r="C26" s="754" t="n">
        <v>36689</v>
      </c>
      <c r="D26" s="414" t="n">
        <v>807290</v>
      </c>
      <c r="E26" s="414" t="n">
        <v>807294</v>
      </c>
      <c r="F26" s="414" t="n">
        <v>807299</v>
      </c>
      <c r="G26" s="414" t="n">
        <v>807302</v>
      </c>
      <c r="H26" s="414" t="n">
        <v>807307</v>
      </c>
      <c r="I26" s="414" t="n">
        <v>807309</v>
      </c>
      <c r="J26" s="414" t="n">
        <v>807310</v>
      </c>
      <c r="K26" s="454"/>
      <c r="L26" s="414" t="n">
        <v>807312</v>
      </c>
      <c r="M26" s="414" t="n">
        <v>807313</v>
      </c>
      <c r="N26" s="454" t="n">
        <v>807314</v>
      </c>
      <c r="O26" s="619" t="s">
        <v>101</v>
      </c>
      <c r="P26" s="456" t="n">
        <f aca="false">A27</f>
        <v>13</v>
      </c>
      <c r="Q26" s="619" t="str">
        <f aca="false">O26</f>
        <v>1-</v>
      </c>
      <c r="R26" s="456" t="n">
        <f aca="false">P26</f>
        <v>13</v>
      </c>
      <c r="S26" s="620" t="n">
        <f aca="false">R26</f>
        <v>13</v>
      </c>
      <c r="T26" s="456" t="s">
        <v>102</v>
      </c>
      <c r="U26" s="621" t="n">
        <f aca="false">P26</f>
        <v>13</v>
      </c>
      <c r="V26" s="414" t="n">
        <v>807315</v>
      </c>
      <c r="W26" s="414" t="n">
        <v>807316</v>
      </c>
      <c r="X26" s="414" t="n">
        <v>807317</v>
      </c>
      <c r="Y26" s="755" t="n">
        <v>807340</v>
      </c>
      <c r="Z26" s="793"/>
      <c r="AA26" s="489"/>
      <c r="AB26" s="414"/>
      <c r="AC26" s="414"/>
      <c r="AD26" s="414"/>
      <c r="AE26" s="405"/>
      <c r="AF26" s="103"/>
      <c r="AG26" s="103"/>
      <c r="AH26" s="103"/>
      <c r="AI26" s="103" t="s">
        <v>163</v>
      </c>
      <c r="AJ26" s="103"/>
      <c r="AK26" s="103"/>
      <c r="AL26" s="103"/>
      <c r="AM26" s="103"/>
      <c r="AN26" s="103"/>
      <c r="AO26" s="103"/>
      <c r="AP26" s="482" t="s">
        <v>164</v>
      </c>
      <c r="AQ26" s="483"/>
      <c r="AR26" s="483"/>
      <c r="AS26" s="484" t="n">
        <v>576934</v>
      </c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411"/>
      <c r="BH26" s="410"/>
      <c r="BI26" s="410"/>
      <c r="BJ26" s="411"/>
      <c r="BK26" s="411"/>
      <c r="BL26" s="488"/>
      <c r="BM26" s="488"/>
      <c r="BN26" s="103"/>
      <c r="BO26" s="730"/>
      <c r="BP26" s="491"/>
      <c r="BQ26" s="491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false" outlineLevel="0" collapsed="false">
      <c r="A27" s="103" t="n">
        <v>13</v>
      </c>
      <c r="B27" s="103"/>
      <c r="C27" s="754" t="n">
        <v>36690</v>
      </c>
      <c r="D27" s="414" t="n">
        <v>808746</v>
      </c>
      <c r="E27" s="414" t="n">
        <v>808747</v>
      </c>
      <c r="F27" s="414" t="n">
        <v>808748</v>
      </c>
      <c r="G27" s="414" t="n">
        <v>808750</v>
      </c>
      <c r="H27" s="414" t="n">
        <v>808751</v>
      </c>
      <c r="I27" s="414" t="n">
        <v>808752</v>
      </c>
      <c r="J27" s="414" t="n">
        <v>808753</v>
      </c>
      <c r="K27" s="454"/>
      <c r="L27" s="414" t="n">
        <v>808754</v>
      </c>
      <c r="M27" s="414" t="n">
        <v>808795</v>
      </c>
      <c r="N27" s="454" t="n">
        <v>808796</v>
      </c>
      <c r="O27" s="619" t="s">
        <v>101</v>
      </c>
      <c r="P27" s="456" t="n">
        <f aca="false">A28</f>
        <v>14</v>
      </c>
      <c r="Q27" s="619" t="str">
        <f aca="false">O27</f>
        <v>1-</v>
      </c>
      <c r="R27" s="456" t="n">
        <f aca="false">P27</f>
        <v>14</v>
      </c>
      <c r="S27" s="620" t="n">
        <f aca="false">R27</f>
        <v>14</v>
      </c>
      <c r="T27" s="456" t="s">
        <v>102</v>
      </c>
      <c r="U27" s="621" t="n">
        <f aca="false">P27</f>
        <v>14</v>
      </c>
      <c r="V27" s="414" t="n">
        <v>808797</v>
      </c>
      <c r="W27" s="414" t="n">
        <v>808798</v>
      </c>
      <c r="X27" s="414" t="n">
        <v>808799</v>
      </c>
      <c r="Y27" s="755" t="n">
        <v>808801</v>
      </c>
      <c r="Z27" s="793"/>
      <c r="AA27" s="489"/>
      <c r="AB27" s="414"/>
      <c r="AC27" s="414"/>
      <c r="AD27" s="414"/>
      <c r="AE27" s="405"/>
      <c r="AF27" s="103"/>
      <c r="AG27" s="103"/>
      <c r="AH27" s="103"/>
      <c r="AI27" s="103" t="s">
        <v>165</v>
      </c>
      <c r="AJ27" s="103"/>
      <c r="AK27" s="103"/>
      <c r="AL27" s="103"/>
      <c r="AM27" s="103"/>
      <c r="AN27" s="103"/>
      <c r="AO27" s="103"/>
      <c r="AP27" s="482" t="s">
        <v>166</v>
      </c>
      <c r="AQ27" s="483"/>
      <c r="AR27" s="483"/>
      <c r="AS27" s="484" t="n">
        <v>576935</v>
      </c>
      <c r="AT27" s="103"/>
      <c r="AU27" s="103"/>
      <c r="AV27" s="103"/>
      <c r="AW27" s="103"/>
      <c r="AX27" s="103"/>
      <c r="AY27" s="103"/>
      <c r="AZ27" s="103"/>
      <c r="BA27" s="103"/>
      <c r="BB27" s="103" t="s">
        <v>167</v>
      </c>
      <c r="BC27" s="103"/>
      <c r="BD27" s="103"/>
      <c r="BE27" s="103"/>
      <c r="BF27" s="103"/>
      <c r="BG27" s="411"/>
      <c r="BH27" s="410"/>
      <c r="BI27" s="410"/>
      <c r="BJ27" s="411"/>
      <c r="BK27" s="411"/>
      <c r="BL27" s="488"/>
      <c r="BM27" s="488"/>
      <c r="BN27" s="103"/>
      <c r="BO27" s="730"/>
      <c r="BP27" s="491"/>
      <c r="BQ27" s="491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8.75" hidden="false" customHeight="true" outlineLevel="0" collapsed="false">
      <c r="A28" s="731" t="n">
        <v>14</v>
      </c>
      <c r="B28" s="731"/>
      <c r="C28" s="754" t="n">
        <v>36691</v>
      </c>
      <c r="D28" s="489" t="n">
        <v>810078</v>
      </c>
      <c r="E28" s="414" t="n">
        <v>810079</v>
      </c>
      <c r="F28" s="414" t="n">
        <v>810104</v>
      </c>
      <c r="G28" s="414" t="n">
        <v>810114</v>
      </c>
      <c r="H28" s="414" t="n">
        <v>810115</v>
      </c>
      <c r="I28" s="414" t="n">
        <v>810116</v>
      </c>
      <c r="J28" s="414" t="n">
        <v>810117</v>
      </c>
      <c r="K28" s="454"/>
      <c r="L28" s="414" t="n">
        <v>810118</v>
      </c>
      <c r="M28" s="414" t="n">
        <v>810147</v>
      </c>
      <c r="N28" s="454" t="n">
        <v>810148</v>
      </c>
      <c r="O28" s="619" t="s">
        <v>101</v>
      </c>
      <c r="P28" s="456" t="n">
        <f aca="false">A29</f>
        <v>15</v>
      </c>
      <c r="Q28" s="619" t="str">
        <f aca="false">O28</f>
        <v>1-</v>
      </c>
      <c r="R28" s="456" t="n">
        <f aca="false">P28</f>
        <v>15</v>
      </c>
      <c r="S28" s="620" t="n">
        <f aca="false">R28</f>
        <v>15</v>
      </c>
      <c r="T28" s="456" t="s">
        <v>102</v>
      </c>
      <c r="U28" s="621" t="n">
        <f aca="false">P28</f>
        <v>15</v>
      </c>
      <c r="V28" s="414"/>
      <c r="W28" s="414" t="n">
        <v>810149</v>
      </c>
      <c r="X28" s="414"/>
      <c r="Y28" s="755" t="n">
        <v>810150</v>
      </c>
      <c r="Z28" s="793"/>
      <c r="AA28" s="489"/>
      <c r="AB28" s="414"/>
      <c r="AC28" s="414"/>
      <c r="AD28" s="414"/>
      <c r="AE28" s="794"/>
      <c r="AF28" s="731"/>
      <c r="AG28" s="731"/>
      <c r="AH28" s="731"/>
      <c r="AI28" s="731"/>
      <c r="AJ28" s="731"/>
      <c r="AK28" s="731"/>
      <c r="AL28" s="731"/>
      <c r="AM28" s="731"/>
      <c r="AN28" s="731"/>
      <c r="AO28" s="731"/>
      <c r="AP28" s="734"/>
      <c r="AQ28" s="735"/>
      <c r="AR28" s="735"/>
      <c r="AS28" s="736"/>
      <c r="AT28" s="731"/>
      <c r="AU28" s="731"/>
      <c r="AV28" s="731"/>
      <c r="AW28" s="731"/>
      <c r="AX28" s="731"/>
      <c r="AY28" s="731"/>
      <c r="AZ28" s="731"/>
      <c r="BA28" s="731"/>
      <c r="BB28" s="737"/>
      <c r="BC28" s="731"/>
      <c r="BD28" s="731"/>
      <c r="BE28" s="731"/>
      <c r="BF28" s="731"/>
      <c r="BG28" s="505"/>
      <c r="BH28" s="738"/>
      <c r="BI28" s="738"/>
      <c r="BJ28" s="505"/>
      <c r="BK28" s="505"/>
      <c r="BL28" s="739"/>
      <c r="BM28" s="739"/>
      <c r="BN28" s="731"/>
      <c r="BO28" s="740"/>
      <c r="BP28" s="737"/>
      <c r="BQ28" s="737"/>
      <c r="BR28" s="731"/>
      <c r="BS28" s="731"/>
      <c r="BT28" s="731"/>
      <c r="BU28" s="731"/>
      <c r="BV28" s="731"/>
      <c r="BW28" s="731"/>
      <c r="BX28" s="731"/>
      <c r="BY28" s="731"/>
      <c r="BZ28" s="731"/>
      <c r="CA28" s="731"/>
      <c r="CB28" s="731"/>
      <c r="CC28" s="731"/>
      <c r="CD28" s="731"/>
      <c r="CE28" s="731"/>
      <c r="CF28" s="731"/>
      <c r="CG28" s="731"/>
      <c r="CH28" s="731"/>
      <c r="CI28" s="731"/>
      <c r="CJ28" s="731"/>
      <c r="CK28" s="731"/>
      <c r="CL28" s="731"/>
      <c r="CM28" s="731"/>
      <c r="CN28" s="731"/>
      <c r="CO28" s="731"/>
      <c r="CP28" s="731"/>
      <c r="CQ28" s="731"/>
      <c r="CR28" s="731"/>
      <c r="CS28" s="731"/>
      <c r="CT28" s="731"/>
      <c r="CU28" s="731"/>
      <c r="CV28" s="731"/>
      <c r="CW28" s="731"/>
      <c r="CX28" s="731"/>
      <c r="CY28" s="731"/>
      <c r="CZ28" s="731"/>
      <c r="DA28" s="731"/>
      <c r="DB28" s="731"/>
      <c r="DC28" s="731"/>
      <c r="DD28" s="731"/>
      <c r="DE28" s="731"/>
      <c r="DF28" s="731"/>
      <c r="DG28" s="731"/>
      <c r="DH28" s="731"/>
      <c r="DI28" s="731"/>
      <c r="DJ28" s="731"/>
      <c r="DK28" s="731"/>
      <c r="DL28" s="731"/>
      <c r="DM28" s="731"/>
      <c r="DN28" s="731"/>
      <c r="DO28" s="731"/>
      <c r="DP28" s="731"/>
      <c r="DQ28" s="731"/>
      <c r="DR28" s="731"/>
      <c r="DS28" s="731"/>
      <c r="DT28" s="731"/>
      <c r="DU28" s="731"/>
      <c r="DV28" s="731"/>
      <c r="DW28" s="731"/>
      <c r="DX28" s="731"/>
      <c r="DY28" s="731"/>
      <c r="DZ28" s="731"/>
      <c r="EA28" s="731"/>
      <c r="EB28" s="731"/>
      <c r="EC28" s="731"/>
      <c r="ED28" s="731"/>
      <c r="EE28" s="731"/>
      <c r="EF28" s="731"/>
      <c r="EG28" s="731"/>
      <c r="EH28" s="731"/>
      <c r="EI28" s="731"/>
      <c r="EJ28" s="731"/>
      <c r="EK28" s="731"/>
      <c r="EL28" s="731"/>
      <c r="EM28" s="731"/>
      <c r="EN28" s="731"/>
      <c r="EO28" s="731"/>
      <c r="EP28" s="731"/>
      <c r="EQ28" s="731"/>
      <c r="ER28" s="731"/>
      <c r="ES28" s="731"/>
      <c r="ET28" s="731"/>
      <c r="EU28" s="731"/>
      <c r="EV28" s="731"/>
      <c r="EW28" s="731"/>
      <c r="EX28" s="731"/>
      <c r="EY28" s="731"/>
      <c r="EZ28" s="731"/>
      <c r="FA28" s="731"/>
      <c r="FB28" s="731"/>
      <c r="FC28" s="731"/>
      <c r="FD28" s="731"/>
      <c r="FE28" s="731"/>
      <c r="FF28" s="731"/>
      <c r="FG28" s="731"/>
      <c r="FH28" s="731"/>
      <c r="FI28" s="731"/>
      <c r="FJ28" s="731"/>
      <c r="FK28" s="731"/>
      <c r="FL28" s="731"/>
      <c r="FM28" s="731"/>
      <c r="FN28" s="731"/>
      <c r="FO28" s="731"/>
      <c r="FP28" s="731"/>
      <c r="FQ28" s="731"/>
      <c r="FR28" s="731"/>
      <c r="FS28" s="731"/>
      <c r="FT28" s="731"/>
      <c r="FU28" s="731"/>
      <c r="FV28" s="731"/>
      <c r="FW28" s="731"/>
      <c r="FX28" s="731"/>
      <c r="FY28" s="731"/>
      <c r="FZ28" s="731"/>
      <c r="GA28" s="731"/>
      <c r="GB28" s="731"/>
      <c r="GC28" s="731"/>
      <c r="GD28" s="731"/>
      <c r="GE28" s="731"/>
      <c r="GF28" s="731"/>
      <c r="GG28" s="731"/>
      <c r="GH28" s="731"/>
      <c r="GI28" s="731"/>
      <c r="GJ28" s="731"/>
      <c r="GK28" s="731"/>
      <c r="GL28" s="731"/>
      <c r="GM28" s="731"/>
      <c r="GN28" s="731"/>
      <c r="GO28" s="731"/>
      <c r="GP28" s="731"/>
      <c r="GQ28" s="731"/>
      <c r="GR28" s="731"/>
      <c r="GS28" s="731"/>
      <c r="GT28" s="731"/>
      <c r="GU28" s="731"/>
      <c r="GV28" s="731"/>
      <c r="GW28" s="731"/>
      <c r="GX28" s="731"/>
      <c r="GY28" s="731"/>
      <c r="GZ28" s="731"/>
      <c r="HA28" s="731"/>
      <c r="HB28" s="731"/>
      <c r="HC28" s="731"/>
      <c r="HD28" s="731"/>
      <c r="HE28" s="731"/>
      <c r="HF28" s="731"/>
      <c r="HG28" s="731"/>
      <c r="HH28" s="731"/>
      <c r="HI28" s="731"/>
      <c r="HJ28" s="731"/>
      <c r="HK28" s="731"/>
      <c r="HL28" s="731"/>
      <c r="HM28" s="731"/>
      <c r="HN28" s="731"/>
      <c r="HO28" s="731"/>
      <c r="HP28" s="731"/>
      <c r="HQ28" s="731"/>
      <c r="HR28" s="731"/>
      <c r="HS28" s="731"/>
      <c r="HT28" s="731"/>
      <c r="HU28" s="731"/>
      <c r="HV28" s="731"/>
      <c r="HW28" s="731"/>
      <c r="HX28" s="731"/>
      <c r="HY28" s="731"/>
      <c r="HZ28" s="731"/>
      <c r="IA28" s="731"/>
      <c r="IB28" s="731"/>
      <c r="IC28" s="731"/>
      <c r="ID28" s="731"/>
      <c r="IE28" s="731"/>
      <c r="IF28" s="731"/>
      <c r="IG28" s="731"/>
      <c r="IH28" s="731"/>
      <c r="II28" s="731"/>
      <c r="IJ28" s="731"/>
      <c r="IK28" s="731"/>
      <c r="IL28" s="731"/>
      <c r="IM28" s="731"/>
      <c r="IN28" s="731"/>
      <c r="IO28" s="731"/>
      <c r="IP28" s="731"/>
      <c r="IQ28" s="731"/>
      <c r="IR28" s="731"/>
      <c r="IS28" s="731"/>
      <c r="IT28" s="731"/>
      <c r="IU28" s="731"/>
      <c r="IV28" s="731"/>
      <c r="IW28" s="731"/>
    </row>
    <row r="29" customFormat="false" ht="15.75" hidden="false" customHeight="false" outlineLevel="0" collapsed="false">
      <c r="A29" s="103" t="n">
        <v>15</v>
      </c>
      <c r="B29" s="103"/>
      <c r="C29" s="754" t="n">
        <v>36692</v>
      </c>
      <c r="D29" s="489" t="n">
        <v>811244</v>
      </c>
      <c r="E29" s="414" t="n">
        <v>811245</v>
      </c>
      <c r="F29" s="414" t="n">
        <v>811246</v>
      </c>
      <c r="G29" s="414" t="n">
        <v>811247</v>
      </c>
      <c r="H29" s="414" t="n">
        <v>811248</v>
      </c>
      <c r="I29" s="414" t="n">
        <v>811249</v>
      </c>
      <c r="J29" s="414" t="n">
        <v>811252</v>
      </c>
      <c r="K29" s="454"/>
      <c r="L29" s="414" t="n">
        <v>811253</v>
      </c>
      <c r="M29" s="414" t="n">
        <v>811254</v>
      </c>
      <c r="N29" s="454" t="n">
        <v>811255</v>
      </c>
      <c r="O29" s="619" t="s">
        <v>101</v>
      </c>
      <c r="P29" s="456" t="n">
        <f aca="false">A30</f>
        <v>16</v>
      </c>
      <c r="Q29" s="619" t="str">
        <f aca="false">O29</f>
        <v>1-</v>
      </c>
      <c r="R29" s="456" t="n">
        <f aca="false">P29</f>
        <v>16</v>
      </c>
      <c r="S29" s="620" t="n">
        <f aca="false">R29</f>
        <v>16</v>
      </c>
      <c r="T29" s="456" t="s">
        <v>102</v>
      </c>
      <c r="U29" s="621" t="n">
        <f aca="false">P29</f>
        <v>16</v>
      </c>
      <c r="V29" s="414"/>
      <c r="W29" s="414" t="n">
        <v>811256</v>
      </c>
      <c r="X29" s="414"/>
      <c r="Y29" s="755" t="n">
        <v>811257</v>
      </c>
      <c r="Z29" s="413"/>
      <c r="AA29" s="489"/>
      <c r="AB29" s="414"/>
      <c r="AC29" s="414"/>
      <c r="AD29" s="414"/>
      <c r="AE29" s="405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587" t="s">
        <v>168</v>
      </c>
      <c r="AV29" s="103"/>
      <c r="AW29" s="103"/>
      <c r="AX29" s="103"/>
      <c r="AY29" s="103"/>
      <c r="AZ29" s="103"/>
      <c r="BA29" s="410"/>
      <c r="BB29" s="587" t="s">
        <v>169</v>
      </c>
      <c r="BC29" s="103"/>
      <c r="BD29" s="103"/>
      <c r="BE29" s="103"/>
      <c r="BF29" s="103"/>
      <c r="BG29" s="411"/>
      <c r="BH29" s="410"/>
      <c r="BI29" s="410" t="s">
        <v>170</v>
      </c>
      <c r="BJ29" s="488"/>
      <c r="BK29" s="411"/>
      <c r="BL29" s="488"/>
      <c r="BM29" s="488"/>
      <c r="BN29" s="103"/>
      <c r="BO29" s="103"/>
      <c r="BP29" s="103"/>
      <c r="BQ29" s="103"/>
      <c r="BR29" s="103" t="s">
        <v>171</v>
      </c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 t="n">
        <v>16</v>
      </c>
      <c r="B30" s="103"/>
      <c r="C30" s="754" t="n">
        <v>36693</v>
      </c>
      <c r="D30" s="414" t="n">
        <v>812799</v>
      </c>
      <c r="E30" s="414" t="n">
        <v>812801</v>
      </c>
      <c r="F30" s="414" t="n">
        <v>812802</v>
      </c>
      <c r="G30" s="414" t="n">
        <v>812803</v>
      </c>
      <c r="H30" s="414" t="n">
        <v>812804</v>
      </c>
      <c r="I30" s="414" t="n">
        <v>812805</v>
      </c>
      <c r="J30" s="414" t="n">
        <v>812806</v>
      </c>
      <c r="K30" s="414"/>
      <c r="L30" s="452" t="n">
        <v>812815</v>
      </c>
      <c r="M30" s="414" t="n">
        <v>812816</v>
      </c>
      <c r="N30" s="414" t="n">
        <v>812821</v>
      </c>
      <c r="O30" s="702" t="s">
        <v>101</v>
      </c>
      <c r="P30" s="703" t="n">
        <f aca="false">A31</f>
        <v>19</v>
      </c>
      <c r="Q30" s="704" t="str">
        <f aca="false">O30</f>
        <v>1-</v>
      </c>
      <c r="R30" s="703" t="n">
        <f aca="false">P30</f>
        <v>19</v>
      </c>
      <c r="S30" s="705" t="n">
        <f aca="false">R30</f>
        <v>19</v>
      </c>
      <c r="T30" s="703" t="s">
        <v>102</v>
      </c>
      <c r="U30" s="706" t="n">
        <f aca="false">P30</f>
        <v>19</v>
      </c>
      <c r="V30" s="414"/>
      <c r="W30" s="414" t="n">
        <v>812827</v>
      </c>
      <c r="X30" s="414"/>
      <c r="Y30" s="770" t="n">
        <v>812834</v>
      </c>
      <c r="Z30" s="413"/>
      <c r="AA30" s="489" t="n">
        <v>812866</v>
      </c>
      <c r="AB30" s="414" t="n">
        <v>812865</v>
      </c>
      <c r="AC30" s="414" t="n">
        <v>812871</v>
      </c>
      <c r="AD30" s="414" t="n">
        <v>812870</v>
      </c>
      <c r="AE30" s="405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 t="s">
        <v>172</v>
      </c>
      <c r="AV30" s="103"/>
      <c r="AW30" s="103"/>
      <c r="AX30" s="103"/>
      <c r="AY30" s="103"/>
      <c r="AZ30" s="103"/>
      <c r="BA30" s="410"/>
      <c r="BB30" s="103" t="s">
        <v>173</v>
      </c>
      <c r="BC30" s="103"/>
      <c r="BD30" s="103"/>
      <c r="BE30" s="103"/>
      <c r="BF30" s="103"/>
      <c r="BG30" s="411"/>
      <c r="BH30" s="410"/>
      <c r="BI30" s="410"/>
      <c r="BJ30" s="488"/>
      <c r="BK30" s="411"/>
      <c r="BL30" s="488"/>
      <c r="BM30" s="488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 t="n">
        <v>19</v>
      </c>
      <c r="B31" s="103"/>
      <c r="C31" s="617" t="n">
        <v>36696</v>
      </c>
      <c r="D31" s="787" t="n">
        <v>814029</v>
      </c>
      <c r="E31" s="714" t="n">
        <v>814030</v>
      </c>
      <c r="F31" s="714" t="n">
        <v>814033</v>
      </c>
      <c r="G31" s="714" t="n">
        <v>814036</v>
      </c>
      <c r="H31" s="714" t="n">
        <v>814037</v>
      </c>
      <c r="I31" s="714" t="n">
        <v>814038</v>
      </c>
      <c r="J31" s="714" t="n">
        <v>814039</v>
      </c>
      <c r="K31" s="714"/>
      <c r="L31" s="788" t="n">
        <v>814042</v>
      </c>
      <c r="M31" s="714" t="n">
        <v>814044</v>
      </c>
      <c r="N31" s="714" t="n">
        <v>814046</v>
      </c>
      <c r="O31" s="789" t="s">
        <v>101</v>
      </c>
      <c r="P31" s="790" t="n">
        <f aca="false">A32</f>
        <v>20</v>
      </c>
      <c r="Q31" s="795" t="str">
        <f aca="false">O31</f>
        <v>1-</v>
      </c>
      <c r="R31" s="790" t="n">
        <f aca="false">P31</f>
        <v>20</v>
      </c>
      <c r="S31" s="791" t="n">
        <f aca="false">R31</f>
        <v>20</v>
      </c>
      <c r="T31" s="790" t="s">
        <v>102</v>
      </c>
      <c r="U31" s="796" t="n">
        <f aca="false">P31</f>
        <v>20</v>
      </c>
      <c r="V31" s="714"/>
      <c r="W31" s="714" t="n">
        <v>814048</v>
      </c>
      <c r="X31" s="714"/>
      <c r="Y31" s="792" t="n">
        <v>814049</v>
      </c>
      <c r="Z31" s="413"/>
      <c r="AA31" s="489" t="n">
        <v>814063</v>
      </c>
      <c r="AB31" s="414" t="n">
        <v>814064</v>
      </c>
      <c r="AC31" s="414" t="n">
        <v>814066</v>
      </c>
      <c r="AD31" s="414" t="n">
        <v>814068</v>
      </c>
      <c r="AE31" s="405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 t="s">
        <v>174</v>
      </c>
      <c r="AV31" s="103"/>
      <c r="AW31" s="103"/>
      <c r="AX31" s="103"/>
      <c r="AY31" s="103"/>
      <c r="AZ31" s="103"/>
      <c r="BA31" s="410"/>
      <c r="BB31" s="103" t="s">
        <v>175</v>
      </c>
      <c r="BC31" s="103"/>
      <c r="BD31" s="103"/>
      <c r="BE31" s="103"/>
      <c r="BF31" s="103"/>
      <c r="BG31" s="411"/>
      <c r="BH31" s="410"/>
      <c r="BI31" s="410"/>
      <c r="BJ31" s="488"/>
      <c r="BK31" s="411"/>
      <c r="BL31" s="488"/>
      <c r="BM31" s="488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 t="n">
        <v>20</v>
      </c>
      <c r="B32" s="103"/>
      <c r="C32" s="617" t="n">
        <v>36697</v>
      </c>
      <c r="D32" s="489" t="n">
        <v>815161</v>
      </c>
      <c r="E32" s="414" t="n">
        <v>815162</v>
      </c>
      <c r="F32" s="414" t="n">
        <v>815163</v>
      </c>
      <c r="G32" s="414" t="n">
        <v>815164</v>
      </c>
      <c r="H32" s="414" t="n">
        <v>815165</v>
      </c>
      <c r="I32" s="414" t="n">
        <v>815166</v>
      </c>
      <c r="J32" s="414" t="n">
        <v>815167</v>
      </c>
      <c r="K32" s="414"/>
      <c r="L32" s="452" t="n">
        <v>815168</v>
      </c>
      <c r="M32" s="414" t="n">
        <v>815169</v>
      </c>
      <c r="N32" s="414" t="n">
        <v>815170</v>
      </c>
      <c r="O32" s="634" t="s">
        <v>101</v>
      </c>
      <c r="P32" s="456" t="n">
        <f aca="false">A33</f>
        <v>21</v>
      </c>
      <c r="Q32" s="619" t="str">
        <f aca="false">O32</f>
        <v>1-</v>
      </c>
      <c r="R32" s="456" t="n">
        <f aca="false">P32</f>
        <v>21</v>
      </c>
      <c r="S32" s="620" t="n">
        <f aca="false">R32</f>
        <v>21</v>
      </c>
      <c r="T32" s="456" t="s">
        <v>102</v>
      </c>
      <c r="U32" s="621" t="n">
        <f aca="false">P32</f>
        <v>21</v>
      </c>
      <c r="V32" s="414"/>
      <c r="W32" s="414" t="n">
        <v>815171</v>
      </c>
      <c r="X32" s="414"/>
      <c r="Y32" s="755" t="n">
        <v>815172</v>
      </c>
      <c r="Z32" s="413"/>
      <c r="AA32" s="489" t="n">
        <v>815208</v>
      </c>
      <c r="AB32" s="414" t="n">
        <v>815418</v>
      </c>
      <c r="AC32" s="414" t="n">
        <v>815212</v>
      </c>
      <c r="AD32" s="414" t="n">
        <v>815213</v>
      </c>
      <c r="AE32" s="405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 t="s">
        <v>176</v>
      </c>
      <c r="AV32" s="103"/>
      <c r="AW32" s="103"/>
      <c r="AX32" s="103"/>
      <c r="AY32" s="103"/>
      <c r="AZ32" s="103"/>
      <c r="BA32" s="410"/>
      <c r="BB32" s="103" t="s">
        <v>177</v>
      </c>
      <c r="BC32" s="103"/>
      <c r="BD32" s="103"/>
      <c r="BE32" s="103"/>
      <c r="BF32" s="103"/>
      <c r="BG32" s="411"/>
      <c r="BH32" s="410"/>
      <c r="BI32" s="741"/>
      <c r="BJ32" s="742"/>
      <c r="BK32" s="117"/>
      <c r="BL32" s="742"/>
      <c r="BM32" s="742"/>
      <c r="BN32" s="743"/>
      <c r="BO32" s="743"/>
      <c r="BP32" s="744"/>
      <c r="BQ32" s="41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 t="n">
        <v>21</v>
      </c>
      <c r="B33" s="103"/>
      <c r="C33" s="617" t="n">
        <v>36698</v>
      </c>
      <c r="D33" s="489" t="n">
        <v>816261</v>
      </c>
      <c r="E33" s="414" t="n">
        <v>816262</v>
      </c>
      <c r="F33" s="414" t="n">
        <v>816275</v>
      </c>
      <c r="G33" s="414" t="n">
        <v>816280</v>
      </c>
      <c r="H33" s="414" t="n">
        <v>816282</v>
      </c>
      <c r="I33" s="414" t="n">
        <v>816285</v>
      </c>
      <c r="J33" s="414" t="n">
        <v>816287</v>
      </c>
      <c r="K33" s="414"/>
      <c r="L33" s="452" t="n">
        <v>816289</v>
      </c>
      <c r="M33" s="414" t="n">
        <v>816292</v>
      </c>
      <c r="N33" s="414" t="n">
        <v>816296</v>
      </c>
      <c r="O33" s="634" t="s">
        <v>101</v>
      </c>
      <c r="P33" s="456" t="n">
        <f aca="false">A34</f>
        <v>22</v>
      </c>
      <c r="Q33" s="619" t="str">
        <f aca="false">O33</f>
        <v>1-</v>
      </c>
      <c r="R33" s="456" t="n">
        <f aca="false">P33</f>
        <v>22</v>
      </c>
      <c r="S33" s="620" t="n">
        <f aca="false">R33</f>
        <v>22</v>
      </c>
      <c r="T33" s="456" t="s">
        <v>102</v>
      </c>
      <c r="U33" s="621" t="n">
        <f aca="false">P33</f>
        <v>22</v>
      </c>
      <c r="V33" s="414"/>
      <c r="W33" s="414" t="n">
        <v>816298</v>
      </c>
      <c r="X33" s="414"/>
      <c r="Y33" s="755" t="n">
        <v>816301</v>
      </c>
      <c r="Z33" s="413"/>
      <c r="AA33" s="489" t="n">
        <v>816302</v>
      </c>
      <c r="AB33" s="414" t="n">
        <v>816303</v>
      </c>
      <c r="AC33" s="414" t="n">
        <v>816304</v>
      </c>
      <c r="AD33" s="414" t="n">
        <v>816305</v>
      </c>
      <c r="AE33" s="405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 t="s">
        <v>178</v>
      </c>
      <c r="AV33" s="103"/>
      <c r="AW33" s="103"/>
      <c r="AX33" s="103"/>
      <c r="AY33" s="103"/>
      <c r="AZ33" s="103"/>
      <c r="BA33" s="410"/>
      <c r="BB33" s="587"/>
      <c r="BC33" s="103"/>
      <c r="BD33" s="103"/>
      <c r="BE33" s="103"/>
      <c r="BF33" s="103"/>
      <c r="BG33" s="411"/>
      <c r="BH33" s="410"/>
      <c r="BI33" s="508"/>
      <c r="BJ33" s="773" t="s">
        <v>179</v>
      </c>
      <c r="BK33" s="773"/>
      <c r="BL33" s="488"/>
      <c r="BM33" s="488"/>
      <c r="BN33" s="413"/>
      <c r="BO33" s="413"/>
      <c r="BP33" s="405"/>
      <c r="BQ33" s="41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103" t="n">
        <v>22</v>
      </c>
      <c r="B34" s="103"/>
      <c r="C34" s="617" t="n">
        <v>36699</v>
      </c>
      <c r="D34" s="489" t="n">
        <v>817395</v>
      </c>
      <c r="E34" s="414" t="n">
        <v>817396</v>
      </c>
      <c r="F34" s="414" t="n">
        <v>817397</v>
      </c>
      <c r="G34" s="414" t="n">
        <v>817398</v>
      </c>
      <c r="H34" s="414" t="n">
        <v>817399</v>
      </c>
      <c r="I34" s="414" t="n">
        <v>817400</v>
      </c>
      <c r="J34" s="414" t="n">
        <v>817401</v>
      </c>
      <c r="K34" s="414"/>
      <c r="L34" s="452" t="n">
        <v>817421</v>
      </c>
      <c r="M34" s="414" t="n">
        <v>817424</v>
      </c>
      <c r="N34" s="414" t="n">
        <v>817426</v>
      </c>
      <c r="O34" s="634" t="s">
        <v>101</v>
      </c>
      <c r="P34" s="456" t="n">
        <f aca="false">A35</f>
        <v>23</v>
      </c>
      <c r="Q34" s="619" t="str">
        <f aca="false">O34</f>
        <v>1-</v>
      </c>
      <c r="R34" s="456" t="n">
        <f aca="false">P34</f>
        <v>23</v>
      </c>
      <c r="S34" s="620" t="n">
        <f aca="false">R34</f>
        <v>23</v>
      </c>
      <c r="T34" s="456" t="s">
        <v>102</v>
      </c>
      <c r="U34" s="621" t="n">
        <f aca="false">P34</f>
        <v>23</v>
      </c>
      <c r="V34" s="414"/>
      <c r="W34" s="414" t="n">
        <v>817430</v>
      </c>
      <c r="X34" s="414"/>
      <c r="Y34" s="755" t="n">
        <v>817432</v>
      </c>
      <c r="Z34" s="413"/>
      <c r="AA34" s="489" t="n">
        <v>817434</v>
      </c>
      <c r="AB34" s="414" t="n">
        <v>817437</v>
      </c>
      <c r="AC34" s="414" t="n">
        <v>817438</v>
      </c>
      <c r="AD34" s="414" t="n">
        <v>817442</v>
      </c>
      <c r="AE34" s="405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 t="s">
        <v>180</v>
      </c>
      <c r="AV34" s="103"/>
      <c r="AW34" s="103"/>
      <c r="AX34" s="103"/>
      <c r="AY34" s="103"/>
      <c r="AZ34" s="103"/>
      <c r="BA34" s="410"/>
      <c r="BB34" s="411"/>
      <c r="BC34" s="411"/>
      <c r="BD34" s="103"/>
      <c r="BE34" s="103"/>
      <c r="BF34" s="103"/>
      <c r="BG34" s="411"/>
      <c r="BH34" s="410"/>
      <c r="BI34" s="508"/>
      <c r="BJ34" s="774" t="s">
        <v>181</v>
      </c>
      <c r="BK34" s="411"/>
      <c r="BL34" s="488"/>
      <c r="BM34" s="488"/>
      <c r="BN34" s="413"/>
      <c r="BO34" s="413"/>
      <c r="BP34" s="405"/>
      <c r="BQ34" s="41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 t="n">
        <v>23</v>
      </c>
      <c r="B35" s="103"/>
      <c r="C35" s="617" t="n">
        <v>36700</v>
      </c>
      <c r="D35" s="489" t="n">
        <v>818572</v>
      </c>
      <c r="E35" s="414" t="n">
        <v>818573</v>
      </c>
      <c r="F35" s="414" t="n">
        <v>818575</v>
      </c>
      <c r="G35" s="414" t="n">
        <v>818576</v>
      </c>
      <c r="H35" s="414" t="n">
        <v>818577</v>
      </c>
      <c r="I35" s="414" t="n">
        <v>818578</v>
      </c>
      <c r="J35" s="414" t="n">
        <v>818579</v>
      </c>
      <c r="K35" s="414"/>
      <c r="L35" s="452" t="n">
        <v>818580</v>
      </c>
      <c r="M35" s="414" t="n">
        <v>818581</v>
      </c>
      <c r="N35" s="414" t="n">
        <v>818582</v>
      </c>
      <c r="O35" s="702" t="s">
        <v>101</v>
      </c>
      <c r="P35" s="703" t="n">
        <f aca="false">A36</f>
        <v>26</v>
      </c>
      <c r="Q35" s="704" t="str">
        <f aca="false">O35</f>
        <v>1-</v>
      </c>
      <c r="R35" s="703" t="n">
        <f aca="false">P35</f>
        <v>26</v>
      </c>
      <c r="S35" s="705" t="n">
        <f aca="false">R35</f>
        <v>26</v>
      </c>
      <c r="T35" s="703" t="s">
        <v>102</v>
      </c>
      <c r="U35" s="706" t="n">
        <f aca="false">P35</f>
        <v>26</v>
      </c>
      <c r="V35" s="414"/>
      <c r="W35" s="414" t="n">
        <v>818583</v>
      </c>
      <c r="X35" s="414"/>
      <c r="Y35" s="755" t="n">
        <v>818584</v>
      </c>
      <c r="Z35" s="413"/>
      <c r="AA35" s="489" t="n">
        <v>818585</v>
      </c>
      <c r="AB35" s="414" t="n">
        <v>818586</v>
      </c>
      <c r="AC35" s="414" t="n">
        <v>818587</v>
      </c>
      <c r="AD35" s="414" t="n">
        <v>818588</v>
      </c>
      <c r="AE35" s="405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 t="s">
        <v>182</v>
      </c>
      <c r="AV35" s="103"/>
      <c r="AW35" s="103"/>
      <c r="AX35" s="103"/>
      <c r="AY35" s="103"/>
      <c r="AZ35" s="103"/>
      <c r="BA35" s="410"/>
      <c r="BB35" s="411"/>
      <c r="BC35" s="411"/>
      <c r="BD35" s="103"/>
      <c r="BE35" s="103"/>
      <c r="BF35" s="103"/>
      <c r="BG35" s="411"/>
      <c r="BH35" s="410"/>
      <c r="BI35" s="508"/>
      <c r="BJ35" s="774"/>
      <c r="BK35" s="411"/>
      <c r="BL35" s="488"/>
      <c r="BM35" s="488"/>
      <c r="BN35" s="413"/>
      <c r="BO35" s="413"/>
      <c r="BP35" s="405"/>
      <c r="BQ35" s="41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103" t="n">
        <v>26</v>
      </c>
      <c r="B36" s="103"/>
      <c r="C36" s="617" t="n">
        <v>36703</v>
      </c>
      <c r="D36" s="787" t="n">
        <v>819528</v>
      </c>
      <c r="E36" s="714" t="n">
        <v>819534</v>
      </c>
      <c r="F36" s="714" t="n">
        <v>819535</v>
      </c>
      <c r="G36" s="714" t="n">
        <v>819537</v>
      </c>
      <c r="H36" s="714" t="n">
        <v>819538</v>
      </c>
      <c r="I36" s="714" t="n">
        <v>819539</v>
      </c>
      <c r="J36" s="714" t="n">
        <v>819540</v>
      </c>
      <c r="K36" s="714"/>
      <c r="L36" s="788" t="n">
        <v>819541</v>
      </c>
      <c r="M36" s="714" t="n">
        <v>819542</v>
      </c>
      <c r="N36" s="714" t="n">
        <v>819543</v>
      </c>
      <c r="O36" s="789" t="s">
        <v>101</v>
      </c>
      <c r="P36" s="790" t="n">
        <f aca="false">A37</f>
        <v>27</v>
      </c>
      <c r="Q36" s="795" t="str">
        <f aca="false">O36</f>
        <v>1-</v>
      </c>
      <c r="R36" s="790" t="n">
        <f aca="false">P36</f>
        <v>27</v>
      </c>
      <c r="S36" s="791" t="n">
        <f aca="false">R36</f>
        <v>27</v>
      </c>
      <c r="T36" s="790" t="s">
        <v>102</v>
      </c>
      <c r="U36" s="796" t="n">
        <f aca="false">P36</f>
        <v>27</v>
      </c>
      <c r="V36" s="714"/>
      <c r="W36" s="714" t="n">
        <v>819544</v>
      </c>
      <c r="X36" s="714"/>
      <c r="Y36" s="792" t="n">
        <v>819545</v>
      </c>
      <c r="Z36" s="413"/>
      <c r="AA36" s="787" t="n">
        <v>819546</v>
      </c>
      <c r="AB36" s="714" t="n">
        <v>819547</v>
      </c>
      <c r="AC36" s="714" t="n">
        <v>819548</v>
      </c>
      <c r="AD36" s="714" t="n">
        <v>819549</v>
      </c>
      <c r="AE36" s="405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 t="s">
        <v>183</v>
      </c>
      <c r="AV36" s="103"/>
      <c r="AW36" s="103"/>
      <c r="AX36" s="103"/>
      <c r="AY36" s="103"/>
      <c r="AZ36" s="103"/>
      <c r="BA36" s="410"/>
      <c r="BB36" s="411"/>
      <c r="BC36" s="411"/>
      <c r="BD36" s="103"/>
      <c r="BE36" s="103"/>
      <c r="BF36" s="103"/>
      <c r="BG36" s="411"/>
      <c r="BH36" s="410"/>
      <c r="BI36" s="508"/>
      <c r="BJ36" s="509" t="s">
        <v>184</v>
      </c>
      <c r="BK36" s="414"/>
      <c r="BL36" s="488"/>
      <c r="BM36" s="488"/>
      <c r="BN36" s="413"/>
      <c r="BO36" s="413"/>
      <c r="BP36" s="405"/>
      <c r="BQ36" s="41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 t="n">
        <v>27</v>
      </c>
      <c r="B37" s="103"/>
      <c r="C37" s="617" t="n">
        <v>36704</v>
      </c>
      <c r="D37" s="489" t="n">
        <v>820529</v>
      </c>
      <c r="E37" s="414" t="n">
        <v>820531</v>
      </c>
      <c r="F37" s="414" t="n">
        <v>820532</v>
      </c>
      <c r="G37" s="414" t="n">
        <v>820533</v>
      </c>
      <c r="H37" s="414" t="n">
        <v>820534</v>
      </c>
      <c r="I37" s="414" t="n">
        <v>820537</v>
      </c>
      <c r="J37" s="414" t="n">
        <v>820539</v>
      </c>
      <c r="K37" s="414"/>
      <c r="L37" s="452" t="n">
        <v>820542</v>
      </c>
      <c r="M37" s="414" t="n">
        <v>820545</v>
      </c>
      <c r="N37" s="414" t="n">
        <v>820550</v>
      </c>
      <c r="O37" s="634" t="s">
        <v>101</v>
      </c>
      <c r="P37" s="456" t="n">
        <f aca="false">A38</f>
        <v>28</v>
      </c>
      <c r="Q37" s="619" t="str">
        <f aca="false">O37</f>
        <v>1-</v>
      </c>
      <c r="R37" s="456" t="n">
        <f aca="false">P37</f>
        <v>28</v>
      </c>
      <c r="S37" s="620" t="n">
        <f aca="false">R37</f>
        <v>28</v>
      </c>
      <c r="T37" s="456" t="s">
        <v>102</v>
      </c>
      <c r="U37" s="621" t="n">
        <f aca="false">P37</f>
        <v>28</v>
      </c>
      <c r="V37" s="414"/>
      <c r="W37" s="414" t="n">
        <v>820554</v>
      </c>
      <c r="X37" s="414"/>
      <c r="Y37" s="755" t="n">
        <v>820556</v>
      </c>
      <c r="Z37" s="413"/>
      <c r="AA37" s="489" t="n">
        <v>820567</v>
      </c>
      <c r="AB37" s="414" t="n">
        <v>820577</v>
      </c>
      <c r="AC37" s="414" t="n">
        <v>820578</v>
      </c>
      <c r="AD37" s="414" t="n">
        <v>820579</v>
      </c>
      <c r="AE37" s="405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 t="s">
        <v>185</v>
      </c>
      <c r="AV37" s="103"/>
      <c r="AW37" s="103"/>
      <c r="AX37" s="103"/>
      <c r="AY37" s="103"/>
      <c r="AZ37" s="103"/>
      <c r="BA37" s="410"/>
      <c r="BB37" s="411"/>
      <c r="BC37" s="411"/>
      <c r="BD37" s="103"/>
      <c r="BE37" s="103"/>
      <c r="BF37" s="103"/>
      <c r="BG37" s="411"/>
      <c r="BH37" s="410"/>
      <c r="BI37" s="508"/>
      <c r="BJ37" s="509"/>
      <c r="BK37" s="414"/>
      <c r="BL37" s="488"/>
      <c r="BM37" s="488"/>
      <c r="BN37" s="413"/>
      <c r="BO37" s="413"/>
      <c r="BP37" s="405"/>
      <c r="BQ37" s="41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 t="n">
        <v>28</v>
      </c>
      <c r="B38" s="103"/>
      <c r="C38" s="617" t="n">
        <v>36705</v>
      </c>
      <c r="D38" s="489" t="n">
        <v>822035</v>
      </c>
      <c r="E38" s="414" t="n">
        <v>822099</v>
      </c>
      <c r="F38" s="414" t="n">
        <v>822100</v>
      </c>
      <c r="G38" s="414" t="n">
        <v>822101</v>
      </c>
      <c r="H38" s="414" t="n">
        <v>822102</v>
      </c>
      <c r="I38" s="414" t="n">
        <v>822103</v>
      </c>
      <c r="J38" s="414" t="n">
        <v>822119</v>
      </c>
      <c r="K38" s="414"/>
      <c r="L38" s="452" t="n">
        <v>822120</v>
      </c>
      <c r="M38" s="414" t="n">
        <v>822121</v>
      </c>
      <c r="N38" s="414" t="n">
        <v>822122</v>
      </c>
      <c r="O38" s="634" t="s">
        <v>101</v>
      </c>
      <c r="P38" s="456" t="n">
        <f aca="false">A39</f>
        <v>29</v>
      </c>
      <c r="Q38" s="619" t="str">
        <f aca="false">O38</f>
        <v>1-</v>
      </c>
      <c r="R38" s="456" t="n">
        <f aca="false">P38</f>
        <v>29</v>
      </c>
      <c r="S38" s="620" t="n">
        <f aca="false">R38</f>
        <v>29</v>
      </c>
      <c r="T38" s="456" t="s">
        <v>102</v>
      </c>
      <c r="U38" s="621" t="n">
        <f aca="false">P38</f>
        <v>29</v>
      </c>
      <c r="V38" s="700"/>
      <c r="W38" s="414" t="n">
        <v>822123</v>
      </c>
      <c r="X38" s="414"/>
      <c r="Y38" s="755" t="n">
        <v>822124</v>
      </c>
      <c r="Z38" s="413"/>
      <c r="AA38" s="489" t="n">
        <v>822125</v>
      </c>
      <c r="AB38" s="414" t="n">
        <v>822126</v>
      </c>
      <c r="AC38" s="414" t="n">
        <v>822247</v>
      </c>
      <c r="AD38" s="414" t="n">
        <v>822248</v>
      </c>
      <c r="AE38" s="405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 t="s">
        <v>186</v>
      </c>
      <c r="AV38" s="103"/>
      <c r="AW38" s="103"/>
      <c r="AX38" s="103"/>
      <c r="AY38" s="103"/>
      <c r="AZ38" s="103"/>
      <c r="BA38" s="410"/>
      <c r="BB38" s="103" t="s">
        <v>187</v>
      </c>
      <c r="BC38" s="103"/>
      <c r="BD38" s="103"/>
      <c r="BE38" s="103"/>
      <c r="BF38" s="103"/>
      <c r="BG38" s="411"/>
      <c r="BH38" s="410"/>
      <c r="BI38" s="508"/>
      <c r="BJ38" s="509" t="s">
        <v>188</v>
      </c>
      <c r="BK38" s="414"/>
      <c r="BL38" s="488"/>
      <c r="BM38" s="488"/>
      <c r="BN38" s="413"/>
      <c r="BO38" s="413"/>
      <c r="BP38" s="405"/>
      <c r="BQ38" s="41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15.75" hidden="false" customHeight="false" outlineLevel="0" collapsed="false">
      <c r="A39" s="103" t="n">
        <v>29</v>
      </c>
      <c r="B39" s="103"/>
      <c r="C39" s="617" t="n">
        <v>36706</v>
      </c>
      <c r="D39" s="797" t="n">
        <v>823365</v>
      </c>
      <c r="E39" s="798" t="n">
        <v>823366</v>
      </c>
      <c r="F39" s="798" t="n">
        <v>823367</v>
      </c>
      <c r="G39" s="798" t="n">
        <v>823368</v>
      </c>
      <c r="H39" s="798" t="n">
        <v>823369</v>
      </c>
      <c r="I39" s="798" t="n">
        <v>823370</v>
      </c>
      <c r="J39" s="798" t="n">
        <v>823371</v>
      </c>
      <c r="K39" s="798"/>
      <c r="L39" s="799" t="n">
        <v>823372</v>
      </c>
      <c r="M39" s="798" t="n">
        <v>823373</v>
      </c>
      <c r="N39" s="798" t="n">
        <v>823375</v>
      </c>
      <c r="O39" s="702" t="s">
        <v>101</v>
      </c>
      <c r="P39" s="703" t="n">
        <f aca="false">A40</f>
        <v>30</v>
      </c>
      <c r="Q39" s="704" t="str">
        <f aca="false">O39</f>
        <v>1-</v>
      </c>
      <c r="R39" s="703" t="n">
        <f aca="false">P39</f>
        <v>30</v>
      </c>
      <c r="S39" s="705" t="n">
        <f aca="false">R39</f>
        <v>30</v>
      </c>
      <c r="T39" s="703" t="s">
        <v>102</v>
      </c>
      <c r="U39" s="706" t="n">
        <f aca="false">P39</f>
        <v>30</v>
      </c>
      <c r="V39" s="798"/>
      <c r="W39" s="798" t="n">
        <v>823376</v>
      </c>
      <c r="X39" s="798"/>
      <c r="Y39" s="800" t="n">
        <v>823377</v>
      </c>
      <c r="Z39" s="103"/>
      <c r="AA39" s="797" t="n">
        <v>823379</v>
      </c>
      <c r="AB39" s="798" t="n">
        <v>823381</v>
      </c>
      <c r="AC39" s="798" t="n">
        <v>823382</v>
      </c>
      <c r="AD39" s="798" t="n">
        <v>823384</v>
      </c>
      <c r="AE39" s="405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 t="s">
        <v>195</v>
      </c>
      <c r="AV39" s="103"/>
      <c r="AW39" s="103"/>
      <c r="AX39" s="103"/>
      <c r="AY39" s="103"/>
      <c r="AZ39" s="103"/>
      <c r="BA39" s="410"/>
      <c r="BB39" s="103"/>
      <c r="BC39" s="103"/>
      <c r="BD39" s="103"/>
      <c r="BE39" s="103"/>
      <c r="BF39" s="103"/>
      <c r="BG39" s="411"/>
      <c r="BH39" s="410"/>
      <c r="BI39" s="508"/>
      <c r="BJ39" s="509" t="s">
        <v>196</v>
      </c>
      <c r="BK39" s="414"/>
      <c r="BL39" s="488"/>
      <c r="BM39" s="488"/>
      <c r="BN39" s="413"/>
      <c r="BO39" s="413"/>
      <c r="BP39" s="405"/>
      <c r="BQ39" s="41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21" hidden="false" customHeight="false" outlineLevel="0" collapsed="false">
      <c r="A40" s="103" t="n">
        <v>30</v>
      </c>
      <c r="B40" s="103"/>
      <c r="C40" s="689" t="n">
        <v>36707</v>
      </c>
      <c r="D40" s="125" t="n">
        <v>824767</v>
      </c>
      <c r="E40" s="126" t="n">
        <v>824864</v>
      </c>
      <c r="F40" s="126" t="n">
        <v>824873</v>
      </c>
      <c r="G40" s="126" t="n">
        <v>824870</v>
      </c>
      <c r="H40" s="126" t="n">
        <v>824872</v>
      </c>
      <c r="I40" s="126" t="n">
        <v>824779</v>
      </c>
      <c r="J40" s="126" t="n">
        <v>824782</v>
      </c>
      <c r="K40" s="126"/>
      <c r="L40" s="127" t="n">
        <v>824785</v>
      </c>
      <c r="M40" s="126" t="n">
        <v>824789</v>
      </c>
      <c r="N40" s="126" t="n">
        <v>824790</v>
      </c>
      <c r="O40" s="649" t="s">
        <v>101</v>
      </c>
      <c r="P40" s="650" t="n">
        <v>36708</v>
      </c>
      <c r="Q40" s="651" t="str">
        <f aca="false">O40</f>
        <v>1-</v>
      </c>
      <c r="R40" s="650" t="n">
        <f aca="false">P40</f>
        <v>36708</v>
      </c>
      <c r="S40" s="652" t="s">
        <v>232</v>
      </c>
      <c r="T40" s="653" t="s">
        <v>232</v>
      </c>
      <c r="U40" s="654" t="n">
        <v>30</v>
      </c>
      <c r="V40" s="126"/>
      <c r="W40" s="126" t="n">
        <v>824791</v>
      </c>
      <c r="X40" s="126"/>
      <c r="Y40" s="659" t="n">
        <v>824792</v>
      </c>
      <c r="Z40" s="301"/>
      <c r="AA40" s="125" t="n">
        <v>824794</v>
      </c>
      <c r="AB40" s="126" t="n">
        <v>824799</v>
      </c>
      <c r="AC40" s="126" t="n">
        <v>824818</v>
      </c>
      <c r="AD40" s="126" t="n">
        <v>824824</v>
      </c>
      <c r="AE40" s="782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410"/>
      <c r="BB40" s="103"/>
      <c r="BC40" s="103"/>
      <c r="BD40" s="103"/>
      <c r="BE40" s="103"/>
      <c r="BF40" s="103"/>
      <c r="BG40" s="411"/>
      <c r="BH40" s="410"/>
      <c r="BI40" s="508"/>
      <c r="BJ40" s="509" t="s">
        <v>238</v>
      </c>
      <c r="BK40" s="774"/>
      <c r="BL40" s="488"/>
      <c r="BM40" s="488"/>
      <c r="BN40" s="413"/>
      <c r="BO40" s="413"/>
      <c r="BP40" s="405"/>
      <c r="BQ40" s="41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.75" hidden="false" customHeight="true" outlineLevel="0" collapsed="false">
      <c r="B41" s="11" t="s">
        <v>55</v>
      </c>
      <c r="D41" s="1"/>
      <c r="I41" s="182" t="n">
        <v>824827</v>
      </c>
      <c r="J41" s="182" t="n">
        <v>824829</v>
      </c>
      <c r="O41" s="1"/>
      <c r="P41" s="187"/>
      <c r="Q41" s="1"/>
      <c r="R41" s="1"/>
      <c r="S41" s="1"/>
      <c r="T41" s="1"/>
      <c r="U41" s="1"/>
      <c r="BA41" s="510" t="s">
        <v>197</v>
      </c>
      <c r="BB41" s="29"/>
      <c r="BC41" s="29"/>
      <c r="BD41" s="29"/>
      <c r="BE41" s="31"/>
      <c r="BG41" s="3"/>
      <c r="BH41" s="2"/>
      <c r="BI41" s="35"/>
      <c r="BJ41" s="511" t="s">
        <v>198</v>
      </c>
      <c r="BK41" s="512"/>
      <c r="BL41" s="513"/>
      <c r="BM41" s="513"/>
      <c r="BN41" s="37"/>
      <c r="BO41" s="37"/>
      <c r="BP41" s="38"/>
      <c r="BQ41" s="29"/>
    </row>
    <row r="42" customFormat="false" ht="20.25" hidden="false" customHeight="false" outlineLevel="0" collapsed="false">
      <c r="C42" s="188" t="s">
        <v>56</v>
      </c>
      <c r="D42" s="189"/>
      <c r="E42" s="191"/>
      <c r="F42" s="191"/>
      <c r="G42" s="191"/>
      <c r="H42" s="323"/>
      <c r="I42" s="193" t="n">
        <v>770329</v>
      </c>
      <c r="J42" s="193" t="n">
        <v>657386</v>
      </c>
      <c r="K42" s="199"/>
      <c r="L42" s="324" t="n">
        <v>518553</v>
      </c>
      <c r="M42" s="190" t="n">
        <v>498336</v>
      </c>
      <c r="N42" s="361" t="n">
        <v>498337</v>
      </c>
      <c r="O42" s="200"/>
      <c r="P42" s="201"/>
      <c r="Q42" s="200"/>
      <c r="R42" s="200"/>
      <c r="S42" s="202"/>
      <c r="T42" s="202"/>
      <c r="U42" s="203"/>
      <c r="V42" s="204" t="n">
        <v>557026</v>
      </c>
      <c r="W42" s="193" t="n">
        <v>579262</v>
      </c>
      <c r="X42" s="200"/>
      <c r="Y42" s="199" t="n">
        <v>566048</v>
      </c>
      <c r="BA42" s="510" t="s">
        <v>199</v>
      </c>
      <c r="BB42" s="29"/>
      <c r="BC42" s="29"/>
      <c r="BD42" s="29"/>
      <c r="BE42" s="31"/>
      <c r="BG42" s="3"/>
      <c r="BH42" s="2"/>
      <c r="BI42" s="514" t="s">
        <v>200</v>
      </c>
      <c r="BJ42" s="5"/>
      <c r="BK42" s="3"/>
      <c r="BL42" s="5"/>
      <c r="BM42" s="5"/>
    </row>
    <row r="43" customFormat="false" ht="21" hidden="false" customHeight="false" outlineLevel="0" collapsed="false">
      <c r="C43" s="188" t="s">
        <v>57</v>
      </c>
      <c r="D43" s="209"/>
      <c r="E43" s="211"/>
      <c r="F43" s="211"/>
      <c r="G43" s="211"/>
      <c r="H43" s="325"/>
      <c r="I43" s="213" t="n">
        <v>736140</v>
      </c>
      <c r="J43" s="213" t="n">
        <v>657387</v>
      </c>
      <c r="K43" s="218"/>
      <c r="L43" s="326" t="n">
        <v>518548</v>
      </c>
      <c r="M43" s="307" t="n">
        <v>481999</v>
      </c>
      <c r="N43" s="362" t="n">
        <v>498338</v>
      </c>
      <c r="O43" s="219"/>
      <c r="P43" s="220"/>
      <c r="Q43" s="219"/>
      <c r="R43" s="219"/>
      <c r="S43" s="221"/>
      <c r="T43" s="221"/>
      <c r="U43" s="222"/>
      <c r="V43" s="223"/>
      <c r="W43" s="219"/>
      <c r="X43" s="213" t="n">
        <v>564151</v>
      </c>
      <c r="Y43" s="691"/>
      <c r="BA43" s="510" t="s">
        <v>201</v>
      </c>
      <c r="BB43" s="29"/>
      <c r="BC43" s="29"/>
      <c r="BD43" s="29"/>
      <c r="BE43" s="31"/>
      <c r="BG43" s="3"/>
      <c r="BH43" s="2"/>
      <c r="BI43" s="2"/>
      <c r="BJ43" s="5"/>
      <c r="BK43" s="3"/>
      <c r="BL43" s="5"/>
      <c r="BM43" s="5"/>
    </row>
    <row r="44" customFormat="false" ht="12" hidden="false" customHeight="false" outlineLevel="0" collapsed="false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30"/>
      <c r="Q44" s="29"/>
      <c r="R44" s="29"/>
      <c r="U44" s="29"/>
      <c r="V44" s="231"/>
      <c r="W44" s="29"/>
      <c r="BA44" s="510"/>
      <c r="BB44" s="29"/>
      <c r="BC44" s="29"/>
      <c r="BD44" s="29"/>
      <c r="BE44" s="31"/>
      <c r="BG44" s="3"/>
      <c r="BH44" s="2"/>
      <c r="BI44" s="2"/>
      <c r="BJ44" s="5"/>
      <c r="BK44" s="3"/>
      <c r="BL44" s="5"/>
      <c r="BM44" s="5"/>
    </row>
    <row r="45" customFormat="false" ht="19.5" hidden="false" customHeight="false" outlineLevel="0" collapsed="false">
      <c r="B45" s="11" t="s">
        <v>58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  <c r="BA45" s="510"/>
      <c r="BB45" s="29"/>
      <c r="BC45" s="29"/>
      <c r="BD45" s="29"/>
      <c r="BE45" s="31"/>
      <c r="BG45" s="3"/>
      <c r="BH45" s="2"/>
      <c r="BI45" s="2"/>
      <c r="BJ45" s="5"/>
      <c r="BK45" s="3"/>
      <c r="BL45" s="5"/>
      <c r="BM45" s="5"/>
    </row>
    <row r="46" customFormat="false" ht="21" hidden="false" customHeight="false" outlineLevel="0" collapsed="false">
      <c r="D46" s="783"/>
      <c r="E46" s="784"/>
      <c r="F46" s="784"/>
      <c r="G46" s="784"/>
      <c r="H46" s="784"/>
      <c r="I46" s="784"/>
      <c r="J46" s="785"/>
      <c r="K46" s="238"/>
      <c r="L46" s="801"/>
      <c r="M46" s="234" t="n">
        <v>419031</v>
      </c>
      <c r="N46" s="363" t="n">
        <v>419032</v>
      </c>
      <c r="O46" s="241"/>
      <c r="P46" s="242"/>
      <c r="Q46" s="243"/>
      <c r="R46" s="243"/>
      <c r="S46" s="244"/>
      <c r="T46" s="244"/>
      <c r="U46" s="245"/>
      <c r="V46" s="246" t="n">
        <v>566076</v>
      </c>
      <c r="W46" s="247" t="n">
        <v>574094</v>
      </c>
      <c r="X46" s="247" t="n">
        <v>776074</v>
      </c>
      <c r="Y46" s="692" t="n">
        <v>717858</v>
      </c>
      <c r="BA46" s="515" t="s">
        <v>202</v>
      </c>
      <c r="BB46" s="37"/>
      <c r="BC46" s="37"/>
      <c r="BD46" s="37"/>
      <c r="BE46" s="38"/>
      <c r="BG46" s="3"/>
      <c r="BH46" s="2"/>
      <c r="BI46" s="2"/>
      <c r="BJ46" s="5"/>
      <c r="BK46" s="3"/>
      <c r="BL46" s="5"/>
      <c r="BM46" s="5"/>
    </row>
    <row r="47" customFormat="false" ht="12" hidden="false" customHeight="false" outlineLevel="0" collapsed="false">
      <c r="D47" s="1"/>
      <c r="O47" s="1"/>
      <c r="P47" s="187"/>
      <c r="Q47" s="1"/>
      <c r="R47" s="1"/>
      <c r="S47" s="1"/>
      <c r="T47" s="1"/>
      <c r="U47" s="1"/>
      <c r="BA47" s="516"/>
      <c r="BB47" s="29"/>
      <c r="BC47" s="29"/>
      <c r="BD47" s="29"/>
      <c r="BE47" s="29"/>
      <c r="BG47" s="3"/>
      <c r="BH47" s="2"/>
      <c r="BI47" s="2"/>
      <c r="BJ47" s="5"/>
      <c r="BK47" s="3"/>
      <c r="BL47" s="5"/>
      <c r="BM47" s="5"/>
    </row>
    <row r="48" customFormat="false" ht="18.75" hidden="false" customHeight="false" outlineLevel="0" collapsed="false">
      <c r="B48" s="11" t="s">
        <v>61</v>
      </c>
      <c r="D48" s="251"/>
      <c r="E48" s="5"/>
      <c r="J48" s="29"/>
      <c r="K48" s="29"/>
      <c r="L48" s="29"/>
      <c r="M48" s="29"/>
      <c r="N48" s="29"/>
      <c r="O48" s="252"/>
      <c r="P48" s="253"/>
      <c r="Q48" s="29"/>
      <c r="R48" s="29"/>
      <c r="U48" s="1"/>
      <c r="BA48" s="2"/>
      <c r="BG48" s="3"/>
      <c r="BH48" s="517" t="s">
        <v>203</v>
      </c>
      <c r="BI48" s="2"/>
      <c r="BJ48" s="5"/>
      <c r="BK48" s="3"/>
      <c r="BL48" s="5"/>
      <c r="BM48" s="5"/>
    </row>
    <row r="49" customFormat="false" ht="16.5" hidden="false" customHeight="false" outlineLevel="0" collapsed="false">
      <c r="F49" s="254" t="s">
        <v>23</v>
      </c>
      <c r="G49" s="254"/>
      <c r="H49" s="328" t="s">
        <v>25</v>
      </c>
      <c r="I49" s="252"/>
      <c r="J49" s="29"/>
      <c r="K49" s="29"/>
      <c r="L49" s="188"/>
      <c r="M49" s="188"/>
      <c r="N49" s="188"/>
      <c r="O49" s="252"/>
      <c r="P49" s="253"/>
      <c r="Q49" s="29"/>
      <c r="R49" s="29"/>
      <c r="U49" s="1"/>
      <c r="AU49" s="518" t="s">
        <v>204</v>
      </c>
      <c r="BA49" s="2"/>
      <c r="BG49" s="3"/>
      <c r="BH49" s="2"/>
      <c r="BI49" s="2"/>
      <c r="BJ49" s="5"/>
      <c r="BK49" s="3"/>
      <c r="BL49" s="5"/>
      <c r="BM49" s="5"/>
    </row>
    <row r="50" customFormat="false" ht="19.5" hidden="false" customHeight="false" outlineLevel="0" collapsed="false">
      <c r="D50" s="258" t="s">
        <v>62</v>
      </c>
      <c r="E50" s="259"/>
      <c r="F50" s="260" t="n">
        <v>506912</v>
      </c>
      <c r="G50" s="260"/>
      <c r="H50" s="329" t="n">
        <v>675654</v>
      </c>
      <c r="I50" s="262" t="n">
        <v>707550</v>
      </c>
      <c r="L50" s="330" t="n">
        <v>767737</v>
      </c>
      <c r="M50" s="263" t="s">
        <v>63</v>
      </c>
      <c r="O50" s="1"/>
      <c r="P50" s="187"/>
      <c r="Q50" s="1"/>
      <c r="R50" s="1"/>
      <c r="S50" s="1"/>
      <c r="T50" s="1"/>
      <c r="U50" s="1"/>
      <c r="AY50" s="2"/>
      <c r="AZ50" s="2"/>
      <c r="BA50" s="2"/>
      <c r="BJ50" s="3"/>
      <c r="BK50" s="3"/>
      <c r="BL50" s="5"/>
      <c r="BM50" s="5"/>
    </row>
    <row r="51" customFormat="false" ht="12.75" hidden="false" customHeight="false" outlineLevel="0" collapsed="false">
      <c r="D51" s="598" t="s">
        <v>64</v>
      </c>
      <c r="E51" s="513"/>
      <c r="F51" s="599" t="n">
        <v>506915</v>
      </c>
      <c r="G51" s="599"/>
      <c r="H51" s="600" t="n">
        <v>506917</v>
      </c>
      <c r="L51" s="601" t="n">
        <v>770656</v>
      </c>
      <c r="M51" s="263" t="s">
        <v>65</v>
      </c>
      <c r="O51" s="1"/>
      <c r="P51" s="187"/>
      <c r="Q51" s="1"/>
      <c r="R51" s="1"/>
      <c r="S51" s="1"/>
      <c r="T51" s="1"/>
      <c r="U51" s="1"/>
    </row>
    <row r="52" customFormat="false" ht="13.5" hidden="false" customHeight="true" outlineLevel="0" collapsed="false">
      <c r="D52" s="1"/>
    </row>
    <row r="53" customFormat="false" ht="12" hidden="false" customHeight="true" outlineLevel="0" collapsed="false">
      <c r="D53" s="1"/>
      <c r="J53" s="3"/>
    </row>
    <row r="54" customFormat="false" ht="45" hidden="false" customHeight="false" outlineLevel="0" collapsed="false">
      <c r="J54" s="8"/>
      <c r="O54" s="1"/>
      <c r="P54" s="187"/>
    </row>
    <row r="72" customFormat="false" ht="12" hidden="false" customHeight="false" outlineLevel="0" collapsed="false">
      <c r="C72" s="542" t="s">
        <v>207</v>
      </c>
    </row>
    <row r="73" customFormat="false" ht="12" hidden="false" customHeight="false" outlineLevel="0" collapsed="false">
      <c r="C73" s="542" t="s">
        <v>207</v>
      </c>
    </row>
  </sheetData>
  <mergeCells count="12">
    <mergeCell ref="D11:K11"/>
    <mergeCell ref="O11:U11"/>
    <mergeCell ref="V11:Y11"/>
    <mergeCell ref="AA11:AE11"/>
    <mergeCell ref="O12:P12"/>
    <mergeCell ref="Q12:R12"/>
    <mergeCell ref="S12:T12"/>
    <mergeCell ref="V12:W12"/>
    <mergeCell ref="O16:P16"/>
    <mergeCell ref="Q16:R16"/>
    <mergeCell ref="S16:T16"/>
    <mergeCell ref="BK19:BM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false" showRowColHeaders="true" showZeros="true" rightToLeft="false" tabSelected="false" showOutlineSymbols="true" defaultGridColor="true" view="normal" topLeftCell="A12" colorId="64" zoomScale="75" zoomScaleNormal="75" zoomScalePageLayoutView="100" workbookViewId="0">
      <selection pane="topLeft" activeCell="C40" activeCellId="0" sqref="C40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32"/>
    <col collapsed="false" customWidth="true" hidden="false" outlineLevel="0" max="2" min="2" style="1" width="14.99"/>
    <col collapsed="false" customWidth="true" hidden="false" outlineLevel="0" max="3" min="3" style="2" width="13.65"/>
    <col collapsed="false" customWidth="true" hidden="false" outlineLevel="0" max="4" min="4" style="1" width="12.65"/>
    <col collapsed="false" customWidth="true" hidden="false" outlineLevel="0" max="5" min="5" style="1" width="14.82"/>
    <col collapsed="false" customWidth="true" hidden="false" outlineLevel="0" max="6" min="6" style="1" width="15.15"/>
    <col collapsed="false" customWidth="true" hidden="false" outlineLevel="0" max="7" min="7" style="1" width="17.99"/>
    <col collapsed="false" customWidth="true" hidden="false" outlineLevel="0" max="8" min="8" style="1" width="13.82"/>
    <col collapsed="false" customWidth="true" hidden="false" outlineLevel="0" max="9" min="9" style="1" width="15.15"/>
    <col collapsed="false" customWidth="true" hidden="false" outlineLevel="0" max="10" min="10" style="1" width="1.99"/>
    <col collapsed="false" customWidth="true" hidden="false" outlineLevel="0" max="11" min="11" style="1" width="13.65"/>
    <col collapsed="false" customWidth="true" hidden="false" outlineLevel="0" max="12" min="12" style="1" width="13.99"/>
    <col collapsed="false" customWidth="true" hidden="false" outlineLevel="0" max="13" min="13" style="1" width="16.15"/>
    <col collapsed="false" customWidth="true" hidden="false" outlineLevel="0" max="14" min="14" style="3" width="13.65"/>
    <col collapsed="false" customWidth="true" hidden="false" outlineLevel="0" max="15" min="15" style="3" width="14.49"/>
    <col collapsed="false" customWidth="true" hidden="false" outlineLevel="0" max="16" min="16" style="5" width="11.32"/>
    <col collapsed="false" customWidth="true" hidden="false" outlineLevel="0" max="17" min="17" style="5" width="11.65"/>
    <col collapsed="false" customWidth="true" hidden="false" outlineLevel="0" max="18" min="18" style="1" width="17.99"/>
    <col collapsed="false" customWidth="true" hidden="false" outlineLevel="0" max="19" min="19" style="1" width="15.99"/>
    <col collapsed="false" customWidth="true" hidden="false" outlineLevel="0" max="21" min="20" style="1" width="13.15"/>
    <col collapsed="false" customWidth="true" hidden="false" outlineLevel="0" max="22" min="22" style="1" width="11.49"/>
    <col collapsed="false" customWidth="false" hidden="false" outlineLevel="0" max="40" min="23" style="1" width="9.32"/>
    <col collapsed="false" customWidth="true" hidden="false" outlineLevel="0" max="41" min="41" style="1" width="12.49"/>
    <col collapsed="false" customWidth="false" hidden="false" outlineLevel="0" max="59" min="42" style="1" width="9.32"/>
    <col collapsed="false" customWidth="true" hidden="false" outlineLevel="0" max="60" min="60" style="1" width="12.49"/>
    <col collapsed="false" customWidth="false" hidden="false" outlineLevel="0" max="257" min="61" style="1" width="9.32"/>
  </cols>
  <sheetData>
    <row r="1" customFormat="false" ht="33" hidden="false" customHeight="false" outlineLevel="0" collapsed="false">
      <c r="A1" s="756" t="s">
        <v>239</v>
      </c>
    </row>
    <row r="2" customFormat="false" ht="13.5" hidden="false" customHeight="true" outlineLevel="0" collapsed="false"/>
    <row r="3" customFormat="false" ht="23.25" hidden="false" customHeight="false" outlineLevel="0" collapsed="false">
      <c r="C3" s="9" t="s">
        <v>1</v>
      </c>
      <c r="J3" s="10"/>
      <c r="M3" s="12" t="s">
        <v>2</v>
      </c>
    </row>
    <row r="4" customFormat="false" ht="23.25" hidden="false" customHeight="false" outlineLevel="0" collapsed="false">
      <c r="C4" s="13" t="str">
        <f aca="false">VLOOKUP($M$4,$B$19:$U$40,14)</f>
        <v>1-1</v>
      </c>
      <c r="D4" s="14" t="str">
        <f aca="false">VLOOKUP($M$4,$B$19:$U$40,15)</f>
        <v>1-1</v>
      </c>
      <c r="E4" s="14" t="str">
        <f aca="false">VLOOKUP($M$4,$B$19:$U$40,15)</f>
        <v>1-1</v>
      </c>
      <c r="F4" s="15" t="n">
        <f aca="true">NOW()</f>
        <v>45926.9106172823</v>
      </c>
      <c r="G4" s="16" t="s">
        <v>240</v>
      </c>
      <c r="J4" s="10"/>
      <c r="M4" s="17" t="n">
        <f aca="true">NOW()+0</f>
        <v>45926.910617282</v>
      </c>
    </row>
    <row r="5" customFormat="false" ht="23.25" hidden="false" customHeight="false" outlineLevel="0" collapsed="false">
      <c r="C5" s="9" t="s">
        <v>3</v>
      </c>
      <c r="D5" s="19"/>
      <c r="E5" s="19"/>
      <c r="F5" s="19"/>
      <c r="G5" s="20"/>
      <c r="J5" s="10"/>
      <c r="L5" s="3"/>
      <c r="M5" s="3"/>
    </row>
    <row r="6" customFormat="false" ht="33" hidden="false" customHeight="false" outlineLevel="0" collapsed="false">
      <c r="C6" s="21" t="s">
        <v>4</v>
      </c>
      <c r="D6" s="22" t="s">
        <v>5</v>
      </c>
      <c r="E6" s="23" t="s">
        <v>4</v>
      </c>
      <c r="F6" s="23"/>
      <c r="G6" s="23" t="s">
        <v>4</v>
      </c>
      <c r="H6" s="22" t="s">
        <v>5</v>
      </c>
      <c r="I6" s="24" t="s">
        <v>5</v>
      </c>
      <c r="K6" s="25" t="s">
        <v>6</v>
      </c>
      <c r="M6" s="26"/>
    </row>
    <row r="7" customFormat="false" ht="13.5" hidden="false" customHeight="true" outlineLevel="0" collapsed="false">
      <c r="C7" s="28"/>
      <c r="D7" s="29"/>
      <c r="E7" s="30"/>
      <c r="F7" s="30"/>
      <c r="G7" s="30"/>
      <c r="H7" s="29"/>
      <c r="I7" s="31"/>
      <c r="K7" s="25" t="s">
        <v>7</v>
      </c>
    </row>
    <row r="8" customFormat="false" ht="24" hidden="false" customHeight="false" outlineLevel="0" collapsed="false">
      <c r="C8" s="35"/>
      <c r="D8" s="36" t="s">
        <v>8</v>
      </c>
      <c r="E8" s="37"/>
      <c r="F8" s="37"/>
      <c r="G8" s="37"/>
      <c r="H8" s="37"/>
      <c r="I8" s="38"/>
      <c r="K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2"/>
      <c r="O9" s="42"/>
      <c r="P9" s="42"/>
      <c r="Q9" s="42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</row>
    <row r="11" customFormat="false" ht="20.25" hidden="false" customHeight="false" outlineLevel="0" collapsed="false">
      <c r="C11" s="48" t="s">
        <v>14</v>
      </c>
      <c r="D11" s="48"/>
      <c r="E11" s="48"/>
      <c r="F11" s="48"/>
      <c r="G11" s="48"/>
      <c r="H11" s="48"/>
      <c r="I11" s="48"/>
      <c r="J11" s="48"/>
      <c r="K11" s="316"/>
      <c r="L11" s="55" t="s">
        <v>15</v>
      </c>
      <c r="M11" s="358"/>
      <c r="N11" s="57" t="s">
        <v>16</v>
      </c>
      <c r="O11" s="57"/>
      <c r="P11" s="57"/>
      <c r="Q11" s="57"/>
      <c r="R11" s="655" t="s">
        <v>17</v>
      </c>
      <c r="S11" s="655"/>
      <c r="T11" s="655"/>
      <c r="U11" s="655"/>
      <c r="W11" s="399" t="s">
        <v>15</v>
      </c>
      <c r="X11" s="399"/>
      <c r="Y11" s="399"/>
      <c r="Z11" s="399"/>
      <c r="AA11" s="399"/>
    </row>
    <row r="12" customFormat="false" ht="14.25" hidden="false" customHeight="false" outlineLevel="0" collapsed="false">
      <c r="C12" s="62" t="s">
        <v>21</v>
      </c>
      <c r="D12" s="63" t="s">
        <v>22</v>
      </c>
      <c r="E12" s="63" t="s">
        <v>241</v>
      </c>
      <c r="F12" s="63" t="s">
        <v>24</v>
      </c>
      <c r="G12" s="63" t="s">
        <v>25</v>
      </c>
      <c r="H12" s="63" t="s">
        <v>26</v>
      </c>
      <c r="I12" s="63" t="s">
        <v>27</v>
      </c>
      <c r="J12" s="317"/>
      <c r="K12" s="318" t="s">
        <v>31</v>
      </c>
      <c r="L12" s="63" t="s">
        <v>26</v>
      </c>
      <c r="M12" s="63" t="s">
        <v>27</v>
      </c>
      <c r="N12" s="64" t="s">
        <v>33</v>
      </c>
      <c r="O12" s="63" t="s">
        <v>34</v>
      </c>
      <c r="P12" s="63" t="s">
        <v>22</v>
      </c>
      <c r="Q12" s="71" t="s">
        <v>35</v>
      </c>
      <c r="R12" s="72" t="s">
        <v>36</v>
      </c>
      <c r="S12" s="72"/>
      <c r="T12" s="72" t="s">
        <v>224</v>
      </c>
      <c r="U12" s="750" t="s">
        <v>215</v>
      </c>
      <c r="W12" s="64" t="s">
        <v>34</v>
      </c>
      <c r="X12" s="63" t="s">
        <v>22</v>
      </c>
      <c r="Y12" s="63" t="s">
        <v>241</v>
      </c>
      <c r="Z12" s="63" t="s">
        <v>25</v>
      </c>
      <c r="AA12" s="71" t="s">
        <v>242</v>
      </c>
    </row>
    <row r="13" customFormat="false" ht="15" hidden="false" customHeight="false" outlineLevel="0" collapsed="false">
      <c r="C13" s="76"/>
      <c r="D13" s="77" t="s">
        <v>243</v>
      </c>
      <c r="E13" s="77"/>
      <c r="F13" s="77"/>
      <c r="G13" s="77"/>
      <c r="H13" s="77" t="s">
        <v>243</v>
      </c>
      <c r="I13" s="77" t="s">
        <v>243</v>
      </c>
      <c r="J13" s="83"/>
      <c r="K13" s="78" t="s">
        <v>243</v>
      </c>
      <c r="L13" s="77" t="s">
        <v>243</v>
      </c>
      <c r="M13" s="77" t="s">
        <v>243</v>
      </c>
      <c r="N13" s="78"/>
      <c r="O13" s="77"/>
      <c r="P13" s="77"/>
      <c r="Q13" s="83"/>
      <c r="R13" s="84" t="s">
        <v>39</v>
      </c>
      <c r="S13" s="84" t="s">
        <v>40</v>
      </c>
      <c r="T13" s="84" t="s">
        <v>43</v>
      </c>
      <c r="U13" s="751" t="s">
        <v>43</v>
      </c>
      <c r="W13" s="69" t="s">
        <v>244</v>
      </c>
      <c r="X13" s="70" t="s">
        <v>244</v>
      </c>
      <c r="Y13" s="70" t="s">
        <v>244</v>
      </c>
      <c r="Z13" s="70" t="s">
        <v>244</v>
      </c>
      <c r="AA13" s="802" t="s">
        <v>244</v>
      </c>
    </row>
    <row r="14" customFormat="false" ht="24.75" hidden="false" customHeight="true" outlineLevel="0" collapsed="false">
      <c r="A14" s="11" t="s">
        <v>209</v>
      </c>
      <c r="C14" s="1"/>
      <c r="N14" s="1"/>
      <c r="O14" s="1"/>
      <c r="P14" s="1"/>
      <c r="Q14" s="1"/>
      <c r="W14" s="803"/>
      <c r="X14" s="803"/>
      <c r="Y14" s="803"/>
      <c r="Z14" s="803"/>
      <c r="AA14" s="803"/>
    </row>
    <row r="15" customFormat="false" ht="18.75" hidden="false" customHeight="false" outlineLevel="0" collapsed="false">
      <c r="A15" s="103"/>
      <c r="B15" s="104" t="s">
        <v>112</v>
      </c>
      <c r="C15" s="670"/>
      <c r="D15" s="671"/>
      <c r="E15" s="671"/>
      <c r="F15" s="671"/>
      <c r="G15" s="108" t="n">
        <v>772474</v>
      </c>
      <c r="H15" s="108" t="n">
        <v>772475</v>
      </c>
      <c r="I15" s="108" t="n">
        <v>772476</v>
      </c>
      <c r="J15" s="108"/>
      <c r="K15" s="321" t="n">
        <v>772477</v>
      </c>
      <c r="L15" s="108" t="n">
        <v>772478</v>
      </c>
      <c r="M15" s="359" t="n">
        <v>772479</v>
      </c>
      <c r="N15" s="112"/>
      <c r="O15" s="114"/>
      <c r="P15" s="114"/>
      <c r="Q15" s="115"/>
      <c r="R15" s="116" t="n">
        <v>772480</v>
      </c>
      <c r="S15" s="117" t="n">
        <v>772481</v>
      </c>
      <c r="T15" s="117" t="n">
        <v>772482</v>
      </c>
      <c r="U15" s="752" t="n">
        <v>772483</v>
      </c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U15" s="2"/>
      <c r="AV15" s="2"/>
      <c r="AW15" s="2"/>
      <c r="BC15" s="3"/>
      <c r="BD15" s="406"/>
      <c r="BE15" s="29"/>
      <c r="BF15" s="337"/>
      <c r="BG15" s="407" t="s">
        <v>125</v>
      </c>
      <c r="BH15" s="408"/>
      <c r="BI15" s="409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" hidden="false" customHeight="true" outlineLevel="0" collapsed="false">
      <c r="A16" s="103"/>
      <c r="B16" s="694" t="n">
        <v>36644</v>
      </c>
      <c r="C16" s="797" t="n">
        <v>772420</v>
      </c>
      <c r="D16" s="798" t="n">
        <v>772422</v>
      </c>
      <c r="E16" s="798" t="n">
        <v>772423</v>
      </c>
      <c r="F16" s="798" t="n">
        <v>772424</v>
      </c>
      <c r="G16" s="798" t="n">
        <v>772425</v>
      </c>
      <c r="H16" s="798" t="n">
        <v>772431</v>
      </c>
      <c r="I16" s="798" t="n">
        <v>772432</v>
      </c>
      <c r="J16" s="804"/>
      <c r="K16" s="799" t="n">
        <v>772399</v>
      </c>
      <c r="L16" s="798" t="n">
        <v>772400</v>
      </c>
      <c r="M16" s="798" t="n">
        <v>772401</v>
      </c>
      <c r="N16" s="131" t="s">
        <v>48</v>
      </c>
      <c r="O16" s="132" t="s">
        <v>48</v>
      </c>
      <c r="P16" s="132" t="s">
        <v>48</v>
      </c>
      <c r="Q16" s="133" t="s">
        <v>245</v>
      </c>
      <c r="R16" s="452" t="n">
        <v>772395</v>
      </c>
      <c r="S16" s="414" t="n">
        <v>772396</v>
      </c>
      <c r="T16" s="414" t="n">
        <v>772397</v>
      </c>
      <c r="U16" s="755" t="n">
        <v>772398</v>
      </c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410"/>
      <c r="AV16" s="410"/>
      <c r="AW16" s="410"/>
      <c r="AX16" s="103"/>
      <c r="AY16" s="103"/>
      <c r="AZ16" s="103"/>
      <c r="BA16" s="103"/>
      <c r="BB16" s="103" t="s">
        <v>126</v>
      </c>
      <c r="BC16" s="411"/>
      <c r="BD16" s="412"/>
      <c r="BE16" s="413"/>
      <c r="BF16" s="414"/>
      <c r="BG16" s="415" t="s">
        <v>127</v>
      </c>
      <c r="BH16" s="416"/>
      <c r="BI16" s="417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B17" s="140" t="s">
        <v>246</v>
      </c>
      <c r="C17" s="805" t="n">
        <v>772486</v>
      </c>
      <c r="D17" s="661"/>
      <c r="E17" s="661" t="n">
        <v>772487</v>
      </c>
      <c r="F17" s="661"/>
      <c r="G17" s="663"/>
      <c r="H17" s="663"/>
      <c r="I17" s="663"/>
      <c r="J17" s="663"/>
      <c r="K17" s="664"/>
      <c r="L17" s="419"/>
      <c r="M17" s="419"/>
      <c r="N17" s="665"/>
      <c r="O17" s="667"/>
      <c r="P17" s="667"/>
      <c r="Q17" s="668"/>
      <c r="R17" s="669"/>
      <c r="S17" s="37"/>
      <c r="T17" s="37"/>
      <c r="U17" s="38"/>
      <c r="AU17" s="2"/>
      <c r="AV17" s="2"/>
      <c r="AW17" s="2"/>
      <c r="BB17" s="420" t="s">
        <v>129</v>
      </c>
      <c r="BC17" s="421"/>
      <c r="BD17" s="2"/>
      <c r="BE17" s="2"/>
      <c r="BF17" s="5"/>
      <c r="BG17" s="1" t="s">
        <v>130</v>
      </c>
      <c r="BH17" s="422"/>
      <c r="BI17" s="409"/>
      <c r="BJ17" s="423"/>
      <c r="BK17" s="423"/>
      <c r="BL17" s="423"/>
      <c r="BM17" s="423"/>
    </row>
    <row r="18" customFormat="false" ht="26.25" hidden="false" customHeight="true" outlineLevel="0" collapsed="false">
      <c r="A18" s="11" t="s">
        <v>51</v>
      </c>
      <c r="B18" s="0"/>
      <c r="C18" s="1"/>
      <c r="N18" s="1"/>
      <c r="O18" s="1"/>
      <c r="P18" s="1"/>
      <c r="Q18" s="1"/>
      <c r="AL18" s="426" t="s">
        <v>131</v>
      </c>
      <c r="AM18" s="427"/>
      <c r="AN18" s="427"/>
      <c r="AO18" s="428" t="n">
        <v>447026</v>
      </c>
      <c r="AU18" s="2"/>
      <c r="AV18" s="2"/>
      <c r="AW18" s="2"/>
      <c r="BC18" s="3"/>
      <c r="BD18" s="2"/>
      <c r="BE18" s="2"/>
      <c r="BF18" s="3"/>
      <c r="BG18" s="429" t="s">
        <v>132</v>
      </c>
      <c r="BH18" s="430"/>
      <c r="BI18" s="431"/>
      <c r="BJ18" s="423"/>
      <c r="BK18" s="423"/>
      <c r="BL18" s="423"/>
      <c r="BM18" s="423"/>
    </row>
    <row r="19" customFormat="false" ht="16.5" hidden="false" customHeight="false" outlineLevel="0" collapsed="false">
      <c r="A19" s="103"/>
      <c r="B19" s="617" t="n">
        <v>36647</v>
      </c>
      <c r="C19" s="404" t="n">
        <v>773717</v>
      </c>
      <c r="D19" s="108" t="n">
        <v>773728</v>
      </c>
      <c r="E19" s="108" t="n">
        <v>773720</v>
      </c>
      <c r="F19" s="108" t="n">
        <v>773721</v>
      </c>
      <c r="G19" s="108" t="n">
        <v>773730</v>
      </c>
      <c r="H19" s="108" t="n">
        <v>773723</v>
      </c>
      <c r="I19" s="108" t="n">
        <v>773724</v>
      </c>
      <c r="J19" s="108"/>
      <c r="K19" s="321" t="n">
        <v>773590</v>
      </c>
      <c r="L19" s="108" t="n">
        <v>773591</v>
      </c>
      <c r="M19" s="108" t="n">
        <v>773592</v>
      </c>
      <c r="N19" s="806" t="s">
        <v>247</v>
      </c>
      <c r="O19" s="807" t="s">
        <v>248</v>
      </c>
      <c r="P19" s="807" t="s">
        <v>249</v>
      </c>
      <c r="Q19" s="808" t="s">
        <v>250</v>
      </c>
      <c r="R19" s="678" t="n">
        <v>773586</v>
      </c>
      <c r="S19" s="678" t="n">
        <v>773587</v>
      </c>
      <c r="T19" s="678" t="n">
        <v>773588</v>
      </c>
      <c r="U19" s="786" t="n">
        <v>773589</v>
      </c>
      <c r="V19" s="682"/>
      <c r="W19" s="103"/>
      <c r="X19" s="103"/>
      <c r="Y19" s="103"/>
      <c r="Z19" s="103"/>
      <c r="AA19" s="103"/>
      <c r="AB19" s="103"/>
      <c r="AC19" s="103"/>
      <c r="AD19" s="103"/>
      <c r="AE19" s="103"/>
      <c r="AF19" s="482" t="s">
        <v>133</v>
      </c>
      <c r="AG19" s="483"/>
      <c r="AH19" s="483"/>
      <c r="AI19" s="484" t="n">
        <v>458873</v>
      </c>
      <c r="AJ19" s="103" t="s">
        <v>126</v>
      </c>
      <c r="AK19" s="412"/>
      <c r="AL19" s="482" t="s">
        <v>134</v>
      </c>
      <c r="AM19" s="483"/>
      <c r="AN19" s="483"/>
      <c r="AO19" s="484" t="n">
        <v>489119</v>
      </c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588" t="n">
        <v>461041</v>
      </c>
      <c r="BC19" s="684" t="s">
        <v>135</v>
      </c>
      <c r="BD19" s="685" t="n">
        <v>584806</v>
      </c>
      <c r="BE19" s="410"/>
      <c r="BF19" s="488"/>
      <c r="BG19" s="686" t="s">
        <v>136</v>
      </c>
      <c r="BH19" s="686"/>
      <c r="BI19" s="686"/>
      <c r="BJ19" s="491"/>
      <c r="BK19" s="491"/>
      <c r="BL19" s="491"/>
      <c r="BM19" s="491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/>
      <c r="B20" s="617" t="n">
        <v>36648</v>
      </c>
      <c r="C20" s="489" t="n">
        <v>774774</v>
      </c>
      <c r="D20" s="414" t="n">
        <v>774776</v>
      </c>
      <c r="E20" s="414" t="n">
        <v>774780</v>
      </c>
      <c r="F20" s="414" t="n">
        <v>774785</v>
      </c>
      <c r="G20" s="414" t="n">
        <v>775054</v>
      </c>
      <c r="H20" s="414" t="n">
        <v>774878</v>
      </c>
      <c r="I20" s="414" t="n">
        <v>774879</v>
      </c>
      <c r="J20" s="414"/>
      <c r="K20" s="452" t="n">
        <v>774723</v>
      </c>
      <c r="L20" s="414" t="n">
        <v>774724</v>
      </c>
      <c r="M20" s="414" t="n">
        <v>774726</v>
      </c>
      <c r="N20" s="809" t="s">
        <v>248</v>
      </c>
      <c r="O20" s="810" t="s">
        <v>251</v>
      </c>
      <c r="P20" s="810" t="s">
        <v>252</v>
      </c>
      <c r="Q20" s="811" t="s">
        <v>253</v>
      </c>
      <c r="R20" s="414" t="n">
        <v>775032</v>
      </c>
      <c r="S20" s="414" t="n">
        <v>775035</v>
      </c>
      <c r="T20" s="414" t="n">
        <v>775036</v>
      </c>
      <c r="U20" s="755" t="n">
        <v>775040</v>
      </c>
      <c r="V20" s="413"/>
      <c r="W20" s="103"/>
      <c r="X20" s="103"/>
      <c r="Y20" s="103"/>
      <c r="Z20" s="103"/>
      <c r="AA20" s="103"/>
      <c r="AB20" s="103"/>
      <c r="AC20" s="103"/>
      <c r="AD20" s="103"/>
      <c r="AE20" s="103"/>
      <c r="AF20" s="482"/>
      <c r="AG20" s="483"/>
      <c r="AH20" s="483"/>
      <c r="AI20" s="484"/>
      <c r="AJ20" s="103"/>
      <c r="AK20" s="412"/>
      <c r="AL20" s="485" t="s">
        <v>137</v>
      </c>
      <c r="AM20" s="486"/>
      <c r="AN20" s="486"/>
      <c r="AO20" s="487" t="n">
        <v>539649</v>
      </c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411"/>
      <c r="BD20" s="410"/>
      <c r="BE20" s="410"/>
      <c r="BF20" s="488"/>
      <c r="BG20" s="489"/>
      <c r="BH20" s="488"/>
      <c r="BI20" s="490"/>
      <c r="BJ20" s="491"/>
      <c r="BK20" s="491"/>
      <c r="BL20" s="491"/>
      <c r="BM20" s="491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/>
      <c r="B21" s="617" t="n">
        <v>36649</v>
      </c>
      <c r="C21" s="489" t="n">
        <v>775999</v>
      </c>
      <c r="D21" s="414" t="n">
        <v>776000</v>
      </c>
      <c r="E21" s="414" t="n">
        <v>776001</v>
      </c>
      <c r="F21" s="414" t="n">
        <v>776002</v>
      </c>
      <c r="G21" s="414" t="n">
        <v>776037</v>
      </c>
      <c r="H21" s="414" t="n">
        <v>776039</v>
      </c>
      <c r="I21" s="414" t="n">
        <v>776041</v>
      </c>
      <c r="J21" s="414"/>
      <c r="K21" s="452" t="n">
        <v>775984</v>
      </c>
      <c r="L21" s="414" t="n">
        <v>775985</v>
      </c>
      <c r="M21" s="414" t="n">
        <v>775986</v>
      </c>
      <c r="N21" s="809" t="s">
        <v>251</v>
      </c>
      <c r="O21" s="810" t="s">
        <v>254</v>
      </c>
      <c r="P21" s="810" t="s">
        <v>255</v>
      </c>
      <c r="Q21" s="811" t="s">
        <v>256</v>
      </c>
      <c r="R21" s="414" t="n">
        <v>776062</v>
      </c>
      <c r="S21" s="414" t="n">
        <v>776066</v>
      </c>
      <c r="T21" s="414" t="n">
        <v>776067</v>
      </c>
      <c r="U21" s="755" t="n">
        <v>776068</v>
      </c>
      <c r="V21" s="413"/>
      <c r="W21" s="103"/>
      <c r="X21" s="103"/>
      <c r="Y21" s="103"/>
      <c r="Z21" s="103"/>
      <c r="AA21" s="103"/>
      <c r="AB21" s="103"/>
      <c r="AC21" s="103"/>
      <c r="AD21" s="103"/>
      <c r="AE21" s="103"/>
      <c r="AF21" s="581" t="s">
        <v>138</v>
      </c>
      <c r="AG21" s="582"/>
      <c r="AH21" s="582"/>
      <c r="AI21" s="583" t="n">
        <v>458868</v>
      </c>
      <c r="AJ21" s="103" t="s">
        <v>129</v>
      </c>
      <c r="AK21" s="412"/>
      <c r="AL21" s="584" t="s">
        <v>139</v>
      </c>
      <c r="AM21" s="585"/>
      <c r="AN21" s="585"/>
      <c r="AO21" s="586" t="n">
        <v>457112</v>
      </c>
      <c r="AP21" s="103"/>
      <c r="AQ21" s="587" t="s">
        <v>140</v>
      </c>
      <c r="AR21" s="103"/>
      <c r="AS21" s="103"/>
      <c r="AT21" s="103"/>
      <c r="AU21" s="103"/>
      <c r="AV21" s="103"/>
      <c r="AW21" s="587" t="s">
        <v>14</v>
      </c>
      <c r="AX21" s="103"/>
      <c r="AY21" s="103"/>
      <c r="AZ21" s="103"/>
      <c r="BA21" s="103"/>
      <c r="BB21" s="588" t="n">
        <v>566725</v>
      </c>
      <c r="BC21" s="411"/>
      <c r="BD21" s="587" t="s">
        <v>15</v>
      </c>
      <c r="BE21" s="410"/>
      <c r="BF21" s="411"/>
      <c r="BG21" s="589" t="s">
        <v>141</v>
      </c>
      <c r="BH21" s="414" t="n">
        <v>629272</v>
      </c>
      <c r="BI21" s="490"/>
      <c r="BJ21" s="491"/>
      <c r="BK21" s="491"/>
      <c r="BL21" s="491"/>
      <c r="BM21" s="491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/>
      <c r="B22" s="617" t="n">
        <v>36650</v>
      </c>
      <c r="C22" s="489" t="n">
        <v>777227</v>
      </c>
      <c r="D22" s="414" t="n">
        <v>777228</v>
      </c>
      <c r="E22" s="414" t="n">
        <v>777230</v>
      </c>
      <c r="F22" s="414" t="n">
        <v>777231</v>
      </c>
      <c r="G22" s="414" t="n">
        <v>777232</v>
      </c>
      <c r="H22" s="414" t="n">
        <v>776965</v>
      </c>
      <c r="I22" s="414" t="n">
        <v>776967</v>
      </c>
      <c r="J22" s="414"/>
      <c r="K22" s="452" t="n">
        <v>776972</v>
      </c>
      <c r="L22" s="414" t="n">
        <v>776973</v>
      </c>
      <c r="M22" s="414" t="n">
        <v>777158</v>
      </c>
      <c r="N22" s="809" t="s">
        <v>254</v>
      </c>
      <c r="O22" s="810" t="s">
        <v>257</v>
      </c>
      <c r="P22" s="810" t="s">
        <v>258</v>
      </c>
      <c r="Q22" s="811" t="s">
        <v>259</v>
      </c>
      <c r="R22" s="414" t="n">
        <v>776993</v>
      </c>
      <c r="S22" s="414" t="n">
        <v>777000</v>
      </c>
      <c r="T22" s="414" t="n">
        <v>777001</v>
      </c>
      <c r="U22" s="755" t="n">
        <v>777002</v>
      </c>
      <c r="V22" s="41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412"/>
      <c r="AL22" s="696" t="s">
        <v>142</v>
      </c>
      <c r="AM22" s="697"/>
      <c r="AN22" s="697"/>
      <c r="AO22" s="698" t="n">
        <v>595992</v>
      </c>
      <c r="AP22" s="103"/>
      <c r="AQ22" s="103" t="s">
        <v>143</v>
      </c>
      <c r="AR22" s="103"/>
      <c r="AS22" s="103"/>
      <c r="AT22" s="103"/>
      <c r="AU22" s="103"/>
      <c r="AV22" s="103"/>
      <c r="AW22" s="103" t="s">
        <v>144</v>
      </c>
      <c r="AX22" s="103"/>
      <c r="AY22" s="103"/>
      <c r="AZ22" s="103"/>
      <c r="BA22" s="103"/>
      <c r="BB22" s="103"/>
      <c r="BC22" s="411"/>
      <c r="BD22" s="103" t="s">
        <v>145</v>
      </c>
      <c r="BE22" s="410"/>
      <c r="BF22" s="411"/>
      <c r="BG22" s="589" t="s">
        <v>146</v>
      </c>
      <c r="BH22" s="414" t="n">
        <v>629275</v>
      </c>
      <c r="BI22" s="490"/>
      <c r="BJ22" s="491"/>
      <c r="BK22" s="491"/>
      <c r="BL22" s="491" t="s">
        <v>147</v>
      </c>
      <c r="BM22" s="491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6.5" hidden="false" customHeight="false" outlineLevel="0" collapsed="false">
      <c r="A23" s="103"/>
      <c r="B23" s="617" t="n">
        <v>36651</v>
      </c>
      <c r="C23" s="489" t="n">
        <v>778163</v>
      </c>
      <c r="D23" s="414" t="n">
        <v>778165</v>
      </c>
      <c r="E23" s="414" t="n">
        <v>778166</v>
      </c>
      <c r="F23" s="414" t="n">
        <v>778167</v>
      </c>
      <c r="G23" s="414" t="n">
        <v>778168</v>
      </c>
      <c r="H23" s="414" t="n">
        <v>778169</v>
      </c>
      <c r="I23" s="414" t="n">
        <v>778170</v>
      </c>
      <c r="J23" s="414"/>
      <c r="K23" s="452" t="n">
        <v>778153</v>
      </c>
      <c r="L23" s="414" t="n">
        <v>778154</v>
      </c>
      <c r="M23" s="414" t="n">
        <v>778156</v>
      </c>
      <c r="N23" s="809" t="s">
        <v>257</v>
      </c>
      <c r="O23" s="810" t="s">
        <v>260</v>
      </c>
      <c r="P23" s="810" t="s">
        <v>261</v>
      </c>
      <c r="Q23" s="811" t="s">
        <v>262</v>
      </c>
      <c r="R23" s="414" t="n">
        <v>778149</v>
      </c>
      <c r="S23" s="414" t="n">
        <v>778150</v>
      </c>
      <c r="T23" s="414" t="n">
        <v>778151</v>
      </c>
      <c r="U23" s="755" t="n">
        <v>778152</v>
      </c>
      <c r="V23" s="41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412"/>
      <c r="AL23" s="584" t="s">
        <v>148</v>
      </c>
      <c r="AM23" s="585"/>
      <c r="AN23" s="585"/>
      <c r="AO23" s="586" t="n">
        <v>561584</v>
      </c>
      <c r="AP23" s="103"/>
      <c r="AQ23" s="103" t="s">
        <v>149</v>
      </c>
      <c r="AR23" s="103"/>
      <c r="AS23" s="103"/>
      <c r="AT23" s="103"/>
      <c r="AU23" s="103"/>
      <c r="AV23" s="103"/>
      <c r="AW23" s="103" t="s">
        <v>150</v>
      </c>
      <c r="AX23" s="491"/>
      <c r="AY23" s="103"/>
      <c r="AZ23" s="103"/>
      <c r="BA23" s="103"/>
      <c r="BB23" s="103"/>
      <c r="BC23" s="411"/>
      <c r="BD23" s="103" t="s">
        <v>151</v>
      </c>
      <c r="BE23" s="410"/>
      <c r="BF23" s="411"/>
      <c r="BG23" s="711" t="s">
        <v>152</v>
      </c>
      <c r="BH23" s="712" t="n">
        <v>629276</v>
      </c>
      <c r="BI23" s="713"/>
      <c r="BJ23" s="491"/>
      <c r="BK23" s="491"/>
      <c r="BL23" s="491" t="s">
        <v>153</v>
      </c>
      <c r="BM23" s="491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5.75" hidden="false" customHeight="false" outlineLevel="0" collapsed="false">
      <c r="A24" s="103"/>
      <c r="B24" s="617" t="n">
        <v>36654</v>
      </c>
      <c r="C24" s="787" t="n">
        <v>779119</v>
      </c>
      <c r="D24" s="714" t="n">
        <v>779130</v>
      </c>
      <c r="E24" s="714" t="n">
        <v>779131</v>
      </c>
      <c r="F24" s="714" t="n">
        <v>779132</v>
      </c>
      <c r="G24" s="714" t="n">
        <v>779133</v>
      </c>
      <c r="H24" s="714" t="n">
        <v>779134</v>
      </c>
      <c r="I24" s="714" t="n">
        <v>779136</v>
      </c>
      <c r="J24" s="714"/>
      <c r="K24" s="788" t="n">
        <v>779060</v>
      </c>
      <c r="L24" s="714" t="n">
        <v>779062</v>
      </c>
      <c r="M24" s="714" t="n">
        <v>779063</v>
      </c>
      <c r="N24" s="812" t="s">
        <v>260</v>
      </c>
      <c r="O24" s="813" t="s">
        <v>263</v>
      </c>
      <c r="P24" s="813" t="s">
        <v>264</v>
      </c>
      <c r="Q24" s="814" t="s">
        <v>265</v>
      </c>
      <c r="R24" s="714" t="n">
        <v>779055</v>
      </c>
      <c r="S24" s="714" t="n">
        <v>779057</v>
      </c>
      <c r="T24" s="714" t="n">
        <v>779058</v>
      </c>
      <c r="U24" s="792" t="n">
        <v>779059</v>
      </c>
      <c r="V24" s="41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453"/>
      <c r="AL24" s="584" t="s">
        <v>154</v>
      </c>
      <c r="AM24" s="585"/>
      <c r="AN24" s="585"/>
      <c r="AO24" s="586" t="n">
        <v>572985</v>
      </c>
      <c r="AP24" s="103"/>
      <c r="AQ24" s="103" t="s">
        <v>155</v>
      </c>
      <c r="AR24" s="103"/>
      <c r="AS24" s="103"/>
      <c r="AT24" s="103"/>
      <c r="AU24" s="103"/>
      <c r="AV24" s="103"/>
      <c r="AW24" s="103" t="s">
        <v>156</v>
      </c>
      <c r="AX24" s="103"/>
      <c r="AY24" s="103"/>
      <c r="AZ24" s="103"/>
      <c r="BA24" s="103"/>
      <c r="BB24" s="103"/>
      <c r="BC24" s="411"/>
      <c r="BD24" s="103"/>
      <c r="BE24" s="410"/>
      <c r="BF24" s="488"/>
      <c r="BG24" s="411"/>
      <c r="BH24" s="488"/>
      <c r="BI24" s="488"/>
      <c r="BJ24" s="491"/>
      <c r="BK24" s="491"/>
      <c r="BL24" s="491" t="s">
        <v>157</v>
      </c>
      <c r="BM24" s="815" t="s">
        <v>158</v>
      </c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5.75" hidden="false" customHeight="false" outlineLevel="0" collapsed="false">
      <c r="A25" s="103"/>
      <c r="B25" s="617" t="n">
        <v>36655</v>
      </c>
      <c r="C25" s="489" t="n">
        <v>780023</v>
      </c>
      <c r="D25" s="414" t="n">
        <v>780027</v>
      </c>
      <c r="E25" s="414" t="n">
        <v>780028</v>
      </c>
      <c r="F25" s="414" t="n">
        <v>780029</v>
      </c>
      <c r="G25" s="414" t="n">
        <v>780030</v>
      </c>
      <c r="H25" s="414" t="n">
        <v>780087</v>
      </c>
      <c r="I25" s="414" t="n">
        <v>780088</v>
      </c>
      <c r="J25" s="414"/>
      <c r="K25" s="452" t="n">
        <v>780084</v>
      </c>
      <c r="L25" s="414" t="n">
        <v>780085</v>
      </c>
      <c r="M25" s="414" t="n">
        <v>780086</v>
      </c>
      <c r="N25" s="809" t="s">
        <v>263</v>
      </c>
      <c r="O25" s="810" t="s">
        <v>266</v>
      </c>
      <c r="P25" s="810" t="s">
        <v>267</v>
      </c>
      <c r="Q25" s="811" t="s">
        <v>268</v>
      </c>
      <c r="R25" s="414" t="n">
        <v>780019</v>
      </c>
      <c r="S25" s="414" t="n">
        <v>780020</v>
      </c>
      <c r="T25" s="414" t="n">
        <v>780021</v>
      </c>
      <c r="U25" s="755" t="n">
        <v>780022</v>
      </c>
      <c r="V25" s="413"/>
      <c r="W25" s="103"/>
      <c r="X25" s="103"/>
      <c r="Y25" s="103"/>
      <c r="Z25" s="103"/>
      <c r="AA25" s="103"/>
      <c r="AB25" s="103"/>
      <c r="AC25" s="103"/>
      <c r="AD25" s="103"/>
      <c r="AE25" s="103" t="s">
        <v>159</v>
      </c>
      <c r="AF25" s="103"/>
      <c r="AG25" s="103"/>
      <c r="AH25" s="103"/>
      <c r="AI25" s="103"/>
      <c r="AJ25" s="103"/>
      <c r="AK25" s="103"/>
      <c r="AL25" s="482" t="s">
        <v>160</v>
      </c>
      <c r="AM25" s="483"/>
      <c r="AN25" s="483"/>
      <c r="AO25" s="484" t="n">
        <v>574988</v>
      </c>
      <c r="AP25" s="103"/>
      <c r="AQ25" s="103" t="s">
        <v>161</v>
      </c>
      <c r="AR25" s="103"/>
      <c r="AS25" s="103"/>
      <c r="AT25" s="103"/>
      <c r="AU25" s="103"/>
      <c r="AV25" s="103"/>
      <c r="AW25" s="103" t="s">
        <v>161</v>
      </c>
      <c r="AX25" s="103"/>
      <c r="AY25" s="103"/>
      <c r="AZ25" s="103"/>
      <c r="BA25" s="103"/>
      <c r="BB25" s="103"/>
      <c r="BC25" s="411"/>
      <c r="BD25" s="103"/>
      <c r="BE25" s="410"/>
      <c r="BF25" s="488"/>
      <c r="BG25" s="411"/>
      <c r="BH25" s="488"/>
      <c r="BI25" s="488"/>
      <c r="BJ25" s="103"/>
      <c r="BK25" s="728"/>
      <c r="BL25" s="491" t="s">
        <v>162</v>
      </c>
      <c r="BM25" s="491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/>
      <c r="B26" s="617" t="n">
        <v>36656</v>
      </c>
      <c r="C26" s="489" t="n">
        <v>781112</v>
      </c>
      <c r="D26" s="414" t="n">
        <v>781114</v>
      </c>
      <c r="E26" s="414" t="n">
        <v>781115</v>
      </c>
      <c r="F26" s="414" t="n">
        <v>781116</v>
      </c>
      <c r="G26" s="414" t="n">
        <v>781117</v>
      </c>
      <c r="H26" s="414" t="n">
        <v>781103</v>
      </c>
      <c r="I26" s="414" t="n">
        <v>781110</v>
      </c>
      <c r="J26" s="414"/>
      <c r="K26" s="452" t="n">
        <v>781099</v>
      </c>
      <c r="L26" s="414" t="n">
        <v>781100</v>
      </c>
      <c r="M26" s="414" t="n">
        <v>781101</v>
      </c>
      <c r="N26" s="809" t="s">
        <v>266</v>
      </c>
      <c r="O26" s="810" t="s">
        <v>269</v>
      </c>
      <c r="P26" s="810" t="s">
        <v>270</v>
      </c>
      <c r="Q26" s="811" t="s">
        <v>271</v>
      </c>
      <c r="R26" s="414" t="n">
        <v>781095</v>
      </c>
      <c r="S26" s="414" t="n">
        <v>781096</v>
      </c>
      <c r="T26" s="414" t="n">
        <v>781097</v>
      </c>
      <c r="U26" s="755" t="n">
        <v>781098</v>
      </c>
      <c r="V26" s="413"/>
      <c r="W26" s="103"/>
      <c r="X26" s="103"/>
      <c r="Y26" s="103"/>
      <c r="Z26" s="103"/>
      <c r="AA26" s="103"/>
      <c r="AB26" s="103"/>
      <c r="AC26" s="103"/>
      <c r="AD26" s="103"/>
      <c r="AE26" s="103" t="s">
        <v>163</v>
      </c>
      <c r="AF26" s="103"/>
      <c r="AG26" s="103"/>
      <c r="AH26" s="103"/>
      <c r="AI26" s="103"/>
      <c r="AJ26" s="103"/>
      <c r="AK26" s="103"/>
      <c r="AL26" s="482" t="s">
        <v>164</v>
      </c>
      <c r="AM26" s="483"/>
      <c r="AN26" s="483"/>
      <c r="AO26" s="484" t="n">
        <v>576934</v>
      </c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411"/>
      <c r="BD26" s="410"/>
      <c r="BE26" s="410"/>
      <c r="BF26" s="411"/>
      <c r="BG26" s="411"/>
      <c r="BH26" s="488"/>
      <c r="BI26" s="488"/>
      <c r="BJ26" s="103"/>
      <c r="BK26" s="730"/>
      <c r="BL26" s="491"/>
      <c r="BM26" s="491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9.5" hidden="false" customHeight="false" outlineLevel="0" collapsed="false">
      <c r="A27" s="182"/>
      <c r="B27" s="816" t="n">
        <v>36657</v>
      </c>
      <c r="C27" s="539" t="n">
        <v>782174</v>
      </c>
      <c r="D27" s="604" t="n">
        <v>782179</v>
      </c>
      <c r="E27" s="604" t="n">
        <v>782183</v>
      </c>
      <c r="F27" s="604" t="n">
        <v>782258</v>
      </c>
      <c r="G27" s="604" t="n">
        <v>782260</v>
      </c>
      <c r="H27" s="604" t="n">
        <v>782261</v>
      </c>
      <c r="I27" s="604" t="n">
        <v>782262</v>
      </c>
      <c r="J27" s="604"/>
      <c r="K27" s="603" t="n">
        <v>782263</v>
      </c>
      <c r="L27" s="604" t="n">
        <v>782264</v>
      </c>
      <c r="M27" s="604" t="n">
        <v>782265</v>
      </c>
      <c r="N27" s="817" t="s">
        <v>269</v>
      </c>
      <c r="O27" s="606" t="s">
        <v>272</v>
      </c>
      <c r="P27" s="606" t="s">
        <v>273</v>
      </c>
      <c r="Q27" s="818" t="s">
        <v>274</v>
      </c>
      <c r="R27" s="604" t="n">
        <v>782266</v>
      </c>
      <c r="S27" s="604" t="n">
        <v>782270</v>
      </c>
      <c r="T27" s="604" t="n">
        <v>782271</v>
      </c>
      <c r="U27" s="819" t="n">
        <v>782272</v>
      </c>
      <c r="V27" s="622"/>
      <c r="W27" s="182"/>
      <c r="X27" s="182"/>
      <c r="Y27" s="182"/>
      <c r="Z27" s="182"/>
      <c r="AA27" s="182"/>
      <c r="AB27" s="182"/>
      <c r="AC27" s="182"/>
      <c r="AD27" s="182"/>
      <c r="AE27" s="182" t="s">
        <v>165</v>
      </c>
      <c r="AF27" s="182"/>
      <c r="AG27" s="182"/>
      <c r="AH27" s="182"/>
      <c r="AI27" s="182"/>
      <c r="AJ27" s="182"/>
      <c r="AK27" s="182"/>
      <c r="AL27" s="820" t="s">
        <v>166</v>
      </c>
      <c r="AM27" s="821"/>
      <c r="AN27" s="821"/>
      <c r="AO27" s="537" t="n">
        <v>576935</v>
      </c>
      <c r="AP27" s="182"/>
      <c r="AQ27" s="182"/>
      <c r="AR27" s="182"/>
      <c r="AS27" s="182"/>
      <c r="AT27" s="182"/>
      <c r="AU27" s="182"/>
      <c r="AV27" s="182"/>
      <c r="AW27" s="182"/>
      <c r="AX27" s="822" t="s">
        <v>167</v>
      </c>
      <c r="AY27" s="182"/>
      <c r="AZ27" s="182"/>
      <c r="BA27" s="182"/>
      <c r="BB27" s="182"/>
      <c r="BC27" s="529"/>
      <c r="BD27" s="823"/>
      <c r="BE27" s="823"/>
      <c r="BF27" s="529"/>
      <c r="BG27" s="529"/>
      <c r="BH27" s="538"/>
      <c r="BI27" s="538"/>
      <c r="BJ27" s="182"/>
      <c r="BK27" s="824"/>
      <c r="BL27" s="822"/>
      <c r="BM27" s="82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2"/>
      <c r="CA27" s="182"/>
      <c r="CB27" s="182"/>
      <c r="CC27" s="182"/>
      <c r="CD27" s="182"/>
      <c r="CE27" s="182"/>
      <c r="CF27" s="182"/>
      <c r="CG27" s="182"/>
      <c r="CH27" s="182"/>
      <c r="CI27" s="182"/>
      <c r="CJ27" s="182"/>
      <c r="CK27" s="182"/>
      <c r="CL27" s="182"/>
      <c r="CM27" s="182"/>
      <c r="CN27" s="182"/>
      <c r="CO27" s="182"/>
      <c r="CP27" s="182"/>
      <c r="CQ27" s="182"/>
      <c r="CR27" s="182"/>
      <c r="CS27" s="182"/>
      <c r="CT27" s="182"/>
      <c r="CU27" s="182"/>
      <c r="CV27" s="182"/>
      <c r="CW27" s="182"/>
      <c r="CX27" s="182"/>
      <c r="CY27" s="182"/>
      <c r="CZ27" s="182"/>
      <c r="DA27" s="182"/>
      <c r="DB27" s="182"/>
      <c r="DC27" s="182"/>
      <c r="DD27" s="182"/>
      <c r="DE27" s="182"/>
      <c r="DF27" s="182"/>
      <c r="DG27" s="182"/>
      <c r="DH27" s="182"/>
      <c r="DI27" s="182"/>
      <c r="DJ27" s="182"/>
      <c r="DK27" s="182"/>
      <c r="DL27" s="182"/>
      <c r="DM27" s="182"/>
      <c r="DN27" s="182"/>
      <c r="DO27" s="182"/>
      <c r="DP27" s="182"/>
      <c r="DQ27" s="182"/>
      <c r="DR27" s="182"/>
      <c r="DS27" s="182"/>
      <c r="DT27" s="182"/>
      <c r="DU27" s="182"/>
      <c r="DV27" s="182"/>
      <c r="DW27" s="182"/>
      <c r="DX27" s="182"/>
      <c r="DY27" s="182"/>
      <c r="DZ27" s="182"/>
      <c r="EA27" s="182"/>
      <c r="EB27" s="182"/>
      <c r="EC27" s="182"/>
      <c r="ED27" s="182"/>
      <c r="EE27" s="182"/>
      <c r="EF27" s="182"/>
      <c r="EG27" s="182"/>
      <c r="EH27" s="182"/>
      <c r="EI27" s="182"/>
      <c r="EJ27" s="182"/>
      <c r="EK27" s="182"/>
      <c r="EL27" s="182"/>
      <c r="EM27" s="182"/>
      <c r="EN27" s="182"/>
      <c r="EO27" s="182"/>
      <c r="EP27" s="182"/>
      <c r="EQ27" s="182"/>
      <c r="ER27" s="182"/>
      <c r="ES27" s="182"/>
      <c r="ET27" s="182"/>
      <c r="EU27" s="182"/>
      <c r="EV27" s="182"/>
      <c r="EW27" s="182"/>
      <c r="EX27" s="182"/>
      <c r="EY27" s="182"/>
      <c r="EZ27" s="182"/>
      <c r="FA27" s="182"/>
      <c r="FB27" s="182"/>
      <c r="FC27" s="182"/>
      <c r="FD27" s="182"/>
      <c r="FE27" s="182"/>
      <c r="FF27" s="182"/>
      <c r="FG27" s="182"/>
      <c r="FH27" s="182"/>
      <c r="FI27" s="182"/>
      <c r="FJ27" s="182"/>
      <c r="FK27" s="182"/>
      <c r="FL27" s="182"/>
      <c r="FM27" s="182"/>
      <c r="FN27" s="182"/>
      <c r="FO27" s="182"/>
      <c r="FP27" s="182"/>
      <c r="FQ27" s="182"/>
      <c r="FR27" s="182"/>
      <c r="FS27" s="182"/>
      <c r="FT27" s="182"/>
      <c r="FU27" s="182"/>
      <c r="FV27" s="182"/>
      <c r="FW27" s="182"/>
      <c r="FX27" s="182"/>
      <c r="FY27" s="182"/>
      <c r="FZ27" s="182"/>
      <c r="GA27" s="182"/>
      <c r="GB27" s="182"/>
      <c r="GC27" s="182"/>
      <c r="GD27" s="182"/>
      <c r="GE27" s="182"/>
      <c r="GF27" s="182"/>
      <c r="GG27" s="182"/>
      <c r="GH27" s="182"/>
      <c r="GI27" s="182"/>
      <c r="GJ27" s="182"/>
      <c r="GK27" s="182"/>
      <c r="GL27" s="182"/>
      <c r="GM27" s="182"/>
      <c r="GN27" s="182"/>
      <c r="GO27" s="182"/>
      <c r="GP27" s="182"/>
      <c r="GQ27" s="182"/>
      <c r="GR27" s="182"/>
      <c r="GS27" s="182"/>
      <c r="GT27" s="182"/>
      <c r="GU27" s="182"/>
      <c r="GV27" s="182"/>
      <c r="GW27" s="182"/>
      <c r="GX27" s="182"/>
      <c r="GY27" s="182"/>
      <c r="GZ27" s="182"/>
      <c r="HA27" s="182"/>
      <c r="HB27" s="182"/>
      <c r="HC27" s="182"/>
      <c r="HD27" s="182"/>
      <c r="HE27" s="182"/>
      <c r="HF27" s="182"/>
      <c r="HG27" s="182"/>
      <c r="HH27" s="182"/>
      <c r="HI27" s="182"/>
      <c r="HJ27" s="182"/>
      <c r="HK27" s="182"/>
      <c r="HL27" s="182"/>
      <c r="HM27" s="182"/>
      <c r="HN27" s="182"/>
      <c r="HO27" s="182"/>
      <c r="HP27" s="182"/>
      <c r="HQ27" s="182"/>
      <c r="HR27" s="182"/>
      <c r="HS27" s="182"/>
      <c r="HT27" s="182"/>
      <c r="HU27" s="182"/>
      <c r="HV27" s="182"/>
      <c r="HW27" s="182"/>
      <c r="HX27" s="182"/>
      <c r="HY27" s="182"/>
      <c r="HZ27" s="182"/>
      <c r="IA27" s="182"/>
      <c r="IB27" s="182"/>
      <c r="IC27" s="182"/>
      <c r="ID27" s="182"/>
      <c r="IE27" s="182"/>
      <c r="IF27" s="182"/>
      <c r="IG27" s="182"/>
      <c r="IH27" s="182"/>
      <c r="II27" s="182"/>
      <c r="IJ27" s="182"/>
      <c r="IK27" s="182"/>
      <c r="IL27" s="182"/>
      <c r="IM27" s="182"/>
      <c r="IN27" s="182"/>
      <c r="IO27" s="182"/>
      <c r="IP27" s="182"/>
      <c r="IQ27" s="182"/>
      <c r="IR27" s="182"/>
      <c r="IS27" s="182"/>
      <c r="IT27" s="182"/>
      <c r="IU27" s="182"/>
      <c r="IV27" s="182"/>
      <c r="IW27" s="182"/>
    </row>
    <row r="28" customFormat="false" ht="15.75" hidden="false" customHeight="false" outlineLevel="0" collapsed="false">
      <c r="A28" s="103"/>
      <c r="B28" s="617" t="n">
        <v>36658</v>
      </c>
      <c r="C28" s="489" t="n">
        <v>783162</v>
      </c>
      <c r="D28" s="414" t="n">
        <v>783163</v>
      </c>
      <c r="E28" s="414" t="n">
        <v>783164</v>
      </c>
      <c r="F28" s="414" t="n">
        <v>783165</v>
      </c>
      <c r="G28" s="414" t="n">
        <v>783166</v>
      </c>
      <c r="H28" s="414" t="n">
        <v>783148</v>
      </c>
      <c r="I28" s="414" t="n">
        <v>783149</v>
      </c>
      <c r="J28" s="414"/>
      <c r="K28" s="452" t="n">
        <v>783151</v>
      </c>
      <c r="L28" s="414" t="n">
        <v>783152</v>
      </c>
      <c r="M28" s="414" t="n">
        <v>783153</v>
      </c>
      <c r="N28" s="809" t="s">
        <v>272</v>
      </c>
      <c r="O28" s="810" t="s">
        <v>275</v>
      </c>
      <c r="P28" s="810" t="s">
        <v>276</v>
      </c>
      <c r="Q28" s="811" t="s">
        <v>277</v>
      </c>
      <c r="R28" s="414" t="n">
        <v>783131</v>
      </c>
      <c r="S28" s="414" t="n">
        <v>783141</v>
      </c>
      <c r="T28" s="414" t="n">
        <v>783142</v>
      </c>
      <c r="U28" s="755" t="n">
        <v>783143</v>
      </c>
      <c r="V28" s="41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411"/>
      <c r="BD28" s="410"/>
      <c r="BE28" s="410"/>
      <c r="BF28" s="488"/>
      <c r="BG28" s="411"/>
      <c r="BH28" s="488"/>
      <c r="BI28" s="488"/>
      <c r="BJ28" s="491"/>
      <c r="BK28" s="491"/>
      <c r="BL28" s="491"/>
      <c r="BM28" s="491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false" outlineLevel="0" collapsed="false">
      <c r="A29" s="103"/>
      <c r="B29" s="617" t="n">
        <v>36661</v>
      </c>
      <c r="C29" s="787" t="n">
        <v>784215</v>
      </c>
      <c r="D29" s="714" t="n">
        <v>784216</v>
      </c>
      <c r="E29" s="714" t="n">
        <v>784217</v>
      </c>
      <c r="F29" s="714" t="n">
        <v>784218</v>
      </c>
      <c r="G29" s="714" t="n">
        <v>784219</v>
      </c>
      <c r="H29" s="714" t="n">
        <v>784194</v>
      </c>
      <c r="I29" s="714" t="n">
        <v>784195</v>
      </c>
      <c r="J29" s="714"/>
      <c r="K29" s="788" t="n">
        <v>784196</v>
      </c>
      <c r="L29" s="714" t="n">
        <v>784197</v>
      </c>
      <c r="M29" s="714" t="n">
        <v>784198</v>
      </c>
      <c r="N29" s="812" t="s">
        <v>275</v>
      </c>
      <c r="O29" s="813" t="s">
        <v>278</v>
      </c>
      <c r="P29" s="813" t="s">
        <v>279</v>
      </c>
      <c r="Q29" s="814" t="s">
        <v>280</v>
      </c>
      <c r="R29" s="714" t="n">
        <v>784145</v>
      </c>
      <c r="S29" s="714" t="n">
        <v>784146</v>
      </c>
      <c r="T29" s="714" t="n">
        <v>784147</v>
      </c>
      <c r="U29" s="792" t="n">
        <v>784148</v>
      </c>
      <c r="V29" s="41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587" t="s">
        <v>168</v>
      </c>
      <c r="AR29" s="103"/>
      <c r="AS29" s="103"/>
      <c r="AT29" s="103"/>
      <c r="AU29" s="103"/>
      <c r="AV29" s="103"/>
      <c r="AW29" s="410"/>
      <c r="AX29" s="587" t="s">
        <v>169</v>
      </c>
      <c r="AY29" s="103"/>
      <c r="AZ29" s="103"/>
      <c r="BA29" s="103"/>
      <c r="BB29" s="103"/>
      <c r="BC29" s="411"/>
      <c r="BD29" s="410"/>
      <c r="BE29" s="410" t="s">
        <v>170</v>
      </c>
      <c r="BF29" s="488"/>
      <c r="BG29" s="411"/>
      <c r="BH29" s="488"/>
      <c r="BI29" s="488"/>
      <c r="BJ29" s="103"/>
      <c r="BK29" s="103"/>
      <c r="BL29" s="103"/>
      <c r="BM29" s="103"/>
      <c r="BN29" s="103" t="s">
        <v>171</v>
      </c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/>
      <c r="B30" s="617" t="n">
        <v>36662</v>
      </c>
      <c r="C30" s="489" t="n">
        <v>785471</v>
      </c>
      <c r="D30" s="414" t="n">
        <v>785474</v>
      </c>
      <c r="E30" s="414" t="n">
        <v>785478</v>
      </c>
      <c r="F30" s="414" t="n">
        <v>785481</v>
      </c>
      <c r="G30" s="414" t="n">
        <v>785482</v>
      </c>
      <c r="H30" s="414" t="n">
        <v>785492</v>
      </c>
      <c r="I30" s="414" t="n">
        <v>785494</v>
      </c>
      <c r="J30" s="414" t="n">
        <v>785495</v>
      </c>
      <c r="K30" s="452" t="n">
        <v>785495</v>
      </c>
      <c r="L30" s="414" t="n">
        <v>785496</v>
      </c>
      <c r="M30" s="414" t="n">
        <v>785497</v>
      </c>
      <c r="N30" s="809" t="s">
        <v>278</v>
      </c>
      <c r="O30" s="810" t="s">
        <v>281</v>
      </c>
      <c r="P30" s="810" t="s">
        <v>282</v>
      </c>
      <c r="Q30" s="811" t="s">
        <v>283</v>
      </c>
      <c r="R30" s="414" t="n">
        <v>785498</v>
      </c>
      <c r="S30" s="414" t="n">
        <v>785499</v>
      </c>
      <c r="T30" s="414" t="n">
        <v>785501</v>
      </c>
      <c r="U30" s="755" t="n">
        <v>785503</v>
      </c>
      <c r="V30" s="41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 t="s">
        <v>172</v>
      </c>
      <c r="AR30" s="103"/>
      <c r="AS30" s="103"/>
      <c r="AT30" s="103"/>
      <c r="AU30" s="103"/>
      <c r="AV30" s="103"/>
      <c r="AW30" s="410"/>
      <c r="AX30" s="103" t="s">
        <v>173</v>
      </c>
      <c r="AY30" s="103"/>
      <c r="AZ30" s="103"/>
      <c r="BA30" s="103"/>
      <c r="BB30" s="103"/>
      <c r="BC30" s="411"/>
      <c r="BD30" s="410"/>
      <c r="BE30" s="410"/>
      <c r="BF30" s="488"/>
      <c r="BG30" s="411"/>
      <c r="BH30" s="488"/>
      <c r="BI30" s="488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/>
      <c r="B31" s="617" t="n">
        <v>36663</v>
      </c>
      <c r="C31" s="489" t="n">
        <v>786601</v>
      </c>
      <c r="D31" s="414" t="n">
        <v>786606</v>
      </c>
      <c r="E31" s="414" t="n">
        <v>786608</v>
      </c>
      <c r="F31" s="414" t="n">
        <v>786609</v>
      </c>
      <c r="G31" s="414" t="n">
        <v>786610</v>
      </c>
      <c r="H31" s="414" t="n">
        <v>786612</v>
      </c>
      <c r="I31" s="414" t="n">
        <v>786613</v>
      </c>
      <c r="J31" s="414" t="n">
        <v>786614</v>
      </c>
      <c r="K31" s="452" t="n">
        <v>786614</v>
      </c>
      <c r="L31" s="414" t="n">
        <v>786615</v>
      </c>
      <c r="M31" s="414" t="n">
        <v>786616</v>
      </c>
      <c r="N31" s="809" t="s">
        <v>281</v>
      </c>
      <c r="O31" s="810" t="s">
        <v>284</v>
      </c>
      <c r="P31" s="810" t="s">
        <v>285</v>
      </c>
      <c r="Q31" s="811" t="s">
        <v>286</v>
      </c>
      <c r="R31" s="414" t="n">
        <v>786617</v>
      </c>
      <c r="S31" s="414" t="n">
        <v>786618</v>
      </c>
      <c r="T31" s="414" t="n">
        <v>786619</v>
      </c>
      <c r="U31" s="755" t="n">
        <v>786620</v>
      </c>
      <c r="V31" s="41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 t="s">
        <v>174</v>
      </c>
      <c r="AR31" s="103"/>
      <c r="AS31" s="103"/>
      <c r="AT31" s="103"/>
      <c r="AU31" s="103"/>
      <c r="AV31" s="103"/>
      <c r="AW31" s="410"/>
      <c r="AX31" s="103" t="s">
        <v>175</v>
      </c>
      <c r="AY31" s="103"/>
      <c r="AZ31" s="103"/>
      <c r="BA31" s="103"/>
      <c r="BB31" s="103"/>
      <c r="BC31" s="411"/>
      <c r="BD31" s="410"/>
      <c r="BE31" s="410"/>
      <c r="BF31" s="488"/>
      <c r="BG31" s="411"/>
      <c r="BH31" s="488"/>
      <c r="BI31" s="488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/>
      <c r="B32" s="617" t="n">
        <v>36664</v>
      </c>
      <c r="C32" s="489" t="n">
        <v>787490</v>
      </c>
      <c r="D32" s="414" t="n">
        <v>787503</v>
      </c>
      <c r="E32" s="414" t="n">
        <v>787504</v>
      </c>
      <c r="F32" s="414" t="n">
        <v>787506</v>
      </c>
      <c r="G32" s="414" t="n">
        <v>787511</v>
      </c>
      <c r="H32" s="414" t="n">
        <v>787516</v>
      </c>
      <c r="I32" s="414" t="n">
        <v>787526</v>
      </c>
      <c r="J32" s="414"/>
      <c r="K32" s="452" t="n">
        <v>787527</v>
      </c>
      <c r="L32" s="414" t="n">
        <v>787528</v>
      </c>
      <c r="M32" s="414" t="n">
        <v>787529</v>
      </c>
      <c r="N32" s="809" t="s">
        <v>284</v>
      </c>
      <c r="O32" s="810" t="s">
        <v>287</v>
      </c>
      <c r="P32" s="810" t="s">
        <v>288</v>
      </c>
      <c r="Q32" s="811" t="s">
        <v>289</v>
      </c>
      <c r="R32" s="414" t="n">
        <v>787530</v>
      </c>
      <c r="S32" s="414" t="n">
        <v>787531</v>
      </c>
      <c r="T32" s="414" t="n">
        <v>787532</v>
      </c>
      <c r="U32" s="755" t="n">
        <v>787533</v>
      </c>
      <c r="V32" s="41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 t="s">
        <v>176</v>
      </c>
      <c r="AR32" s="103"/>
      <c r="AS32" s="103"/>
      <c r="AT32" s="103"/>
      <c r="AU32" s="103"/>
      <c r="AV32" s="103"/>
      <c r="AW32" s="410"/>
      <c r="AX32" s="103" t="s">
        <v>177</v>
      </c>
      <c r="AY32" s="103"/>
      <c r="AZ32" s="103"/>
      <c r="BA32" s="103"/>
      <c r="BB32" s="103"/>
      <c r="BC32" s="411"/>
      <c r="BD32" s="410"/>
      <c r="BE32" s="741"/>
      <c r="BF32" s="742"/>
      <c r="BG32" s="117"/>
      <c r="BH32" s="742"/>
      <c r="BI32" s="742"/>
      <c r="BJ32" s="743"/>
      <c r="BK32" s="743"/>
      <c r="BL32" s="744"/>
      <c r="BM32" s="41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/>
      <c r="B33" s="617" t="n">
        <v>36665</v>
      </c>
      <c r="C33" s="489" t="n">
        <v>788452</v>
      </c>
      <c r="D33" s="414" t="n">
        <v>788457</v>
      </c>
      <c r="E33" s="414" t="n">
        <v>788459</v>
      </c>
      <c r="F33" s="414" t="n">
        <v>788463</v>
      </c>
      <c r="G33" s="414" t="n">
        <v>788464</v>
      </c>
      <c r="H33" s="414" t="n">
        <v>788466</v>
      </c>
      <c r="I33" s="414" t="n">
        <v>788468</v>
      </c>
      <c r="J33" s="414"/>
      <c r="K33" s="452" t="n">
        <v>788470</v>
      </c>
      <c r="L33" s="414" t="n">
        <v>788472</v>
      </c>
      <c r="M33" s="414" t="n">
        <v>788475</v>
      </c>
      <c r="N33" s="809" t="s">
        <v>287</v>
      </c>
      <c r="O33" s="810" t="s">
        <v>290</v>
      </c>
      <c r="P33" s="810" t="s">
        <v>291</v>
      </c>
      <c r="Q33" s="811" t="s">
        <v>292</v>
      </c>
      <c r="R33" s="414" t="n">
        <v>788477</v>
      </c>
      <c r="S33" s="414" t="n">
        <v>788479</v>
      </c>
      <c r="T33" s="414" t="n">
        <v>788480</v>
      </c>
      <c r="U33" s="755" t="n">
        <v>788481</v>
      </c>
      <c r="V33" s="41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 t="s">
        <v>178</v>
      </c>
      <c r="AR33" s="103"/>
      <c r="AS33" s="103"/>
      <c r="AT33" s="103"/>
      <c r="AU33" s="103"/>
      <c r="AV33" s="103"/>
      <c r="AW33" s="410"/>
      <c r="AX33" s="587"/>
      <c r="AY33" s="103"/>
      <c r="AZ33" s="103"/>
      <c r="BA33" s="103"/>
      <c r="BB33" s="103"/>
      <c r="BC33" s="411"/>
      <c r="BD33" s="410"/>
      <c r="BE33" s="508"/>
      <c r="BF33" s="773" t="s">
        <v>179</v>
      </c>
      <c r="BG33" s="773"/>
      <c r="BH33" s="488"/>
      <c r="BI33" s="488"/>
      <c r="BJ33" s="413"/>
      <c r="BK33" s="413"/>
      <c r="BL33" s="405"/>
      <c r="BM33" s="41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103"/>
      <c r="B34" s="617" t="n">
        <v>36668</v>
      </c>
      <c r="C34" s="787" t="n">
        <v>789537</v>
      </c>
      <c r="D34" s="714" t="n">
        <v>789538</v>
      </c>
      <c r="E34" s="714" t="n">
        <v>789539</v>
      </c>
      <c r="F34" s="714" t="n">
        <v>789540</v>
      </c>
      <c r="G34" s="714" t="n">
        <v>789541</v>
      </c>
      <c r="H34" s="714" t="n">
        <v>789542</v>
      </c>
      <c r="I34" s="714" t="n">
        <v>789543</v>
      </c>
      <c r="J34" s="714"/>
      <c r="K34" s="788" t="n">
        <v>789545</v>
      </c>
      <c r="L34" s="714" t="n">
        <v>789546</v>
      </c>
      <c r="M34" s="714" t="n">
        <v>789547</v>
      </c>
      <c r="N34" s="812" t="s">
        <v>290</v>
      </c>
      <c r="O34" s="813" t="s">
        <v>293</v>
      </c>
      <c r="P34" s="813" t="s">
        <v>294</v>
      </c>
      <c r="Q34" s="814" t="s">
        <v>295</v>
      </c>
      <c r="R34" s="714" t="n">
        <v>789548</v>
      </c>
      <c r="S34" s="714" t="n">
        <v>789549</v>
      </c>
      <c r="T34" s="714" t="n">
        <v>789550</v>
      </c>
      <c r="U34" s="792" t="n">
        <v>789551</v>
      </c>
      <c r="V34" s="41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 t="s">
        <v>180</v>
      </c>
      <c r="AR34" s="103"/>
      <c r="AS34" s="103"/>
      <c r="AT34" s="103"/>
      <c r="AU34" s="103"/>
      <c r="AV34" s="103"/>
      <c r="AW34" s="410"/>
      <c r="AX34" s="411"/>
      <c r="AY34" s="411"/>
      <c r="AZ34" s="103"/>
      <c r="BA34" s="103"/>
      <c r="BB34" s="103"/>
      <c r="BC34" s="411"/>
      <c r="BD34" s="410"/>
      <c r="BE34" s="508"/>
      <c r="BF34" s="774" t="s">
        <v>181</v>
      </c>
      <c r="BG34" s="411"/>
      <c r="BH34" s="488"/>
      <c r="BI34" s="488"/>
      <c r="BJ34" s="413"/>
      <c r="BK34" s="413"/>
      <c r="BL34" s="405"/>
      <c r="BM34" s="41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/>
      <c r="B35" s="617" t="n">
        <v>36669</v>
      </c>
      <c r="C35" s="489" t="n">
        <v>790490</v>
      </c>
      <c r="D35" s="414" t="n">
        <v>790491</v>
      </c>
      <c r="E35" s="414" t="n">
        <v>790492</v>
      </c>
      <c r="F35" s="414" t="n">
        <v>790493</v>
      </c>
      <c r="G35" s="414" t="n">
        <v>790494</v>
      </c>
      <c r="H35" s="414" t="n">
        <v>790495</v>
      </c>
      <c r="I35" s="414" t="n">
        <v>790496</v>
      </c>
      <c r="J35" s="414"/>
      <c r="K35" s="452" t="n">
        <v>790497</v>
      </c>
      <c r="L35" s="414" t="n">
        <v>790498</v>
      </c>
      <c r="M35" s="414" t="n">
        <v>790499</v>
      </c>
      <c r="N35" s="809" t="s">
        <v>293</v>
      </c>
      <c r="O35" s="810" t="s">
        <v>296</v>
      </c>
      <c r="P35" s="810" t="s">
        <v>297</v>
      </c>
      <c r="Q35" s="811" t="s">
        <v>298</v>
      </c>
      <c r="R35" s="414" t="n">
        <v>790500</v>
      </c>
      <c r="S35" s="414" t="n">
        <v>790501</v>
      </c>
      <c r="T35" s="414" t="n">
        <v>790502</v>
      </c>
      <c r="U35" s="755" t="n">
        <v>790503</v>
      </c>
      <c r="V35" s="41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 t="s">
        <v>182</v>
      </c>
      <c r="AR35" s="103"/>
      <c r="AS35" s="103"/>
      <c r="AT35" s="103"/>
      <c r="AU35" s="103"/>
      <c r="AV35" s="103"/>
      <c r="AW35" s="410"/>
      <c r="AX35" s="411"/>
      <c r="AY35" s="411"/>
      <c r="AZ35" s="103"/>
      <c r="BA35" s="103"/>
      <c r="BB35" s="103"/>
      <c r="BC35" s="411"/>
      <c r="BD35" s="410"/>
      <c r="BE35" s="508"/>
      <c r="BF35" s="774"/>
      <c r="BG35" s="411"/>
      <c r="BH35" s="488"/>
      <c r="BI35" s="488"/>
      <c r="BJ35" s="413"/>
      <c r="BK35" s="413"/>
      <c r="BL35" s="405"/>
      <c r="BM35" s="41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103"/>
      <c r="B36" s="617" t="n">
        <v>36670</v>
      </c>
      <c r="C36" s="489" t="n">
        <v>792090</v>
      </c>
      <c r="D36" s="414" t="n">
        <v>792091</v>
      </c>
      <c r="E36" s="414" t="n">
        <v>792092</v>
      </c>
      <c r="F36" s="414" t="n">
        <v>792093</v>
      </c>
      <c r="G36" s="414" t="n">
        <v>792094</v>
      </c>
      <c r="H36" s="414" t="n">
        <v>792095</v>
      </c>
      <c r="I36" s="414" t="n">
        <v>792127</v>
      </c>
      <c r="J36" s="414"/>
      <c r="K36" s="452" t="n">
        <v>792128</v>
      </c>
      <c r="L36" s="414" t="n">
        <v>792130</v>
      </c>
      <c r="M36" s="414" t="n">
        <v>792131</v>
      </c>
      <c r="N36" s="809" t="s">
        <v>296</v>
      </c>
      <c r="O36" s="810" t="s">
        <v>299</v>
      </c>
      <c r="P36" s="810" t="s">
        <v>300</v>
      </c>
      <c r="Q36" s="811" t="s">
        <v>301</v>
      </c>
      <c r="R36" s="414" t="n">
        <v>792132</v>
      </c>
      <c r="S36" s="414" t="n">
        <v>792133</v>
      </c>
      <c r="T36" s="414" t="n">
        <v>792134</v>
      </c>
      <c r="U36" s="755" t="n">
        <v>792135</v>
      </c>
      <c r="V36" s="41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 t="s">
        <v>183</v>
      </c>
      <c r="AR36" s="103"/>
      <c r="AS36" s="103"/>
      <c r="AT36" s="103"/>
      <c r="AU36" s="103"/>
      <c r="AV36" s="103"/>
      <c r="AW36" s="410"/>
      <c r="AX36" s="411"/>
      <c r="AY36" s="411"/>
      <c r="AZ36" s="103"/>
      <c r="BA36" s="103"/>
      <c r="BB36" s="103"/>
      <c r="BC36" s="411"/>
      <c r="BD36" s="410"/>
      <c r="BE36" s="508"/>
      <c r="BF36" s="509" t="s">
        <v>184</v>
      </c>
      <c r="BG36" s="414"/>
      <c r="BH36" s="488"/>
      <c r="BI36" s="488"/>
      <c r="BJ36" s="413"/>
      <c r="BK36" s="413"/>
      <c r="BL36" s="405"/>
      <c r="BM36" s="41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/>
      <c r="B37" s="617" t="n">
        <v>36671</v>
      </c>
      <c r="C37" s="489" t="n">
        <v>793094</v>
      </c>
      <c r="D37" s="414" t="n">
        <v>793096</v>
      </c>
      <c r="E37" s="414" t="n">
        <v>793100</v>
      </c>
      <c r="F37" s="414" t="n">
        <v>793101</v>
      </c>
      <c r="G37" s="414" t="n">
        <v>793102</v>
      </c>
      <c r="H37" s="414" t="n">
        <v>793103</v>
      </c>
      <c r="I37" s="414" t="n">
        <v>793104</v>
      </c>
      <c r="J37" s="414"/>
      <c r="K37" s="452" t="n">
        <v>793105</v>
      </c>
      <c r="L37" s="414" t="n">
        <v>793106</v>
      </c>
      <c r="M37" s="414" t="n">
        <v>793107</v>
      </c>
      <c r="N37" s="809" t="s">
        <v>299</v>
      </c>
      <c r="O37" s="810" t="s">
        <v>302</v>
      </c>
      <c r="P37" s="810" t="s">
        <v>303</v>
      </c>
      <c r="Q37" s="811" t="s">
        <v>304</v>
      </c>
      <c r="R37" s="414" t="n">
        <v>793108</v>
      </c>
      <c r="S37" s="414" t="n">
        <v>793109</v>
      </c>
      <c r="T37" s="414" t="n">
        <v>793110</v>
      </c>
      <c r="U37" s="755" t="n">
        <v>793111</v>
      </c>
      <c r="V37" s="41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 t="s">
        <v>185</v>
      </c>
      <c r="AR37" s="103"/>
      <c r="AS37" s="103"/>
      <c r="AT37" s="103"/>
      <c r="AU37" s="103"/>
      <c r="AV37" s="103"/>
      <c r="AW37" s="410"/>
      <c r="AX37" s="411"/>
      <c r="AY37" s="411"/>
      <c r="AZ37" s="103"/>
      <c r="BA37" s="103"/>
      <c r="BB37" s="103"/>
      <c r="BC37" s="411"/>
      <c r="BD37" s="410"/>
      <c r="BE37" s="508"/>
      <c r="BF37" s="509"/>
      <c r="BG37" s="414"/>
      <c r="BH37" s="488"/>
      <c r="BI37" s="488"/>
      <c r="BJ37" s="413"/>
      <c r="BK37" s="413"/>
      <c r="BL37" s="405"/>
      <c r="BM37" s="41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/>
      <c r="B38" s="617" t="n">
        <v>36672</v>
      </c>
      <c r="C38" s="489" t="n">
        <v>794733</v>
      </c>
      <c r="D38" s="414" t="n">
        <v>794734</v>
      </c>
      <c r="E38" s="414" t="n">
        <v>794735</v>
      </c>
      <c r="F38" s="414" t="n">
        <v>794736</v>
      </c>
      <c r="G38" s="414" t="n">
        <v>794737</v>
      </c>
      <c r="H38" s="414" t="n">
        <v>794738</v>
      </c>
      <c r="I38" s="414" t="n">
        <v>794739</v>
      </c>
      <c r="J38" s="414"/>
      <c r="K38" s="452" t="n">
        <v>794740</v>
      </c>
      <c r="L38" s="414" t="n">
        <v>794741</v>
      </c>
      <c r="M38" s="414" t="n">
        <v>794742</v>
      </c>
      <c r="N38" s="809" t="s">
        <v>302</v>
      </c>
      <c r="O38" s="810" t="s">
        <v>305</v>
      </c>
      <c r="P38" s="810" t="s">
        <v>306</v>
      </c>
      <c r="Q38" s="811" t="s">
        <v>307</v>
      </c>
      <c r="R38" s="414" t="n">
        <v>794743</v>
      </c>
      <c r="S38" s="414" t="n">
        <v>794744</v>
      </c>
      <c r="T38" s="414" t="n">
        <v>794745</v>
      </c>
      <c r="U38" s="755" t="n">
        <v>794746</v>
      </c>
      <c r="V38" s="41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 t="s">
        <v>186</v>
      </c>
      <c r="AR38" s="103"/>
      <c r="AS38" s="103"/>
      <c r="AT38" s="103"/>
      <c r="AU38" s="103"/>
      <c r="AV38" s="103"/>
      <c r="AW38" s="410"/>
      <c r="AX38" s="103" t="s">
        <v>187</v>
      </c>
      <c r="AY38" s="103"/>
      <c r="AZ38" s="103"/>
      <c r="BA38" s="103"/>
      <c r="BB38" s="103"/>
      <c r="BC38" s="411"/>
      <c r="BD38" s="410"/>
      <c r="BE38" s="508"/>
      <c r="BF38" s="509" t="s">
        <v>188</v>
      </c>
      <c r="BG38" s="414"/>
      <c r="BH38" s="488"/>
      <c r="BI38" s="488"/>
      <c r="BJ38" s="413"/>
      <c r="BK38" s="413"/>
      <c r="BL38" s="405"/>
      <c r="BM38" s="41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21" hidden="false" customHeight="false" outlineLevel="0" collapsed="false">
      <c r="A39" s="825"/>
      <c r="B39" s="826" t="n">
        <v>36676</v>
      </c>
      <c r="C39" s="827" t="n">
        <v>795427</v>
      </c>
      <c r="D39" s="828" t="n">
        <v>795429</v>
      </c>
      <c r="E39" s="828" t="n">
        <v>795430</v>
      </c>
      <c r="F39" s="828" t="n">
        <v>795447</v>
      </c>
      <c r="G39" s="828" t="n">
        <v>795449</v>
      </c>
      <c r="H39" s="828" t="n">
        <v>795467</v>
      </c>
      <c r="I39" s="828" t="n">
        <v>795468</v>
      </c>
      <c r="J39" s="828"/>
      <c r="K39" s="829" t="n">
        <v>795469</v>
      </c>
      <c r="L39" s="828" t="n">
        <v>795470</v>
      </c>
      <c r="M39" s="828" t="n">
        <v>795471</v>
      </c>
      <c r="N39" s="830" t="s">
        <v>305</v>
      </c>
      <c r="O39" s="831" t="s">
        <v>48</v>
      </c>
      <c r="P39" s="831" t="s">
        <v>308</v>
      </c>
      <c r="Q39" s="832" t="s">
        <v>49</v>
      </c>
      <c r="R39" s="828" t="n">
        <v>795472</v>
      </c>
      <c r="S39" s="828" t="n">
        <v>795473</v>
      </c>
      <c r="T39" s="828" t="n">
        <v>795474</v>
      </c>
      <c r="U39" s="833" t="n">
        <v>795475</v>
      </c>
      <c r="V39" s="825"/>
      <c r="W39" s="825"/>
      <c r="X39" s="825"/>
      <c r="Y39" s="825"/>
      <c r="Z39" s="825"/>
      <c r="AA39" s="825"/>
      <c r="AB39" s="825"/>
      <c r="AC39" s="825"/>
      <c r="AD39" s="825"/>
      <c r="AE39" s="825"/>
      <c r="AF39" s="825"/>
      <c r="AG39" s="825"/>
      <c r="AH39" s="825"/>
      <c r="AI39" s="825"/>
      <c r="AJ39" s="825"/>
      <c r="AK39" s="825"/>
      <c r="AL39" s="825"/>
      <c r="AM39" s="825"/>
      <c r="AN39" s="825"/>
      <c r="AO39" s="825"/>
      <c r="AP39" s="825"/>
      <c r="AQ39" s="825" t="s">
        <v>195</v>
      </c>
      <c r="AR39" s="825"/>
      <c r="AS39" s="825"/>
      <c r="AT39" s="825"/>
      <c r="AU39" s="825"/>
      <c r="AV39" s="825"/>
      <c r="AW39" s="834"/>
      <c r="AX39" s="825"/>
      <c r="AY39" s="825"/>
      <c r="AZ39" s="825"/>
      <c r="BA39" s="825"/>
      <c r="BB39" s="825"/>
      <c r="BC39" s="835"/>
      <c r="BD39" s="834"/>
      <c r="BE39" s="836"/>
      <c r="BF39" s="837" t="s">
        <v>196</v>
      </c>
      <c r="BG39" s="838"/>
      <c r="BH39" s="839"/>
      <c r="BI39" s="839"/>
      <c r="BJ39" s="840"/>
      <c r="BK39" s="840"/>
      <c r="BL39" s="841"/>
      <c r="BM39" s="840"/>
      <c r="BN39" s="825"/>
      <c r="BO39" s="825"/>
      <c r="BP39" s="825"/>
      <c r="BQ39" s="825"/>
      <c r="BR39" s="825"/>
      <c r="BS39" s="825"/>
      <c r="BT39" s="825"/>
      <c r="BU39" s="825"/>
      <c r="BV39" s="825"/>
      <c r="BW39" s="825"/>
      <c r="BX39" s="825"/>
      <c r="BY39" s="825"/>
      <c r="BZ39" s="825"/>
      <c r="CA39" s="825"/>
      <c r="CB39" s="825"/>
      <c r="CC39" s="825"/>
      <c r="CD39" s="825"/>
      <c r="CE39" s="825"/>
      <c r="CF39" s="825"/>
      <c r="CG39" s="825"/>
      <c r="CH39" s="825"/>
      <c r="CI39" s="825"/>
      <c r="CJ39" s="825"/>
      <c r="CK39" s="825"/>
      <c r="CL39" s="825"/>
      <c r="CM39" s="825"/>
      <c r="CN39" s="825"/>
      <c r="CO39" s="825"/>
      <c r="CP39" s="825"/>
      <c r="CQ39" s="825"/>
      <c r="CR39" s="825"/>
      <c r="CS39" s="825"/>
      <c r="CT39" s="825"/>
      <c r="CU39" s="825"/>
      <c r="CV39" s="825"/>
      <c r="CW39" s="825"/>
      <c r="CX39" s="825"/>
      <c r="CY39" s="825"/>
      <c r="CZ39" s="825"/>
      <c r="DA39" s="825"/>
      <c r="DB39" s="825"/>
      <c r="DC39" s="825"/>
      <c r="DD39" s="825"/>
      <c r="DE39" s="825"/>
      <c r="DF39" s="825"/>
      <c r="DG39" s="825"/>
      <c r="DH39" s="825"/>
      <c r="DI39" s="825"/>
      <c r="DJ39" s="825"/>
      <c r="DK39" s="825"/>
      <c r="DL39" s="825"/>
      <c r="DM39" s="825"/>
      <c r="DN39" s="825"/>
      <c r="DO39" s="825"/>
      <c r="DP39" s="825"/>
      <c r="DQ39" s="825"/>
      <c r="DR39" s="825"/>
      <c r="DS39" s="825"/>
      <c r="DT39" s="825"/>
      <c r="DU39" s="825"/>
      <c r="DV39" s="825"/>
      <c r="DW39" s="825"/>
      <c r="DX39" s="825"/>
      <c r="DY39" s="825"/>
      <c r="DZ39" s="825"/>
      <c r="EA39" s="825"/>
      <c r="EB39" s="825"/>
      <c r="EC39" s="825"/>
      <c r="ED39" s="825"/>
      <c r="EE39" s="825"/>
      <c r="EF39" s="825"/>
      <c r="EG39" s="825"/>
      <c r="EH39" s="825"/>
      <c r="EI39" s="825"/>
      <c r="EJ39" s="825"/>
      <c r="EK39" s="825"/>
      <c r="EL39" s="825"/>
      <c r="EM39" s="825"/>
      <c r="EN39" s="825"/>
      <c r="EO39" s="825"/>
      <c r="EP39" s="825"/>
      <c r="EQ39" s="825"/>
      <c r="ER39" s="825"/>
      <c r="ES39" s="825"/>
      <c r="ET39" s="825"/>
      <c r="EU39" s="825"/>
      <c r="EV39" s="825"/>
      <c r="EW39" s="825"/>
      <c r="EX39" s="825"/>
      <c r="EY39" s="825"/>
      <c r="EZ39" s="825"/>
      <c r="FA39" s="825"/>
      <c r="FB39" s="825"/>
      <c r="FC39" s="825"/>
      <c r="FD39" s="825"/>
      <c r="FE39" s="825"/>
      <c r="FF39" s="825"/>
      <c r="FG39" s="825"/>
      <c r="FH39" s="825"/>
      <c r="FI39" s="825"/>
      <c r="FJ39" s="825"/>
      <c r="FK39" s="825"/>
      <c r="FL39" s="825"/>
      <c r="FM39" s="825"/>
      <c r="FN39" s="825"/>
      <c r="FO39" s="825"/>
      <c r="FP39" s="825"/>
      <c r="FQ39" s="825"/>
      <c r="FR39" s="825"/>
      <c r="FS39" s="825"/>
      <c r="FT39" s="825"/>
      <c r="FU39" s="825"/>
      <c r="FV39" s="825"/>
      <c r="FW39" s="825"/>
      <c r="FX39" s="825"/>
      <c r="FY39" s="825"/>
      <c r="FZ39" s="825"/>
      <c r="GA39" s="825"/>
      <c r="GB39" s="825"/>
      <c r="GC39" s="825"/>
      <c r="GD39" s="825"/>
      <c r="GE39" s="825"/>
      <c r="GF39" s="825"/>
      <c r="GG39" s="825"/>
      <c r="GH39" s="825"/>
      <c r="GI39" s="825"/>
      <c r="GJ39" s="825"/>
      <c r="GK39" s="825"/>
      <c r="GL39" s="825"/>
      <c r="GM39" s="825"/>
      <c r="GN39" s="825"/>
      <c r="GO39" s="825"/>
      <c r="GP39" s="825"/>
      <c r="GQ39" s="825"/>
      <c r="GR39" s="825"/>
      <c r="GS39" s="825"/>
      <c r="GT39" s="825"/>
      <c r="GU39" s="825"/>
      <c r="GV39" s="825"/>
      <c r="GW39" s="825"/>
      <c r="GX39" s="825"/>
      <c r="GY39" s="825"/>
      <c r="GZ39" s="825"/>
      <c r="HA39" s="825"/>
      <c r="HB39" s="825"/>
      <c r="HC39" s="825"/>
      <c r="HD39" s="825"/>
      <c r="HE39" s="825"/>
      <c r="HF39" s="825"/>
      <c r="HG39" s="825"/>
      <c r="HH39" s="825"/>
      <c r="HI39" s="825"/>
      <c r="HJ39" s="825"/>
      <c r="HK39" s="825"/>
      <c r="HL39" s="825"/>
      <c r="HM39" s="825"/>
      <c r="HN39" s="825"/>
      <c r="HO39" s="825"/>
      <c r="HP39" s="825"/>
      <c r="HQ39" s="825"/>
      <c r="HR39" s="825"/>
      <c r="HS39" s="825"/>
      <c r="HT39" s="825"/>
      <c r="HU39" s="825"/>
      <c r="HV39" s="825"/>
      <c r="HW39" s="825"/>
      <c r="HX39" s="825"/>
      <c r="HY39" s="825"/>
      <c r="HZ39" s="825"/>
      <c r="IA39" s="825"/>
      <c r="IB39" s="825"/>
      <c r="IC39" s="825"/>
      <c r="ID39" s="825"/>
      <c r="IE39" s="825"/>
      <c r="IF39" s="825"/>
      <c r="IG39" s="825"/>
      <c r="IH39" s="825"/>
      <c r="II39" s="825"/>
      <c r="IJ39" s="825"/>
      <c r="IK39" s="825"/>
      <c r="IL39" s="825"/>
      <c r="IM39" s="825"/>
      <c r="IN39" s="825"/>
      <c r="IO39" s="825"/>
      <c r="IP39" s="825"/>
      <c r="IQ39" s="825"/>
      <c r="IR39" s="825"/>
      <c r="IS39" s="825"/>
      <c r="IT39" s="825"/>
      <c r="IU39" s="825"/>
      <c r="IV39" s="825"/>
      <c r="IW39" s="825"/>
    </row>
    <row r="40" customFormat="false" ht="21" hidden="false" customHeight="false" outlineLevel="0" collapsed="false">
      <c r="A40" s="103"/>
      <c r="B40" s="689" t="n">
        <v>36677</v>
      </c>
      <c r="C40" s="842" t="n">
        <v>797191</v>
      </c>
      <c r="D40" s="843" t="n">
        <v>797227</v>
      </c>
      <c r="E40" s="843" t="n">
        <v>797228</v>
      </c>
      <c r="F40" s="843" t="n">
        <v>797230</v>
      </c>
      <c r="G40" s="843" t="n">
        <v>797231</v>
      </c>
      <c r="H40" s="843" t="n">
        <v>797139</v>
      </c>
      <c r="I40" s="843" t="n">
        <v>797140</v>
      </c>
      <c r="J40" s="843"/>
      <c r="K40" s="844" t="n">
        <v>797120</v>
      </c>
      <c r="L40" s="843" t="n">
        <v>797141</v>
      </c>
      <c r="M40" s="843" t="n">
        <v>797149</v>
      </c>
      <c r="N40" s="845" t="s">
        <v>48</v>
      </c>
      <c r="O40" s="846" t="s">
        <v>48</v>
      </c>
      <c r="P40" s="846" t="s">
        <v>48</v>
      </c>
      <c r="Q40" s="847" t="s">
        <v>49</v>
      </c>
      <c r="R40" s="843" t="n">
        <v>797114</v>
      </c>
      <c r="S40" s="843" t="n">
        <v>797151</v>
      </c>
      <c r="T40" s="843" t="n">
        <v>797152</v>
      </c>
      <c r="U40" s="848" t="n">
        <v>797156</v>
      </c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410"/>
      <c r="AX40" s="103"/>
      <c r="AY40" s="103"/>
      <c r="AZ40" s="103"/>
      <c r="BA40" s="103"/>
      <c r="BB40" s="103"/>
      <c r="BC40" s="411"/>
      <c r="BD40" s="410"/>
      <c r="BE40" s="508"/>
      <c r="BF40" s="509" t="s">
        <v>238</v>
      </c>
      <c r="BG40" s="774"/>
      <c r="BH40" s="488"/>
      <c r="BI40" s="488"/>
      <c r="BJ40" s="413"/>
      <c r="BK40" s="413"/>
      <c r="BL40" s="405"/>
      <c r="BM40" s="41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.75" hidden="false" customHeight="true" outlineLevel="0" collapsed="false">
      <c r="A41" s="11" t="s">
        <v>55</v>
      </c>
      <c r="C41" s="1"/>
      <c r="H41" s="505" t="n">
        <v>798074</v>
      </c>
      <c r="I41" s="505" t="n">
        <v>798075</v>
      </c>
      <c r="N41" s="1"/>
      <c r="O41" s="1"/>
      <c r="P41" s="1"/>
      <c r="Q41" s="1"/>
      <c r="AW41" s="510" t="s">
        <v>197</v>
      </c>
      <c r="AX41" s="29"/>
      <c r="AY41" s="29"/>
      <c r="AZ41" s="29"/>
      <c r="BA41" s="31"/>
      <c r="BC41" s="3"/>
      <c r="BD41" s="2"/>
      <c r="BE41" s="35"/>
      <c r="BF41" s="511" t="s">
        <v>198</v>
      </c>
      <c r="BG41" s="512"/>
      <c r="BH41" s="513"/>
      <c r="BI41" s="513"/>
      <c r="BJ41" s="37"/>
      <c r="BK41" s="37"/>
      <c r="BL41" s="38"/>
      <c r="BM41" s="29"/>
    </row>
    <row r="42" customFormat="false" ht="18.75" hidden="false" customHeight="false" outlineLevel="0" collapsed="false">
      <c r="B42" s="188" t="s">
        <v>56</v>
      </c>
      <c r="C42" s="189"/>
      <c r="D42" s="191"/>
      <c r="E42" s="191"/>
      <c r="F42" s="191"/>
      <c r="G42" s="323"/>
      <c r="H42" s="849" t="n">
        <v>770329</v>
      </c>
      <c r="I42" s="849" t="n">
        <v>657386</v>
      </c>
      <c r="J42" s="850"/>
      <c r="K42" s="426" t="n">
        <v>518553</v>
      </c>
      <c r="L42" s="851" t="n">
        <v>498336</v>
      </c>
      <c r="M42" s="852" t="n">
        <v>498337</v>
      </c>
      <c r="N42" s="191"/>
      <c r="O42" s="191"/>
      <c r="P42" s="853"/>
      <c r="Q42" s="323"/>
      <c r="R42" s="854" t="n">
        <v>557026</v>
      </c>
      <c r="S42" s="849" t="n">
        <v>579262</v>
      </c>
      <c r="T42" s="191"/>
      <c r="U42" s="428" t="n">
        <v>566048</v>
      </c>
      <c r="AW42" s="510" t="s">
        <v>199</v>
      </c>
      <c r="AX42" s="29"/>
      <c r="AY42" s="29"/>
      <c r="AZ42" s="29"/>
      <c r="BA42" s="31"/>
      <c r="BC42" s="3"/>
      <c r="BD42" s="2"/>
      <c r="BE42" s="514" t="s">
        <v>200</v>
      </c>
      <c r="BF42" s="5"/>
      <c r="BG42" s="3"/>
      <c r="BH42" s="5"/>
      <c r="BI42" s="5"/>
    </row>
    <row r="43" customFormat="false" ht="19.5" hidden="false" customHeight="false" outlineLevel="0" collapsed="false">
      <c r="B43" s="188" t="s">
        <v>57</v>
      </c>
      <c r="C43" s="209"/>
      <c r="D43" s="211"/>
      <c r="E43" s="211"/>
      <c r="F43" s="211"/>
      <c r="G43" s="325"/>
      <c r="H43" s="855" t="n">
        <v>736140</v>
      </c>
      <c r="I43" s="855" t="n">
        <v>657387</v>
      </c>
      <c r="J43" s="856"/>
      <c r="K43" s="857" t="n">
        <v>518548</v>
      </c>
      <c r="L43" s="858" t="n">
        <v>481999</v>
      </c>
      <c r="M43" s="859" t="n">
        <v>498338</v>
      </c>
      <c r="N43" s="211"/>
      <c r="O43" s="211"/>
      <c r="P43" s="860"/>
      <c r="Q43" s="325"/>
      <c r="R43" s="209"/>
      <c r="S43" s="211"/>
      <c r="T43" s="855" t="n">
        <v>564151</v>
      </c>
      <c r="U43" s="861"/>
      <c r="AW43" s="510" t="s">
        <v>201</v>
      </c>
      <c r="AX43" s="29"/>
      <c r="AY43" s="29"/>
      <c r="AZ43" s="29"/>
      <c r="BA43" s="31"/>
      <c r="BC43" s="3"/>
      <c r="BD43" s="2"/>
      <c r="BE43" s="2"/>
      <c r="BF43" s="5"/>
      <c r="BG43" s="3"/>
      <c r="BH43" s="5"/>
      <c r="BI43" s="5"/>
    </row>
    <row r="44" customFormat="false" ht="12" hidden="false" customHeight="false" outlineLevel="0" collapsed="false"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Q44" s="29"/>
      <c r="R44" s="231"/>
      <c r="S44" s="29"/>
      <c r="AW44" s="510"/>
      <c r="AX44" s="29"/>
      <c r="AY44" s="29"/>
      <c r="AZ44" s="29"/>
      <c r="BA44" s="31"/>
      <c r="BC44" s="3"/>
      <c r="BD44" s="2"/>
      <c r="BE44" s="2"/>
      <c r="BF44" s="5"/>
      <c r="BG44" s="3"/>
      <c r="BH44" s="5"/>
      <c r="BI44" s="5"/>
    </row>
    <row r="45" customFormat="false" ht="19.5" hidden="false" customHeight="false" outlineLevel="0" collapsed="false">
      <c r="A45" s="11" t="s">
        <v>58</v>
      </c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Q45" s="29"/>
      <c r="R45" s="231"/>
      <c r="S45" s="29"/>
      <c r="AW45" s="510"/>
      <c r="AX45" s="29"/>
      <c r="AY45" s="29"/>
      <c r="AZ45" s="29"/>
      <c r="BA45" s="31"/>
      <c r="BC45" s="3"/>
      <c r="BD45" s="2"/>
      <c r="BE45" s="2"/>
      <c r="BF45" s="5"/>
      <c r="BG45" s="3"/>
      <c r="BH45" s="5"/>
      <c r="BI45" s="5"/>
    </row>
    <row r="46" customFormat="false" ht="19.5" hidden="false" customHeight="false" outlineLevel="0" collapsed="false">
      <c r="C46" s="783"/>
      <c r="D46" s="784"/>
      <c r="E46" s="784"/>
      <c r="F46" s="784"/>
      <c r="G46" s="784"/>
      <c r="H46" s="784"/>
      <c r="I46" s="785"/>
      <c r="J46" s="238"/>
      <c r="K46" s="801"/>
      <c r="L46" s="862" t="n">
        <v>419031</v>
      </c>
      <c r="M46" s="863" t="n">
        <v>419032</v>
      </c>
      <c r="N46" s="864"/>
      <c r="O46" s="784"/>
      <c r="P46" s="865"/>
      <c r="Q46" s="866"/>
      <c r="R46" s="867" t="n">
        <v>566076</v>
      </c>
      <c r="S46" s="868" t="n">
        <v>574094</v>
      </c>
      <c r="T46" s="868" t="n">
        <v>776074</v>
      </c>
      <c r="U46" s="869" t="n">
        <v>717858</v>
      </c>
      <c r="AW46" s="515" t="s">
        <v>202</v>
      </c>
      <c r="AX46" s="37"/>
      <c r="AY46" s="37"/>
      <c r="AZ46" s="37"/>
      <c r="BA46" s="38"/>
      <c r="BC46" s="3"/>
      <c r="BD46" s="2"/>
      <c r="BE46" s="2"/>
      <c r="BF46" s="5"/>
      <c r="BG46" s="3"/>
      <c r="BH46" s="5"/>
      <c r="BI46" s="5"/>
    </row>
    <row r="47" customFormat="false" ht="12" hidden="false" customHeight="false" outlineLevel="0" collapsed="false">
      <c r="C47" s="1"/>
      <c r="N47" s="1"/>
      <c r="O47" s="1"/>
      <c r="P47" s="1"/>
      <c r="Q47" s="1"/>
      <c r="AW47" s="516"/>
      <c r="AX47" s="29"/>
      <c r="AY47" s="29"/>
      <c r="AZ47" s="29"/>
      <c r="BA47" s="29"/>
      <c r="BC47" s="3"/>
      <c r="BD47" s="2"/>
      <c r="BE47" s="2"/>
      <c r="BF47" s="5"/>
      <c r="BG47" s="3"/>
      <c r="BH47" s="5"/>
      <c r="BI47" s="5"/>
    </row>
    <row r="48" customFormat="false" ht="18.75" hidden="false" customHeight="false" outlineLevel="0" collapsed="false">
      <c r="A48" s="11" t="s">
        <v>61</v>
      </c>
      <c r="C48" s="251"/>
      <c r="D48" s="5"/>
      <c r="I48" s="29"/>
      <c r="J48" s="29"/>
      <c r="K48" s="29"/>
      <c r="L48" s="29"/>
      <c r="M48" s="29"/>
      <c r="N48" s="252"/>
      <c r="O48" s="29"/>
      <c r="Q48" s="1"/>
      <c r="AW48" s="2"/>
      <c r="BC48" s="3"/>
      <c r="BD48" s="517" t="s">
        <v>203</v>
      </c>
      <c r="BE48" s="2"/>
      <c r="BF48" s="5"/>
      <c r="BG48" s="3"/>
      <c r="BH48" s="5"/>
      <c r="BI48" s="5"/>
    </row>
    <row r="49" customFormat="false" ht="16.5" hidden="false" customHeight="false" outlineLevel="0" collapsed="false">
      <c r="E49" s="254" t="s">
        <v>23</v>
      </c>
      <c r="F49" s="254"/>
      <c r="G49" s="328" t="s">
        <v>25</v>
      </c>
      <c r="H49" s="252"/>
      <c r="I49" s="29"/>
      <c r="J49" s="29"/>
      <c r="K49" s="188"/>
      <c r="L49" s="188"/>
      <c r="M49" s="188"/>
      <c r="N49" s="252"/>
      <c r="O49" s="29"/>
      <c r="Q49" s="1"/>
      <c r="AQ49" s="518" t="s">
        <v>204</v>
      </c>
      <c r="AW49" s="2"/>
      <c r="BC49" s="3"/>
      <c r="BD49" s="2"/>
      <c r="BE49" s="2"/>
      <c r="BF49" s="5"/>
      <c r="BG49" s="3"/>
      <c r="BH49" s="5"/>
      <c r="BI49" s="5"/>
    </row>
    <row r="50" customFormat="false" ht="19.5" hidden="false" customHeight="false" outlineLevel="0" collapsed="false">
      <c r="C50" s="258" t="s">
        <v>62</v>
      </c>
      <c r="D50" s="259"/>
      <c r="E50" s="260" t="n">
        <v>506912</v>
      </c>
      <c r="F50" s="260"/>
      <c r="G50" s="329" t="n">
        <v>675654</v>
      </c>
      <c r="H50" s="262" t="n">
        <v>707550</v>
      </c>
      <c r="K50" s="330" t="n">
        <v>767737</v>
      </c>
      <c r="L50" s="263" t="s">
        <v>63</v>
      </c>
      <c r="N50" s="1"/>
      <c r="O50" s="1"/>
      <c r="P50" s="1"/>
      <c r="Q50" s="1"/>
      <c r="AU50" s="2"/>
      <c r="AV50" s="2"/>
      <c r="AW50" s="2"/>
      <c r="BF50" s="3"/>
      <c r="BG50" s="3"/>
      <c r="BH50" s="5"/>
      <c r="BI50" s="5"/>
    </row>
    <row r="51" customFormat="false" ht="12.75" hidden="false" customHeight="false" outlineLevel="0" collapsed="false">
      <c r="C51" s="598" t="s">
        <v>64</v>
      </c>
      <c r="D51" s="513"/>
      <c r="E51" s="599" t="n">
        <v>506915</v>
      </c>
      <c r="F51" s="599"/>
      <c r="G51" s="600" t="n">
        <v>506917</v>
      </c>
      <c r="K51" s="601" t="n">
        <v>770656</v>
      </c>
      <c r="L51" s="263" t="s">
        <v>65</v>
      </c>
      <c r="N51" s="1"/>
      <c r="O51" s="1"/>
      <c r="P51" s="1"/>
      <c r="Q51" s="1"/>
    </row>
    <row r="52" customFormat="false" ht="13.5" hidden="false" customHeight="true" outlineLevel="0" collapsed="false">
      <c r="C52" s="1"/>
    </row>
    <row r="53" customFormat="false" ht="12" hidden="false" customHeight="true" outlineLevel="0" collapsed="false">
      <c r="C53" s="1"/>
      <c r="I53" s="3"/>
    </row>
    <row r="54" customFormat="false" ht="12" hidden="false" customHeight="false" outlineLevel="0" collapsed="false">
      <c r="N54" s="1"/>
    </row>
    <row r="72" customFormat="false" ht="12" hidden="false" customHeight="false" outlineLevel="0" collapsed="false">
      <c r="B72" s="542" t="s">
        <v>207</v>
      </c>
    </row>
    <row r="73" customFormat="false" ht="12" hidden="false" customHeight="false" outlineLevel="0" collapsed="false">
      <c r="B73" s="542" t="s">
        <v>207</v>
      </c>
    </row>
  </sheetData>
  <mergeCells count="6">
    <mergeCell ref="C11:J11"/>
    <mergeCell ref="N11:Q11"/>
    <mergeCell ref="R11:U11"/>
    <mergeCell ref="W11:AA11"/>
    <mergeCell ref="R12:S12"/>
    <mergeCell ref="BG19:BI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false" showRowColHeaders="true" showZeros="true" rightToLeft="false" tabSelected="false" showOutlineSymbols="true" defaultGridColor="true" view="normal" topLeftCell="I16" colorId="64" zoomScale="75" zoomScaleNormal="75" zoomScalePageLayoutView="100" workbookViewId="0">
      <selection pane="topLeft" activeCell="T46" activeCellId="0" sqref="T46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32"/>
    <col collapsed="false" customWidth="true" hidden="false" outlineLevel="0" max="2" min="2" style="1" width="14.99"/>
    <col collapsed="false" customWidth="true" hidden="false" outlineLevel="0" max="3" min="3" style="2" width="13.65"/>
    <col collapsed="false" customWidth="true" hidden="false" outlineLevel="0" max="4" min="4" style="1" width="12.65"/>
    <col collapsed="false" customWidth="true" hidden="false" outlineLevel="0" max="5" min="5" style="1" width="14.82"/>
    <col collapsed="false" customWidth="true" hidden="false" outlineLevel="0" max="6" min="6" style="1" width="15.15"/>
    <col collapsed="false" customWidth="true" hidden="false" outlineLevel="0" max="7" min="7" style="1" width="17.99"/>
    <col collapsed="false" customWidth="true" hidden="false" outlineLevel="0" max="8" min="8" style="1" width="13.82"/>
    <col collapsed="false" customWidth="true" hidden="false" outlineLevel="0" max="9" min="9" style="1" width="15.15"/>
    <col collapsed="false" customWidth="true" hidden="false" outlineLevel="0" max="10" min="10" style="1" width="1.99"/>
    <col collapsed="false" customWidth="true" hidden="false" outlineLevel="0" max="11" min="11" style="1" width="13.65"/>
    <col collapsed="false" customWidth="true" hidden="false" outlineLevel="0" max="12" min="12" style="1" width="13.99"/>
    <col collapsed="false" customWidth="true" hidden="false" outlineLevel="0" max="13" min="13" style="1" width="16.15"/>
    <col collapsed="false" customWidth="true" hidden="false" outlineLevel="0" max="14" min="14" style="3" width="13.65"/>
    <col collapsed="false" customWidth="true" hidden="false" outlineLevel="0" max="15" min="15" style="3" width="14.49"/>
    <col collapsed="false" customWidth="true" hidden="false" outlineLevel="0" max="16" min="16" style="5" width="11.32"/>
    <col collapsed="false" customWidth="true" hidden="false" outlineLevel="0" max="17" min="17" style="5" width="11.65"/>
    <col collapsed="false" customWidth="true" hidden="false" outlineLevel="0" max="18" min="18" style="1" width="17.99"/>
    <col collapsed="false" customWidth="true" hidden="false" outlineLevel="0" max="19" min="19" style="1" width="15.99"/>
    <col collapsed="false" customWidth="true" hidden="false" outlineLevel="0" max="21" min="20" style="1" width="13.15"/>
    <col collapsed="false" customWidth="true" hidden="false" outlineLevel="0" max="22" min="22" style="1" width="11.49"/>
    <col collapsed="false" customWidth="false" hidden="false" outlineLevel="0" max="40" min="23" style="1" width="9.32"/>
    <col collapsed="false" customWidth="true" hidden="false" outlineLevel="0" max="41" min="41" style="1" width="12.49"/>
    <col collapsed="false" customWidth="false" hidden="false" outlineLevel="0" max="59" min="42" style="1" width="9.32"/>
    <col collapsed="false" customWidth="true" hidden="false" outlineLevel="0" max="60" min="60" style="1" width="12.49"/>
    <col collapsed="false" customWidth="false" hidden="false" outlineLevel="0" max="257" min="61" style="1" width="9.32"/>
  </cols>
  <sheetData>
    <row r="1" customFormat="false" ht="33" hidden="false" customHeight="false" outlineLevel="0" collapsed="false">
      <c r="A1" s="756" t="s">
        <v>309</v>
      </c>
    </row>
    <row r="2" customFormat="false" ht="13.5" hidden="false" customHeight="true" outlineLevel="0" collapsed="false"/>
    <row r="3" customFormat="false" ht="23.25" hidden="false" customHeight="false" outlineLevel="0" collapsed="false">
      <c r="C3" s="9" t="s">
        <v>1</v>
      </c>
      <c r="J3" s="10"/>
      <c r="M3" s="12" t="s">
        <v>2</v>
      </c>
    </row>
    <row r="4" customFormat="false" ht="23.25" hidden="false" customHeight="false" outlineLevel="0" collapsed="false">
      <c r="C4" s="13" t="str">
        <f aca="false">VLOOKUP($M$4,$B$19:$U$40,14)</f>
        <v>1-1</v>
      </c>
      <c r="D4" s="14" t="str">
        <f aca="false">VLOOKUP($M$4,$B$19:$U$40,15)</f>
        <v>1-1</v>
      </c>
      <c r="E4" s="14" t="str">
        <f aca="false">VLOOKUP($M$4,$B$19:$U$40,15)</f>
        <v>1-1</v>
      </c>
      <c r="F4" s="15" t="n">
        <f aca="true">NOW()</f>
        <v>45926.9106173284</v>
      </c>
      <c r="G4" s="16" t="s">
        <v>310</v>
      </c>
      <c r="J4" s="10"/>
      <c r="M4" s="17" t="n">
        <f aca="true">NOW()</f>
        <v>45926.9106173282</v>
      </c>
    </row>
    <row r="5" customFormat="false" ht="23.25" hidden="false" customHeight="false" outlineLevel="0" collapsed="false">
      <c r="C5" s="9" t="s">
        <v>3</v>
      </c>
      <c r="D5" s="19"/>
      <c r="E5" s="19"/>
      <c r="F5" s="19"/>
      <c r="G5" s="20"/>
      <c r="J5" s="10"/>
      <c r="L5" s="3"/>
      <c r="M5" s="3"/>
    </row>
    <row r="6" customFormat="false" ht="33" hidden="false" customHeight="false" outlineLevel="0" collapsed="false">
      <c r="C6" s="21" t="s">
        <v>4</v>
      </c>
      <c r="D6" s="22" t="s">
        <v>5</v>
      </c>
      <c r="E6" s="23" t="s">
        <v>4</v>
      </c>
      <c r="F6" s="23"/>
      <c r="G6" s="23" t="s">
        <v>4</v>
      </c>
      <c r="H6" s="22" t="s">
        <v>5</v>
      </c>
      <c r="I6" s="24" t="s">
        <v>5</v>
      </c>
      <c r="K6" s="25" t="s">
        <v>6</v>
      </c>
      <c r="M6" s="26"/>
    </row>
    <row r="7" customFormat="false" ht="13.5" hidden="false" customHeight="true" outlineLevel="0" collapsed="false">
      <c r="C7" s="28"/>
      <c r="D7" s="29"/>
      <c r="E7" s="30"/>
      <c r="F7" s="30"/>
      <c r="G7" s="30"/>
      <c r="H7" s="29"/>
      <c r="I7" s="31"/>
      <c r="K7" s="25" t="s">
        <v>7</v>
      </c>
    </row>
    <row r="8" customFormat="false" ht="24" hidden="false" customHeight="false" outlineLevel="0" collapsed="false">
      <c r="C8" s="35"/>
      <c r="D8" s="36" t="s">
        <v>8</v>
      </c>
      <c r="E8" s="37"/>
      <c r="F8" s="37"/>
      <c r="G8" s="37"/>
      <c r="H8" s="37"/>
      <c r="I8" s="38"/>
      <c r="K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2"/>
      <c r="O9" s="42"/>
      <c r="P9" s="42"/>
      <c r="Q9" s="42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</row>
    <row r="11" customFormat="false" ht="20.25" hidden="false" customHeight="false" outlineLevel="0" collapsed="false">
      <c r="C11" s="48" t="s">
        <v>14</v>
      </c>
      <c r="D11" s="48"/>
      <c r="E11" s="48"/>
      <c r="F11" s="48"/>
      <c r="G11" s="48"/>
      <c r="H11" s="48"/>
      <c r="I11" s="48"/>
      <c r="J11" s="48"/>
      <c r="K11" s="316"/>
      <c r="L11" s="55" t="s">
        <v>15</v>
      </c>
      <c r="M11" s="358"/>
      <c r="N11" s="57" t="s">
        <v>16</v>
      </c>
      <c r="O11" s="57"/>
      <c r="P11" s="57"/>
      <c r="Q11" s="57"/>
      <c r="R11" s="655" t="s">
        <v>17</v>
      </c>
      <c r="S11" s="655"/>
      <c r="T11" s="655"/>
      <c r="U11" s="655"/>
      <c r="W11" s="399" t="s">
        <v>15</v>
      </c>
      <c r="X11" s="399"/>
      <c r="Y11" s="399"/>
      <c r="Z11" s="399"/>
      <c r="AA11" s="399"/>
    </row>
    <row r="12" customFormat="false" ht="14.25" hidden="false" customHeight="false" outlineLevel="0" collapsed="false">
      <c r="C12" s="62" t="s">
        <v>21</v>
      </c>
      <c r="D12" s="63" t="s">
        <v>22</v>
      </c>
      <c r="E12" s="63" t="s">
        <v>241</v>
      </c>
      <c r="F12" s="63" t="s">
        <v>24</v>
      </c>
      <c r="G12" s="63" t="s">
        <v>25</v>
      </c>
      <c r="H12" s="63" t="s">
        <v>26</v>
      </c>
      <c r="I12" s="63" t="s">
        <v>27</v>
      </c>
      <c r="J12" s="317"/>
      <c r="K12" s="318" t="s">
        <v>31</v>
      </c>
      <c r="L12" s="63" t="s">
        <v>26</v>
      </c>
      <c r="M12" s="63" t="s">
        <v>27</v>
      </c>
      <c r="N12" s="64" t="s">
        <v>33</v>
      </c>
      <c r="O12" s="63" t="s">
        <v>34</v>
      </c>
      <c r="P12" s="63" t="s">
        <v>22</v>
      </c>
      <c r="Q12" s="71" t="s">
        <v>35</v>
      </c>
      <c r="R12" s="72" t="s">
        <v>36</v>
      </c>
      <c r="S12" s="72"/>
      <c r="T12" s="72" t="s">
        <v>224</v>
      </c>
      <c r="U12" s="750" t="s">
        <v>215</v>
      </c>
      <c r="W12" s="64" t="s">
        <v>34</v>
      </c>
      <c r="X12" s="63" t="s">
        <v>22</v>
      </c>
      <c r="Y12" s="63" t="s">
        <v>241</v>
      </c>
      <c r="Z12" s="63" t="s">
        <v>25</v>
      </c>
      <c r="AA12" s="71" t="s">
        <v>242</v>
      </c>
    </row>
    <row r="13" customFormat="false" ht="15" hidden="false" customHeight="false" outlineLevel="0" collapsed="false">
      <c r="C13" s="76"/>
      <c r="D13" s="77" t="s">
        <v>243</v>
      </c>
      <c r="E13" s="77"/>
      <c r="F13" s="77"/>
      <c r="G13" s="77"/>
      <c r="H13" s="77" t="s">
        <v>243</v>
      </c>
      <c r="I13" s="77" t="s">
        <v>243</v>
      </c>
      <c r="J13" s="83"/>
      <c r="K13" s="78" t="s">
        <v>243</v>
      </c>
      <c r="L13" s="77" t="s">
        <v>243</v>
      </c>
      <c r="M13" s="77" t="s">
        <v>243</v>
      </c>
      <c r="N13" s="78"/>
      <c r="O13" s="77"/>
      <c r="P13" s="77"/>
      <c r="Q13" s="83"/>
      <c r="R13" s="84" t="s">
        <v>39</v>
      </c>
      <c r="S13" s="84" t="s">
        <v>40</v>
      </c>
      <c r="T13" s="84" t="s">
        <v>43</v>
      </c>
      <c r="U13" s="751" t="s">
        <v>43</v>
      </c>
      <c r="W13" s="69" t="s">
        <v>244</v>
      </c>
      <c r="X13" s="70" t="s">
        <v>244</v>
      </c>
      <c r="Y13" s="70" t="s">
        <v>244</v>
      </c>
      <c r="Z13" s="70" t="s">
        <v>244</v>
      </c>
      <c r="AA13" s="802" t="s">
        <v>244</v>
      </c>
    </row>
    <row r="14" customFormat="false" ht="24.75" hidden="false" customHeight="true" outlineLevel="0" collapsed="false">
      <c r="A14" s="11" t="s">
        <v>209</v>
      </c>
      <c r="C14" s="1"/>
      <c r="N14" s="1"/>
      <c r="O14" s="1"/>
      <c r="P14" s="1"/>
      <c r="Q14" s="1"/>
      <c r="W14" s="803"/>
      <c r="X14" s="803"/>
      <c r="Y14" s="803"/>
      <c r="Z14" s="803"/>
      <c r="AA14" s="803"/>
    </row>
    <row r="15" customFormat="false" ht="18.75" hidden="false" customHeight="false" outlineLevel="0" collapsed="false">
      <c r="A15" s="103"/>
      <c r="B15" s="104" t="s">
        <v>112</v>
      </c>
      <c r="C15" s="670"/>
      <c r="D15" s="671"/>
      <c r="E15" s="671"/>
      <c r="F15" s="671"/>
      <c r="G15" s="108" t="n">
        <v>751185</v>
      </c>
      <c r="H15" s="108" t="n">
        <v>751186</v>
      </c>
      <c r="I15" s="108" t="n">
        <v>751203</v>
      </c>
      <c r="J15" s="108"/>
      <c r="K15" s="321" t="n">
        <v>751315</v>
      </c>
      <c r="L15" s="108" t="n">
        <v>751208</v>
      </c>
      <c r="M15" s="359" t="n">
        <v>751212</v>
      </c>
      <c r="N15" s="112"/>
      <c r="O15" s="114"/>
      <c r="P15" s="114"/>
      <c r="Q15" s="115"/>
      <c r="R15" s="116" t="n">
        <v>751220</v>
      </c>
      <c r="S15" s="117" t="n">
        <v>751221</v>
      </c>
      <c r="T15" s="117" t="n">
        <v>751222</v>
      </c>
      <c r="U15" s="752" t="n">
        <v>751241</v>
      </c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U15" s="2"/>
      <c r="AV15" s="2"/>
      <c r="AW15" s="2"/>
      <c r="BC15" s="3"/>
      <c r="BD15" s="406"/>
      <c r="BE15" s="29"/>
      <c r="BF15" s="337"/>
      <c r="BG15" s="407" t="s">
        <v>125</v>
      </c>
      <c r="BH15" s="408"/>
      <c r="BI15" s="409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.75" hidden="false" customHeight="false" outlineLevel="0" collapsed="false">
      <c r="A16" s="103"/>
      <c r="B16" s="870" t="n">
        <v>36616</v>
      </c>
      <c r="C16" s="797" t="n">
        <v>750940</v>
      </c>
      <c r="D16" s="798" t="n">
        <v>750942</v>
      </c>
      <c r="E16" s="798" t="n">
        <v>750943</v>
      </c>
      <c r="F16" s="798" t="n">
        <v>750944</v>
      </c>
      <c r="G16" s="798" t="n">
        <v>750946</v>
      </c>
      <c r="H16" s="798" t="n">
        <v>750948</v>
      </c>
      <c r="I16" s="798" t="n">
        <v>750949</v>
      </c>
      <c r="J16" s="804"/>
      <c r="K16" s="799" t="n">
        <v>750934</v>
      </c>
      <c r="L16" s="798" t="n">
        <v>750935</v>
      </c>
      <c r="M16" s="798" t="n">
        <v>750937</v>
      </c>
      <c r="N16" s="131" t="s">
        <v>48</v>
      </c>
      <c r="O16" s="132" t="s">
        <v>48</v>
      </c>
      <c r="P16" s="132" t="s">
        <v>48</v>
      </c>
      <c r="Q16" s="133" t="s">
        <v>49</v>
      </c>
      <c r="R16" s="452" t="n">
        <v>750930</v>
      </c>
      <c r="S16" s="414" t="n">
        <v>750931</v>
      </c>
      <c r="T16" s="414" t="n">
        <v>750932</v>
      </c>
      <c r="U16" s="755" t="n">
        <v>750933</v>
      </c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410"/>
      <c r="AV16" s="410"/>
      <c r="AW16" s="410"/>
      <c r="AX16" s="103"/>
      <c r="AY16" s="103"/>
      <c r="AZ16" s="103"/>
      <c r="BA16" s="103"/>
      <c r="BB16" s="103" t="s">
        <v>126</v>
      </c>
      <c r="BC16" s="411"/>
      <c r="BD16" s="412"/>
      <c r="BE16" s="413"/>
      <c r="BF16" s="414"/>
      <c r="BG16" s="415" t="s">
        <v>127</v>
      </c>
      <c r="BH16" s="416"/>
      <c r="BI16" s="417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B17" s="140" t="s">
        <v>311</v>
      </c>
      <c r="C17" s="805" t="n">
        <v>751242</v>
      </c>
      <c r="D17" s="661"/>
      <c r="E17" s="661" t="n">
        <v>751243</v>
      </c>
      <c r="F17" s="661"/>
      <c r="G17" s="663"/>
      <c r="H17" s="663"/>
      <c r="I17" s="663"/>
      <c r="J17" s="663"/>
      <c r="K17" s="664"/>
      <c r="L17" s="419"/>
      <c r="M17" s="419"/>
      <c r="N17" s="665"/>
      <c r="O17" s="667"/>
      <c r="P17" s="667"/>
      <c r="Q17" s="668"/>
      <c r="R17" s="669"/>
      <c r="S17" s="37"/>
      <c r="T17" s="37"/>
      <c r="U17" s="38"/>
      <c r="AU17" s="2"/>
      <c r="AV17" s="2"/>
      <c r="AW17" s="2"/>
      <c r="BB17" s="420" t="s">
        <v>129</v>
      </c>
      <c r="BC17" s="421"/>
      <c r="BD17" s="2"/>
      <c r="BE17" s="2"/>
      <c r="BF17" s="5"/>
      <c r="BG17" s="1" t="s">
        <v>130</v>
      </c>
      <c r="BH17" s="422"/>
      <c r="BI17" s="409"/>
      <c r="BJ17" s="423"/>
      <c r="BK17" s="423"/>
      <c r="BL17" s="423"/>
      <c r="BM17" s="423"/>
    </row>
    <row r="18" customFormat="false" ht="26.25" hidden="false" customHeight="true" outlineLevel="0" collapsed="false">
      <c r="A18" s="11" t="s">
        <v>51</v>
      </c>
      <c r="B18" s="0"/>
      <c r="C18" s="1"/>
      <c r="N18" s="1"/>
      <c r="O18" s="1"/>
      <c r="P18" s="1"/>
      <c r="Q18" s="1"/>
      <c r="AL18" s="426" t="s">
        <v>131</v>
      </c>
      <c r="AM18" s="427"/>
      <c r="AN18" s="427"/>
      <c r="AO18" s="428" t="n">
        <v>447026</v>
      </c>
      <c r="AU18" s="2"/>
      <c r="AV18" s="2"/>
      <c r="AW18" s="2"/>
      <c r="BC18" s="3"/>
      <c r="BD18" s="2"/>
      <c r="BE18" s="2"/>
      <c r="BF18" s="3"/>
      <c r="BG18" s="429" t="s">
        <v>132</v>
      </c>
      <c r="BH18" s="430"/>
      <c r="BI18" s="431"/>
      <c r="BJ18" s="423"/>
      <c r="BK18" s="423"/>
      <c r="BL18" s="423"/>
      <c r="BM18" s="423"/>
    </row>
    <row r="19" customFormat="false" ht="16.5" hidden="false" customHeight="false" outlineLevel="0" collapsed="false">
      <c r="A19" s="103"/>
      <c r="B19" s="617" t="n">
        <v>36619</v>
      </c>
      <c r="C19" s="404" t="n">
        <v>752866</v>
      </c>
      <c r="D19" s="108" t="n">
        <v>752867</v>
      </c>
      <c r="E19" s="108" t="n">
        <v>752868</v>
      </c>
      <c r="F19" s="108" t="n">
        <v>752869</v>
      </c>
      <c r="G19" s="108" t="n">
        <v>752871</v>
      </c>
      <c r="H19" s="108" t="n">
        <v>752872</v>
      </c>
      <c r="I19" s="108" t="n">
        <v>752873</v>
      </c>
      <c r="J19" s="108"/>
      <c r="K19" s="321" t="n">
        <v>752848</v>
      </c>
      <c r="L19" s="108" t="n">
        <v>752849</v>
      </c>
      <c r="M19" s="108" t="n">
        <v>752850</v>
      </c>
      <c r="N19" s="806" t="s">
        <v>251</v>
      </c>
      <c r="O19" s="807" t="s">
        <v>254</v>
      </c>
      <c r="P19" s="807" t="s">
        <v>255</v>
      </c>
      <c r="Q19" s="808" t="s">
        <v>256</v>
      </c>
      <c r="R19" s="678" t="n">
        <v>752841</v>
      </c>
      <c r="S19" s="678" t="n">
        <v>752842</v>
      </c>
      <c r="T19" s="678" t="n">
        <v>752846</v>
      </c>
      <c r="U19" s="786" t="n">
        <v>752847</v>
      </c>
      <c r="V19" s="682"/>
      <c r="W19" s="103"/>
      <c r="X19" s="103"/>
      <c r="Y19" s="103"/>
      <c r="Z19" s="103"/>
      <c r="AA19" s="103"/>
      <c r="AB19" s="103"/>
      <c r="AC19" s="103"/>
      <c r="AD19" s="103"/>
      <c r="AE19" s="103"/>
      <c r="AF19" s="482" t="s">
        <v>133</v>
      </c>
      <c r="AG19" s="483"/>
      <c r="AH19" s="483"/>
      <c r="AI19" s="484" t="n">
        <v>458873</v>
      </c>
      <c r="AJ19" s="103" t="s">
        <v>126</v>
      </c>
      <c r="AK19" s="412"/>
      <c r="AL19" s="482" t="s">
        <v>134</v>
      </c>
      <c r="AM19" s="483"/>
      <c r="AN19" s="483"/>
      <c r="AO19" s="484" t="n">
        <v>489119</v>
      </c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588" t="n">
        <v>461041</v>
      </c>
      <c r="BC19" s="684" t="s">
        <v>135</v>
      </c>
      <c r="BD19" s="685" t="n">
        <v>584806</v>
      </c>
      <c r="BE19" s="410"/>
      <c r="BF19" s="488"/>
      <c r="BG19" s="686" t="s">
        <v>136</v>
      </c>
      <c r="BH19" s="686"/>
      <c r="BI19" s="686"/>
      <c r="BJ19" s="491"/>
      <c r="BK19" s="491"/>
      <c r="BL19" s="491"/>
      <c r="BM19" s="491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/>
      <c r="B20" s="617" t="n">
        <v>36620</v>
      </c>
      <c r="C20" s="489" t="n">
        <v>754035</v>
      </c>
      <c r="D20" s="414" t="n">
        <v>754036</v>
      </c>
      <c r="E20" s="414" t="n">
        <v>754037</v>
      </c>
      <c r="F20" s="414" t="n">
        <v>754038</v>
      </c>
      <c r="G20" s="414" t="n">
        <v>754039</v>
      </c>
      <c r="H20" s="414" t="n">
        <v>754040</v>
      </c>
      <c r="I20" s="414" t="n">
        <v>754041</v>
      </c>
      <c r="J20" s="414"/>
      <c r="K20" s="452" t="n">
        <v>754029</v>
      </c>
      <c r="L20" s="414" t="n">
        <v>754030</v>
      </c>
      <c r="M20" s="414" t="n">
        <v>754031</v>
      </c>
      <c r="N20" s="809" t="s">
        <v>254</v>
      </c>
      <c r="O20" s="810" t="s">
        <v>312</v>
      </c>
      <c r="P20" s="810" t="s">
        <v>258</v>
      </c>
      <c r="Q20" s="811" t="s">
        <v>313</v>
      </c>
      <c r="R20" s="414" t="n">
        <v>754025</v>
      </c>
      <c r="S20" s="414" t="n">
        <v>754026</v>
      </c>
      <c r="T20" s="414" t="n">
        <v>754027</v>
      </c>
      <c r="U20" s="755" t="n">
        <v>754028</v>
      </c>
      <c r="V20" s="413"/>
      <c r="W20" s="103"/>
      <c r="X20" s="103"/>
      <c r="Y20" s="103"/>
      <c r="Z20" s="103"/>
      <c r="AA20" s="103"/>
      <c r="AB20" s="103"/>
      <c r="AC20" s="103"/>
      <c r="AD20" s="103"/>
      <c r="AE20" s="103"/>
      <c r="AF20" s="482"/>
      <c r="AG20" s="483"/>
      <c r="AH20" s="483"/>
      <c r="AI20" s="484"/>
      <c r="AJ20" s="103"/>
      <c r="AK20" s="412"/>
      <c r="AL20" s="485" t="s">
        <v>137</v>
      </c>
      <c r="AM20" s="486"/>
      <c r="AN20" s="486"/>
      <c r="AO20" s="487" t="n">
        <v>539649</v>
      </c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411"/>
      <c r="BD20" s="410"/>
      <c r="BE20" s="410"/>
      <c r="BF20" s="488"/>
      <c r="BG20" s="489"/>
      <c r="BH20" s="488"/>
      <c r="BI20" s="490"/>
      <c r="BJ20" s="491"/>
      <c r="BK20" s="491"/>
      <c r="BL20" s="491"/>
      <c r="BM20" s="491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/>
      <c r="B21" s="617" t="n">
        <v>36621</v>
      </c>
      <c r="C21" s="489" t="n">
        <v>754903</v>
      </c>
      <c r="D21" s="414" t="n">
        <v>754904</v>
      </c>
      <c r="E21" s="414" t="n">
        <v>754905</v>
      </c>
      <c r="F21" s="414" t="n">
        <v>754907</v>
      </c>
      <c r="G21" s="414" t="n">
        <v>754909</v>
      </c>
      <c r="H21" s="414" t="n">
        <v>754911</v>
      </c>
      <c r="I21" s="414" t="n">
        <v>754912</v>
      </c>
      <c r="J21" s="414"/>
      <c r="K21" s="452" t="n">
        <v>754896</v>
      </c>
      <c r="L21" s="414" t="n">
        <v>754897</v>
      </c>
      <c r="M21" s="414" t="n">
        <v>754899</v>
      </c>
      <c r="N21" s="809" t="s">
        <v>312</v>
      </c>
      <c r="O21" s="810" t="s">
        <v>314</v>
      </c>
      <c r="P21" s="810" t="s">
        <v>315</v>
      </c>
      <c r="Q21" s="811" t="s">
        <v>316</v>
      </c>
      <c r="R21" s="414" t="n">
        <v>754891</v>
      </c>
      <c r="S21" s="414" t="n">
        <v>754892</v>
      </c>
      <c r="T21" s="414" t="n">
        <v>754893</v>
      </c>
      <c r="U21" s="755" t="n">
        <v>754894</v>
      </c>
      <c r="V21" s="413"/>
      <c r="W21" s="103"/>
      <c r="X21" s="103"/>
      <c r="Y21" s="103"/>
      <c r="Z21" s="103"/>
      <c r="AA21" s="103"/>
      <c r="AB21" s="103"/>
      <c r="AC21" s="103"/>
      <c r="AD21" s="103"/>
      <c r="AE21" s="103"/>
      <c r="AF21" s="581" t="s">
        <v>138</v>
      </c>
      <c r="AG21" s="582"/>
      <c r="AH21" s="582"/>
      <c r="AI21" s="583" t="n">
        <v>458868</v>
      </c>
      <c r="AJ21" s="103" t="s">
        <v>129</v>
      </c>
      <c r="AK21" s="412"/>
      <c r="AL21" s="584" t="s">
        <v>139</v>
      </c>
      <c r="AM21" s="585"/>
      <c r="AN21" s="585"/>
      <c r="AO21" s="586" t="n">
        <v>457112</v>
      </c>
      <c r="AP21" s="103"/>
      <c r="AQ21" s="587" t="s">
        <v>140</v>
      </c>
      <c r="AR21" s="103"/>
      <c r="AS21" s="103"/>
      <c r="AT21" s="103"/>
      <c r="AU21" s="103"/>
      <c r="AV21" s="103"/>
      <c r="AW21" s="587" t="s">
        <v>14</v>
      </c>
      <c r="AX21" s="103"/>
      <c r="AY21" s="103"/>
      <c r="AZ21" s="103"/>
      <c r="BA21" s="103"/>
      <c r="BB21" s="588" t="n">
        <v>566725</v>
      </c>
      <c r="BC21" s="411"/>
      <c r="BD21" s="587" t="s">
        <v>15</v>
      </c>
      <c r="BE21" s="410"/>
      <c r="BF21" s="411"/>
      <c r="BG21" s="589" t="s">
        <v>141</v>
      </c>
      <c r="BH21" s="414" t="n">
        <v>629272</v>
      </c>
      <c r="BI21" s="490"/>
      <c r="BJ21" s="491"/>
      <c r="BK21" s="491"/>
      <c r="BL21" s="491"/>
      <c r="BM21" s="491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/>
      <c r="B22" s="617" t="n">
        <v>36622</v>
      </c>
      <c r="C22" s="489" t="n">
        <v>756212</v>
      </c>
      <c r="D22" s="414" t="n">
        <v>756213</v>
      </c>
      <c r="E22" s="414" t="n">
        <v>756214</v>
      </c>
      <c r="F22" s="414" t="n">
        <v>756215</v>
      </c>
      <c r="G22" s="414" t="n">
        <v>756216</v>
      </c>
      <c r="H22" s="414" t="n">
        <v>756217</v>
      </c>
      <c r="I22" s="414" t="n">
        <v>756218</v>
      </c>
      <c r="J22" s="414"/>
      <c r="K22" s="452" t="n">
        <v>756224</v>
      </c>
      <c r="L22" s="414" t="n">
        <v>756223</v>
      </c>
      <c r="M22" s="414" t="n">
        <v>756225</v>
      </c>
      <c r="N22" s="809" t="s">
        <v>314</v>
      </c>
      <c r="O22" s="810" t="s">
        <v>263</v>
      </c>
      <c r="P22" s="810" t="s">
        <v>317</v>
      </c>
      <c r="Q22" s="811" t="s">
        <v>265</v>
      </c>
      <c r="R22" s="414" t="n">
        <v>756195</v>
      </c>
      <c r="S22" s="414" t="n">
        <v>756196</v>
      </c>
      <c r="T22" s="414" t="n">
        <v>756197</v>
      </c>
      <c r="U22" s="755" t="n">
        <v>756198</v>
      </c>
      <c r="V22" s="41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412"/>
      <c r="AL22" s="696" t="s">
        <v>142</v>
      </c>
      <c r="AM22" s="697"/>
      <c r="AN22" s="697"/>
      <c r="AO22" s="698" t="n">
        <v>595992</v>
      </c>
      <c r="AP22" s="103"/>
      <c r="AQ22" s="103" t="s">
        <v>143</v>
      </c>
      <c r="AR22" s="103"/>
      <c r="AS22" s="103"/>
      <c r="AT22" s="103"/>
      <c r="AU22" s="103"/>
      <c r="AV22" s="103"/>
      <c r="AW22" s="103" t="s">
        <v>144</v>
      </c>
      <c r="AX22" s="103"/>
      <c r="AY22" s="103"/>
      <c r="AZ22" s="103"/>
      <c r="BA22" s="103"/>
      <c r="BB22" s="103"/>
      <c r="BC22" s="411"/>
      <c r="BD22" s="103" t="s">
        <v>145</v>
      </c>
      <c r="BE22" s="410"/>
      <c r="BF22" s="411"/>
      <c r="BG22" s="589" t="s">
        <v>146</v>
      </c>
      <c r="BH22" s="414" t="n">
        <v>629275</v>
      </c>
      <c r="BI22" s="490"/>
      <c r="BJ22" s="491"/>
      <c r="BK22" s="491"/>
      <c r="BL22" s="491" t="s">
        <v>147</v>
      </c>
      <c r="BM22" s="491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6.5" hidden="false" customHeight="false" outlineLevel="0" collapsed="false">
      <c r="A23" s="103"/>
      <c r="B23" s="617" t="n">
        <v>36623</v>
      </c>
      <c r="C23" s="489" t="n">
        <v>757076</v>
      </c>
      <c r="D23" s="414" t="n">
        <v>757077</v>
      </c>
      <c r="E23" s="414" t="n">
        <v>757078</v>
      </c>
      <c r="F23" s="414" t="n">
        <v>757079</v>
      </c>
      <c r="G23" s="414" t="n">
        <v>757080</v>
      </c>
      <c r="H23" s="414" t="n">
        <v>757083</v>
      </c>
      <c r="I23" s="414" t="n">
        <v>757082</v>
      </c>
      <c r="J23" s="414"/>
      <c r="K23" s="452" t="n">
        <v>757070</v>
      </c>
      <c r="L23" s="414" t="n">
        <v>757071</v>
      </c>
      <c r="M23" s="414" t="n">
        <v>757072</v>
      </c>
      <c r="N23" s="809" t="s">
        <v>263</v>
      </c>
      <c r="O23" s="810" t="s">
        <v>266</v>
      </c>
      <c r="P23" s="810" t="s">
        <v>267</v>
      </c>
      <c r="Q23" s="811" t="s">
        <v>268</v>
      </c>
      <c r="R23" s="414" t="n">
        <v>757065</v>
      </c>
      <c r="S23" s="414" t="n">
        <v>757066</v>
      </c>
      <c r="T23" s="414" t="n">
        <v>757067</v>
      </c>
      <c r="U23" s="755" t="n">
        <v>757068</v>
      </c>
      <c r="V23" s="41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412"/>
      <c r="AL23" s="584" t="s">
        <v>148</v>
      </c>
      <c r="AM23" s="585"/>
      <c r="AN23" s="585"/>
      <c r="AO23" s="586" t="n">
        <v>561584</v>
      </c>
      <c r="AP23" s="103"/>
      <c r="AQ23" s="103" t="s">
        <v>149</v>
      </c>
      <c r="AR23" s="103"/>
      <c r="AS23" s="103"/>
      <c r="AT23" s="103"/>
      <c r="AU23" s="103"/>
      <c r="AV23" s="103"/>
      <c r="AW23" s="103" t="s">
        <v>150</v>
      </c>
      <c r="AX23" s="491"/>
      <c r="AY23" s="103"/>
      <c r="AZ23" s="103"/>
      <c r="BA23" s="103"/>
      <c r="BB23" s="103"/>
      <c r="BC23" s="411"/>
      <c r="BD23" s="103" t="s">
        <v>151</v>
      </c>
      <c r="BE23" s="410"/>
      <c r="BF23" s="411"/>
      <c r="BG23" s="711" t="s">
        <v>152</v>
      </c>
      <c r="BH23" s="712" t="n">
        <v>629276</v>
      </c>
      <c r="BI23" s="713"/>
      <c r="BJ23" s="491"/>
      <c r="BK23" s="491"/>
      <c r="BL23" s="491" t="s">
        <v>153</v>
      </c>
      <c r="BM23" s="491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5.75" hidden="false" customHeight="false" outlineLevel="0" collapsed="false">
      <c r="A24" s="103"/>
      <c r="B24" s="617" t="n">
        <v>36626</v>
      </c>
      <c r="C24" s="787" t="n">
        <v>758073</v>
      </c>
      <c r="D24" s="714" t="n">
        <v>758074</v>
      </c>
      <c r="E24" s="714" t="n">
        <v>758075</v>
      </c>
      <c r="F24" s="714" t="n">
        <v>758076</v>
      </c>
      <c r="G24" s="714" t="n">
        <v>758077</v>
      </c>
      <c r="H24" s="714" t="n">
        <v>758078</v>
      </c>
      <c r="I24" s="714" t="n">
        <v>758079</v>
      </c>
      <c r="J24" s="714"/>
      <c r="K24" s="788" t="n">
        <v>758068</v>
      </c>
      <c r="L24" s="714" t="n">
        <v>758069</v>
      </c>
      <c r="M24" s="714" t="n">
        <v>758070</v>
      </c>
      <c r="N24" s="812" t="s">
        <v>266</v>
      </c>
      <c r="O24" s="813" t="s">
        <v>269</v>
      </c>
      <c r="P24" s="813" t="s">
        <v>270</v>
      </c>
      <c r="Q24" s="814" t="s">
        <v>271</v>
      </c>
      <c r="R24" s="714" t="n">
        <v>758064</v>
      </c>
      <c r="S24" s="714" t="n">
        <v>758065</v>
      </c>
      <c r="T24" s="714" t="n">
        <v>758066</v>
      </c>
      <c r="U24" s="792" t="n">
        <v>758067</v>
      </c>
      <c r="V24" s="41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453"/>
      <c r="AL24" s="584" t="s">
        <v>154</v>
      </c>
      <c r="AM24" s="585"/>
      <c r="AN24" s="585"/>
      <c r="AO24" s="586" t="n">
        <v>572985</v>
      </c>
      <c r="AP24" s="103"/>
      <c r="AQ24" s="103" t="s">
        <v>155</v>
      </c>
      <c r="AR24" s="103"/>
      <c r="AS24" s="103"/>
      <c r="AT24" s="103"/>
      <c r="AU24" s="103"/>
      <c r="AV24" s="103"/>
      <c r="AW24" s="103" t="s">
        <v>156</v>
      </c>
      <c r="AX24" s="103"/>
      <c r="AY24" s="103"/>
      <c r="AZ24" s="103"/>
      <c r="BA24" s="103"/>
      <c r="BB24" s="103"/>
      <c r="BC24" s="411"/>
      <c r="BD24" s="103"/>
      <c r="BE24" s="410"/>
      <c r="BF24" s="488"/>
      <c r="BG24" s="411"/>
      <c r="BH24" s="488"/>
      <c r="BI24" s="488"/>
      <c r="BJ24" s="491"/>
      <c r="BK24" s="491"/>
      <c r="BL24" s="491" t="s">
        <v>157</v>
      </c>
      <c r="BM24" s="815" t="s">
        <v>158</v>
      </c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5.75" hidden="false" customHeight="false" outlineLevel="0" collapsed="false">
      <c r="A25" s="103"/>
      <c r="B25" s="617" t="n">
        <v>36627</v>
      </c>
      <c r="C25" s="489" t="n">
        <v>759076</v>
      </c>
      <c r="D25" s="414" t="n">
        <v>759077</v>
      </c>
      <c r="E25" s="414" t="n">
        <v>759078</v>
      </c>
      <c r="F25" s="414" t="n">
        <v>759079</v>
      </c>
      <c r="G25" s="414" t="n">
        <v>759080</v>
      </c>
      <c r="H25" s="414" t="n">
        <v>759081</v>
      </c>
      <c r="I25" s="414" t="n">
        <v>759082</v>
      </c>
      <c r="J25" s="414"/>
      <c r="K25" s="452" t="n">
        <v>759071</v>
      </c>
      <c r="L25" s="414" t="n">
        <v>759072</v>
      </c>
      <c r="M25" s="414" t="n">
        <v>759073</v>
      </c>
      <c r="N25" s="809" t="s">
        <v>269</v>
      </c>
      <c r="O25" s="810" t="s">
        <v>318</v>
      </c>
      <c r="P25" s="810" t="s">
        <v>273</v>
      </c>
      <c r="Q25" s="811" t="s">
        <v>319</v>
      </c>
      <c r="R25" s="414" t="n">
        <v>759067</v>
      </c>
      <c r="S25" s="414" t="n">
        <v>759068</v>
      </c>
      <c r="T25" s="414" t="n">
        <v>759069</v>
      </c>
      <c r="U25" s="755" t="n">
        <v>759070</v>
      </c>
      <c r="V25" s="413"/>
      <c r="W25" s="103"/>
      <c r="X25" s="103"/>
      <c r="Y25" s="103"/>
      <c r="Z25" s="103"/>
      <c r="AA25" s="103"/>
      <c r="AB25" s="103"/>
      <c r="AC25" s="103"/>
      <c r="AD25" s="103"/>
      <c r="AE25" s="103" t="s">
        <v>159</v>
      </c>
      <c r="AF25" s="103"/>
      <c r="AG25" s="103"/>
      <c r="AH25" s="103"/>
      <c r="AI25" s="103"/>
      <c r="AJ25" s="103"/>
      <c r="AK25" s="103"/>
      <c r="AL25" s="482" t="s">
        <v>160</v>
      </c>
      <c r="AM25" s="483"/>
      <c r="AN25" s="483"/>
      <c r="AO25" s="484" t="n">
        <v>574988</v>
      </c>
      <c r="AP25" s="103"/>
      <c r="AQ25" s="103" t="s">
        <v>161</v>
      </c>
      <c r="AR25" s="103"/>
      <c r="AS25" s="103"/>
      <c r="AT25" s="103"/>
      <c r="AU25" s="103"/>
      <c r="AV25" s="103"/>
      <c r="AW25" s="103" t="s">
        <v>161</v>
      </c>
      <c r="AX25" s="103"/>
      <c r="AY25" s="103"/>
      <c r="AZ25" s="103"/>
      <c r="BA25" s="103"/>
      <c r="BB25" s="103"/>
      <c r="BC25" s="411"/>
      <c r="BD25" s="103"/>
      <c r="BE25" s="410"/>
      <c r="BF25" s="488"/>
      <c r="BG25" s="411"/>
      <c r="BH25" s="488"/>
      <c r="BI25" s="488"/>
      <c r="BJ25" s="103"/>
      <c r="BK25" s="728"/>
      <c r="BL25" s="491" t="s">
        <v>162</v>
      </c>
      <c r="BM25" s="491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/>
      <c r="B26" s="617" t="n">
        <v>36628</v>
      </c>
      <c r="C26" s="489" t="n">
        <v>760144</v>
      </c>
      <c r="D26" s="414" t="n">
        <v>760145</v>
      </c>
      <c r="E26" s="414" t="n">
        <v>760146</v>
      </c>
      <c r="F26" s="414" t="n">
        <v>760147</v>
      </c>
      <c r="G26" s="414" t="n">
        <v>760148</v>
      </c>
      <c r="H26" s="414" t="n">
        <v>760149</v>
      </c>
      <c r="I26" s="414" t="n">
        <v>760150</v>
      </c>
      <c r="J26" s="414"/>
      <c r="K26" s="452" t="n">
        <v>760139</v>
      </c>
      <c r="L26" s="414" t="n">
        <v>760140</v>
      </c>
      <c r="M26" s="414" t="n">
        <v>760141</v>
      </c>
      <c r="N26" s="809" t="s">
        <v>318</v>
      </c>
      <c r="O26" s="810" t="s">
        <v>320</v>
      </c>
      <c r="P26" s="810" t="s">
        <v>321</v>
      </c>
      <c r="Q26" s="811" t="s">
        <v>322</v>
      </c>
      <c r="R26" s="414" t="n">
        <v>760134</v>
      </c>
      <c r="S26" s="414" t="n">
        <v>760135</v>
      </c>
      <c r="T26" s="414" t="n">
        <v>760136</v>
      </c>
      <c r="U26" s="755" t="n">
        <v>760137</v>
      </c>
      <c r="V26" s="413"/>
      <c r="W26" s="103"/>
      <c r="X26" s="103"/>
      <c r="Y26" s="103"/>
      <c r="Z26" s="103"/>
      <c r="AA26" s="103"/>
      <c r="AB26" s="103"/>
      <c r="AC26" s="103"/>
      <c r="AD26" s="103"/>
      <c r="AE26" s="103" t="s">
        <v>163</v>
      </c>
      <c r="AF26" s="103"/>
      <c r="AG26" s="103"/>
      <c r="AH26" s="103"/>
      <c r="AI26" s="103"/>
      <c r="AJ26" s="103"/>
      <c r="AK26" s="103"/>
      <c r="AL26" s="482" t="s">
        <v>164</v>
      </c>
      <c r="AM26" s="483"/>
      <c r="AN26" s="483"/>
      <c r="AO26" s="484" t="n">
        <v>576934</v>
      </c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411"/>
      <c r="BD26" s="410"/>
      <c r="BE26" s="410"/>
      <c r="BF26" s="411"/>
      <c r="BG26" s="411"/>
      <c r="BH26" s="488"/>
      <c r="BI26" s="488"/>
      <c r="BJ26" s="103"/>
      <c r="BK26" s="730"/>
      <c r="BL26" s="491"/>
      <c r="BM26" s="491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6.5" hidden="false" customHeight="false" outlineLevel="0" collapsed="false">
      <c r="A27" s="103"/>
      <c r="B27" s="617" t="n">
        <v>36629</v>
      </c>
      <c r="C27" s="489" t="n">
        <v>761122</v>
      </c>
      <c r="D27" s="414" t="n">
        <v>761123</v>
      </c>
      <c r="E27" s="414" t="n">
        <v>761124</v>
      </c>
      <c r="F27" s="414" t="n">
        <v>761125</v>
      </c>
      <c r="G27" s="414" t="n">
        <v>761126</v>
      </c>
      <c r="H27" s="414" t="n">
        <v>761127</v>
      </c>
      <c r="I27" s="414" t="n">
        <v>761128</v>
      </c>
      <c r="J27" s="414"/>
      <c r="K27" s="452" t="n">
        <v>761110</v>
      </c>
      <c r="L27" s="414" t="n">
        <v>761111</v>
      </c>
      <c r="M27" s="414" t="n">
        <v>761112</v>
      </c>
      <c r="N27" s="809" t="s">
        <v>320</v>
      </c>
      <c r="O27" s="810" t="s">
        <v>278</v>
      </c>
      <c r="P27" s="810" t="s">
        <v>323</v>
      </c>
      <c r="Q27" s="811" t="s">
        <v>280</v>
      </c>
      <c r="R27" s="414" t="n">
        <v>761106</v>
      </c>
      <c r="S27" s="414" t="n">
        <v>761107</v>
      </c>
      <c r="T27" s="414" t="n">
        <v>761108</v>
      </c>
      <c r="U27" s="755" t="n">
        <v>761109</v>
      </c>
      <c r="V27" s="413"/>
      <c r="W27" s="103"/>
      <c r="X27" s="103"/>
      <c r="Y27" s="103"/>
      <c r="Z27" s="103"/>
      <c r="AA27" s="103"/>
      <c r="AB27" s="103"/>
      <c r="AC27" s="103"/>
      <c r="AD27" s="103"/>
      <c r="AE27" s="103" t="s">
        <v>165</v>
      </c>
      <c r="AF27" s="103"/>
      <c r="AG27" s="103"/>
      <c r="AH27" s="103"/>
      <c r="AI27" s="103"/>
      <c r="AJ27" s="103"/>
      <c r="AK27" s="103"/>
      <c r="AL27" s="485" t="s">
        <v>166</v>
      </c>
      <c r="AM27" s="486"/>
      <c r="AN27" s="486"/>
      <c r="AO27" s="487" t="n">
        <v>576935</v>
      </c>
      <c r="AP27" s="103"/>
      <c r="AQ27" s="103"/>
      <c r="AR27" s="103"/>
      <c r="AS27" s="103"/>
      <c r="AT27" s="103"/>
      <c r="AU27" s="103"/>
      <c r="AV27" s="103"/>
      <c r="AW27" s="103"/>
      <c r="AX27" s="491" t="s">
        <v>167</v>
      </c>
      <c r="AY27" s="103"/>
      <c r="AZ27" s="103"/>
      <c r="BA27" s="103"/>
      <c r="BB27" s="103"/>
      <c r="BC27" s="411"/>
      <c r="BD27" s="410"/>
      <c r="BE27" s="410"/>
      <c r="BF27" s="411"/>
      <c r="BG27" s="411"/>
      <c r="BH27" s="488"/>
      <c r="BI27" s="488"/>
      <c r="BJ27" s="103"/>
      <c r="BK27" s="871"/>
      <c r="BL27" s="491"/>
      <c r="BM27" s="491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5.75" hidden="false" customHeight="false" outlineLevel="0" collapsed="false">
      <c r="A28" s="103"/>
      <c r="B28" s="617" t="n">
        <v>36630</v>
      </c>
      <c r="C28" s="489" t="n">
        <v>762085</v>
      </c>
      <c r="D28" s="414" t="n">
        <v>762087</v>
      </c>
      <c r="E28" s="414" t="n">
        <v>762091</v>
      </c>
      <c r="F28" s="414" t="n">
        <v>762092</v>
      </c>
      <c r="G28" s="414" t="n">
        <v>762093</v>
      </c>
      <c r="H28" s="414" t="n">
        <v>762094</v>
      </c>
      <c r="I28" s="414" t="n">
        <v>762095</v>
      </c>
      <c r="J28" s="414"/>
      <c r="K28" s="452" t="n">
        <v>762044</v>
      </c>
      <c r="L28" s="414" t="n">
        <v>762057</v>
      </c>
      <c r="M28" s="414" t="n">
        <v>762058</v>
      </c>
      <c r="N28" s="809" t="s">
        <v>278</v>
      </c>
      <c r="O28" s="810" t="s">
        <v>281</v>
      </c>
      <c r="P28" s="810" t="s">
        <v>282</v>
      </c>
      <c r="Q28" s="811" t="s">
        <v>283</v>
      </c>
      <c r="R28" s="414" t="n">
        <v>762040</v>
      </c>
      <c r="S28" s="414" t="n">
        <v>762041</v>
      </c>
      <c r="T28" s="414" t="n">
        <v>762042</v>
      </c>
      <c r="U28" s="755" t="n">
        <v>762043</v>
      </c>
      <c r="V28" s="41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411"/>
      <c r="BD28" s="410"/>
      <c r="BE28" s="410"/>
      <c r="BF28" s="488"/>
      <c r="BG28" s="411"/>
      <c r="BH28" s="488"/>
      <c r="BI28" s="488"/>
      <c r="BJ28" s="491"/>
      <c r="BK28" s="491"/>
      <c r="BL28" s="491"/>
      <c r="BM28" s="491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false" outlineLevel="0" collapsed="false">
      <c r="A29" s="103"/>
      <c r="B29" s="617" t="n">
        <v>36633</v>
      </c>
      <c r="C29" s="787" t="n">
        <v>763027</v>
      </c>
      <c r="D29" s="714" t="n">
        <v>763028</v>
      </c>
      <c r="E29" s="714" t="n">
        <v>763029</v>
      </c>
      <c r="F29" s="714" t="n">
        <v>763030</v>
      </c>
      <c r="G29" s="714" t="n">
        <v>763031</v>
      </c>
      <c r="H29" s="714" t="n">
        <v>763032</v>
      </c>
      <c r="I29" s="714" t="n">
        <v>763033</v>
      </c>
      <c r="J29" s="714"/>
      <c r="K29" s="788" t="n">
        <v>763016</v>
      </c>
      <c r="L29" s="714" t="n">
        <v>763017</v>
      </c>
      <c r="M29" s="714" t="n">
        <v>763018</v>
      </c>
      <c r="N29" s="812" t="s">
        <v>281</v>
      </c>
      <c r="O29" s="813" t="s">
        <v>284</v>
      </c>
      <c r="P29" s="813" t="s">
        <v>285</v>
      </c>
      <c r="Q29" s="814" t="s">
        <v>286</v>
      </c>
      <c r="R29" s="714" t="n">
        <v>763012</v>
      </c>
      <c r="S29" s="714" t="n">
        <v>763013</v>
      </c>
      <c r="T29" s="714" t="n">
        <v>763014</v>
      </c>
      <c r="U29" s="792" t="n">
        <v>763015</v>
      </c>
      <c r="V29" s="41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587" t="s">
        <v>168</v>
      </c>
      <c r="AR29" s="103"/>
      <c r="AS29" s="103"/>
      <c r="AT29" s="103"/>
      <c r="AU29" s="103"/>
      <c r="AV29" s="103"/>
      <c r="AW29" s="410"/>
      <c r="AX29" s="587" t="s">
        <v>169</v>
      </c>
      <c r="AY29" s="103"/>
      <c r="AZ29" s="103"/>
      <c r="BA29" s="103"/>
      <c r="BB29" s="103"/>
      <c r="BC29" s="411"/>
      <c r="BD29" s="410"/>
      <c r="BE29" s="410" t="s">
        <v>170</v>
      </c>
      <c r="BF29" s="488"/>
      <c r="BG29" s="411"/>
      <c r="BH29" s="488"/>
      <c r="BI29" s="488"/>
      <c r="BJ29" s="103"/>
      <c r="BK29" s="103"/>
      <c r="BL29" s="103"/>
      <c r="BM29" s="103"/>
      <c r="BN29" s="103" t="s">
        <v>171</v>
      </c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/>
      <c r="B30" s="617" t="n">
        <v>36634</v>
      </c>
      <c r="C30" s="489" t="n">
        <v>763723</v>
      </c>
      <c r="D30" s="414" t="n">
        <v>763724</v>
      </c>
      <c r="E30" s="414" t="n">
        <v>763725</v>
      </c>
      <c r="F30" s="414" t="n">
        <v>763726</v>
      </c>
      <c r="G30" s="414" t="n">
        <v>763727</v>
      </c>
      <c r="H30" s="414" t="n">
        <v>763728</v>
      </c>
      <c r="I30" s="414" t="n">
        <v>763729</v>
      </c>
      <c r="J30" s="414"/>
      <c r="K30" s="452" t="n">
        <v>763663</v>
      </c>
      <c r="L30" s="414" t="n">
        <v>763664</v>
      </c>
      <c r="M30" s="414" t="n">
        <v>763667</v>
      </c>
      <c r="N30" s="809" t="s">
        <v>284</v>
      </c>
      <c r="O30" s="810" t="s">
        <v>324</v>
      </c>
      <c r="P30" s="810" t="s">
        <v>288</v>
      </c>
      <c r="Q30" s="811" t="s">
        <v>325</v>
      </c>
      <c r="R30" s="414" t="n">
        <v>763659</v>
      </c>
      <c r="S30" s="414" t="n">
        <v>763660</v>
      </c>
      <c r="T30" s="414" t="n">
        <v>763661</v>
      </c>
      <c r="U30" s="755" t="n">
        <v>763662</v>
      </c>
      <c r="V30" s="41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 t="s">
        <v>172</v>
      </c>
      <c r="AR30" s="103"/>
      <c r="AS30" s="103"/>
      <c r="AT30" s="103"/>
      <c r="AU30" s="103"/>
      <c r="AV30" s="103"/>
      <c r="AW30" s="410"/>
      <c r="AX30" s="103" t="s">
        <v>173</v>
      </c>
      <c r="AY30" s="103"/>
      <c r="AZ30" s="103"/>
      <c r="BA30" s="103"/>
      <c r="BB30" s="103"/>
      <c r="BC30" s="411"/>
      <c r="BD30" s="410"/>
      <c r="BE30" s="410"/>
      <c r="BF30" s="488"/>
      <c r="BG30" s="411"/>
      <c r="BH30" s="488"/>
      <c r="BI30" s="488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/>
      <c r="B31" s="617" t="n">
        <v>36635</v>
      </c>
      <c r="C31" s="489" t="n">
        <v>764911</v>
      </c>
      <c r="D31" s="414" t="n">
        <v>764912</v>
      </c>
      <c r="E31" s="414" t="n">
        <v>764913</v>
      </c>
      <c r="F31" s="414" t="n">
        <v>764914</v>
      </c>
      <c r="G31" s="414" t="n">
        <v>764915</v>
      </c>
      <c r="H31" s="414" t="n">
        <v>764916</v>
      </c>
      <c r="I31" s="414" t="n">
        <v>764917</v>
      </c>
      <c r="J31" s="414"/>
      <c r="K31" s="452" t="n">
        <v>764905</v>
      </c>
      <c r="L31" s="414" t="n">
        <v>764906</v>
      </c>
      <c r="M31" s="414" t="n">
        <v>764907</v>
      </c>
      <c r="N31" s="809" t="s">
        <v>324</v>
      </c>
      <c r="O31" s="810" t="s">
        <v>293</v>
      </c>
      <c r="P31" s="810" t="s">
        <v>326</v>
      </c>
      <c r="Q31" s="811" t="s">
        <v>295</v>
      </c>
      <c r="R31" s="414" t="n">
        <v>764901</v>
      </c>
      <c r="S31" s="414" t="n">
        <v>764902</v>
      </c>
      <c r="T31" s="414" t="n">
        <v>764903</v>
      </c>
      <c r="U31" s="755" t="n">
        <v>764904</v>
      </c>
      <c r="V31" s="41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 t="s">
        <v>174</v>
      </c>
      <c r="AR31" s="103"/>
      <c r="AS31" s="103"/>
      <c r="AT31" s="103"/>
      <c r="AU31" s="103"/>
      <c r="AV31" s="103"/>
      <c r="AW31" s="410"/>
      <c r="AX31" s="103" t="s">
        <v>175</v>
      </c>
      <c r="AY31" s="103"/>
      <c r="AZ31" s="103"/>
      <c r="BA31" s="103"/>
      <c r="BB31" s="103"/>
      <c r="BC31" s="411"/>
      <c r="BD31" s="410"/>
      <c r="BE31" s="410"/>
      <c r="BF31" s="488"/>
      <c r="BG31" s="411"/>
      <c r="BH31" s="488"/>
      <c r="BI31" s="488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/>
      <c r="B32" s="617" t="n">
        <v>36636</v>
      </c>
      <c r="C32" s="489" t="n">
        <v>766071</v>
      </c>
      <c r="D32" s="414" t="n">
        <v>766072</v>
      </c>
      <c r="E32" s="414" t="n">
        <v>766073</v>
      </c>
      <c r="F32" s="414" t="n">
        <v>766074</v>
      </c>
      <c r="G32" s="414" t="n">
        <v>766075</v>
      </c>
      <c r="H32" s="414" t="n">
        <v>766076</v>
      </c>
      <c r="I32" s="414" t="n">
        <v>766077</v>
      </c>
      <c r="J32" s="414"/>
      <c r="K32" s="452" t="n">
        <v>766066</v>
      </c>
      <c r="L32" s="414" t="n">
        <v>766067</v>
      </c>
      <c r="M32" s="414" t="n">
        <v>766068</v>
      </c>
      <c r="N32" s="809" t="s">
        <v>293</v>
      </c>
      <c r="O32" s="810" t="s">
        <v>296</v>
      </c>
      <c r="P32" s="810" t="s">
        <v>297</v>
      </c>
      <c r="Q32" s="811" t="s">
        <v>298</v>
      </c>
      <c r="R32" s="414" t="n">
        <v>766062</v>
      </c>
      <c r="S32" s="414" t="n">
        <v>766063</v>
      </c>
      <c r="T32" s="414" t="n">
        <v>766064</v>
      </c>
      <c r="U32" s="755" t="n">
        <v>766065</v>
      </c>
      <c r="V32" s="41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 t="s">
        <v>176</v>
      </c>
      <c r="AR32" s="103"/>
      <c r="AS32" s="103"/>
      <c r="AT32" s="103"/>
      <c r="AU32" s="103"/>
      <c r="AV32" s="103"/>
      <c r="AW32" s="410"/>
      <c r="AX32" s="103" t="s">
        <v>177</v>
      </c>
      <c r="AY32" s="103"/>
      <c r="AZ32" s="103"/>
      <c r="BA32" s="103"/>
      <c r="BB32" s="103"/>
      <c r="BC32" s="411"/>
      <c r="BD32" s="410"/>
      <c r="BE32" s="741"/>
      <c r="BF32" s="742"/>
      <c r="BG32" s="117"/>
      <c r="BH32" s="742"/>
      <c r="BI32" s="742"/>
      <c r="BJ32" s="743"/>
      <c r="BK32" s="743"/>
      <c r="BL32" s="744"/>
      <c r="BM32" s="41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/>
      <c r="B33" s="617" t="n">
        <v>36640</v>
      </c>
      <c r="C33" s="787" t="n">
        <v>766909</v>
      </c>
      <c r="D33" s="714" t="n">
        <v>766910</v>
      </c>
      <c r="E33" s="714" t="n">
        <v>766911</v>
      </c>
      <c r="F33" s="714" t="n">
        <v>766912</v>
      </c>
      <c r="G33" s="714" t="n">
        <v>766913</v>
      </c>
      <c r="H33" s="714" t="n">
        <v>766914</v>
      </c>
      <c r="I33" s="714" t="n">
        <v>766915</v>
      </c>
      <c r="J33" s="714"/>
      <c r="K33" s="788" t="n">
        <v>766770</v>
      </c>
      <c r="L33" s="714" t="n">
        <v>766772</v>
      </c>
      <c r="M33" s="714" t="n">
        <v>766773</v>
      </c>
      <c r="N33" s="812" t="s">
        <v>296</v>
      </c>
      <c r="O33" s="813" t="s">
        <v>299</v>
      </c>
      <c r="P33" s="813" t="s">
        <v>300</v>
      </c>
      <c r="Q33" s="814" t="s">
        <v>301</v>
      </c>
      <c r="R33" s="714" t="n">
        <v>766757</v>
      </c>
      <c r="S33" s="714" t="n">
        <v>766758</v>
      </c>
      <c r="T33" s="714" t="n">
        <v>766759</v>
      </c>
      <c r="U33" s="792" t="n">
        <v>766760</v>
      </c>
      <c r="V33" s="41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 t="s">
        <v>178</v>
      </c>
      <c r="AR33" s="103"/>
      <c r="AS33" s="103"/>
      <c r="AT33" s="103"/>
      <c r="AU33" s="103"/>
      <c r="AV33" s="103"/>
      <c r="AW33" s="410"/>
      <c r="AX33" s="587"/>
      <c r="AY33" s="103"/>
      <c r="AZ33" s="103"/>
      <c r="BA33" s="103"/>
      <c r="BB33" s="103"/>
      <c r="BC33" s="411"/>
      <c r="BD33" s="410"/>
      <c r="BE33" s="508"/>
      <c r="BF33" s="773" t="s">
        <v>179</v>
      </c>
      <c r="BG33" s="773"/>
      <c r="BH33" s="488"/>
      <c r="BI33" s="488"/>
      <c r="BJ33" s="413"/>
      <c r="BK33" s="413"/>
      <c r="BL33" s="405"/>
      <c r="BM33" s="41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103"/>
      <c r="B34" s="617" t="n">
        <v>36641</v>
      </c>
      <c r="C34" s="489" t="n">
        <v>768005</v>
      </c>
      <c r="D34" s="414" t="n">
        <v>768006</v>
      </c>
      <c r="E34" s="414" t="n">
        <v>768007</v>
      </c>
      <c r="F34" s="414" t="n">
        <v>768008</v>
      </c>
      <c r="G34" s="414" t="n">
        <v>768009</v>
      </c>
      <c r="H34" s="414" t="n">
        <v>768011</v>
      </c>
      <c r="I34" s="414" t="n">
        <v>768010</v>
      </c>
      <c r="J34" s="414"/>
      <c r="K34" s="452" t="n">
        <v>767747</v>
      </c>
      <c r="L34" s="414" t="n">
        <v>767751</v>
      </c>
      <c r="M34" s="414" t="n">
        <v>767748</v>
      </c>
      <c r="N34" s="809" t="s">
        <v>299</v>
      </c>
      <c r="O34" s="810" t="s">
        <v>327</v>
      </c>
      <c r="P34" s="810" t="s">
        <v>303</v>
      </c>
      <c r="Q34" s="811" t="s">
        <v>328</v>
      </c>
      <c r="R34" s="414" t="n">
        <v>767742</v>
      </c>
      <c r="S34" s="414" t="n">
        <v>767744</v>
      </c>
      <c r="T34" s="414" t="n">
        <v>767745</v>
      </c>
      <c r="U34" s="755" t="n">
        <v>767746</v>
      </c>
      <c r="V34" s="41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 t="s">
        <v>180</v>
      </c>
      <c r="AR34" s="103"/>
      <c r="AS34" s="103"/>
      <c r="AT34" s="103"/>
      <c r="AU34" s="103"/>
      <c r="AV34" s="103"/>
      <c r="AW34" s="410"/>
      <c r="AX34" s="411"/>
      <c r="AY34" s="411"/>
      <c r="AZ34" s="103"/>
      <c r="BA34" s="103"/>
      <c r="BB34" s="103"/>
      <c r="BC34" s="411"/>
      <c r="BD34" s="410"/>
      <c r="BE34" s="508"/>
      <c r="BF34" s="774" t="s">
        <v>181</v>
      </c>
      <c r="BG34" s="411"/>
      <c r="BH34" s="488"/>
      <c r="BI34" s="488"/>
      <c r="BJ34" s="413"/>
      <c r="BK34" s="413"/>
      <c r="BL34" s="405"/>
      <c r="BM34" s="41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/>
      <c r="B35" s="617" t="n">
        <v>36642</v>
      </c>
      <c r="C35" s="489" t="n">
        <v>769063</v>
      </c>
      <c r="D35" s="414" t="n">
        <v>769064</v>
      </c>
      <c r="E35" s="414" t="n">
        <v>769065</v>
      </c>
      <c r="F35" s="414" t="n">
        <v>769066</v>
      </c>
      <c r="G35" s="414" t="n">
        <v>769067</v>
      </c>
      <c r="H35" s="414" t="n">
        <v>769068</v>
      </c>
      <c r="I35" s="414" t="n">
        <v>769069</v>
      </c>
      <c r="J35" s="414"/>
      <c r="K35" s="452" t="n">
        <v>769054</v>
      </c>
      <c r="L35" s="414" t="n">
        <v>769055</v>
      </c>
      <c r="M35" s="414" t="n">
        <v>769056</v>
      </c>
      <c r="N35" s="809" t="s">
        <v>327</v>
      </c>
      <c r="O35" s="810" t="s">
        <v>329</v>
      </c>
      <c r="P35" s="810" t="s">
        <v>330</v>
      </c>
      <c r="Q35" s="811" t="s">
        <v>331</v>
      </c>
      <c r="R35" s="414" t="n">
        <v>769050</v>
      </c>
      <c r="S35" s="414" t="n">
        <v>769051</v>
      </c>
      <c r="T35" s="414" t="n">
        <v>769052</v>
      </c>
      <c r="U35" s="755" t="n">
        <v>769053</v>
      </c>
      <c r="V35" s="41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 t="s">
        <v>182</v>
      </c>
      <c r="AR35" s="103"/>
      <c r="AS35" s="103"/>
      <c r="AT35" s="103"/>
      <c r="AU35" s="103"/>
      <c r="AV35" s="103"/>
      <c r="AW35" s="410"/>
      <c r="AX35" s="411"/>
      <c r="AY35" s="411"/>
      <c r="AZ35" s="103"/>
      <c r="BA35" s="103"/>
      <c r="BB35" s="103"/>
      <c r="BC35" s="411"/>
      <c r="BD35" s="410"/>
      <c r="BE35" s="508"/>
      <c r="BF35" s="774"/>
      <c r="BG35" s="411"/>
      <c r="BH35" s="488"/>
      <c r="BI35" s="488"/>
      <c r="BJ35" s="413"/>
      <c r="BK35" s="413"/>
      <c r="BL35" s="405"/>
      <c r="BM35" s="41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103"/>
      <c r="B36" s="617" t="n">
        <v>36643</v>
      </c>
      <c r="C36" s="489" t="n">
        <v>770284</v>
      </c>
      <c r="D36" s="414" t="n">
        <v>770285</v>
      </c>
      <c r="E36" s="414" t="n">
        <v>770286</v>
      </c>
      <c r="F36" s="414" t="n">
        <v>770287</v>
      </c>
      <c r="G36" s="414" t="n">
        <v>770288</v>
      </c>
      <c r="H36" s="414" t="n">
        <v>770289</v>
      </c>
      <c r="I36" s="414" t="n">
        <v>770290</v>
      </c>
      <c r="J36" s="414"/>
      <c r="K36" s="452" t="n">
        <v>770337</v>
      </c>
      <c r="L36" s="414" t="n">
        <v>770236</v>
      </c>
      <c r="M36" s="414" t="n">
        <v>770259</v>
      </c>
      <c r="N36" s="809" t="s">
        <v>329</v>
      </c>
      <c r="O36" s="810" t="s">
        <v>48</v>
      </c>
      <c r="P36" s="810" t="s">
        <v>332</v>
      </c>
      <c r="Q36" s="811" t="s">
        <v>245</v>
      </c>
      <c r="R36" s="414" t="n">
        <v>770228</v>
      </c>
      <c r="S36" s="414" t="n">
        <v>770229</v>
      </c>
      <c r="T36" s="414" t="n">
        <v>770230</v>
      </c>
      <c r="U36" s="755" t="n">
        <v>770233</v>
      </c>
      <c r="V36" s="41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 t="s">
        <v>183</v>
      </c>
      <c r="AR36" s="103"/>
      <c r="AS36" s="103"/>
      <c r="AT36" s="103"/>
      <c r="AU36" s="103"/>
      <c r="AV36" s="103"/>
      <c r="AW36" s="410"/>
      <c r="AX36" s="411"/>
      <c r="AY36" s="411"/>
      <c r="AZ36" s="103"/>
      <c r="BA36" s="103"/>
      <c r="BB36" s="103"/>
      <c r="BC36" s="411"/>
      <c r="BD36" s="410"/>
      <c r="BE36" s="508"/>
      <c r="BF36" s="509" t="s">
        <v>184</v>
      </c>
      <c r="BG36" s="414"/>
      <c r="BH36" s="488"/>
      <c r="BI36" s="488"/>
      <c r="BJ36" s="413"/>
      <c r="BK36" s="413"/>
      <c r="BL36" s="405"/>
      <c r="BM36" s="41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/>
      <c r="B37" s="617" t="n">
        <v>36644</v>
      </c>
      <c r="C37" s="489" t="n">
        <v>772420</v>
      </c>
      <c r="D37" s="414" t="n">
        <v>772422</v>
      </c>
      <c r="E37" s="414" t="n">
        <v>772423</v>
      </c>
      <c r="F37" s="414" t="n">
        <v>772424</v>
      </c>
      <c r="G37" s="414" t="n">
        <v>772425</v>
      </c>
      <c r="H37" s="414" t="n">
        <v>772431</v>
      </c>
      <c r="I37" s="414" t="n">
        <v>772432</v>
      </c>
      <c r="J37" s="414"/>
      <c r="K37" s="452" t="n">
        <v>772399</v>
      </c>
      <c r="L37" s="414" t="n">
        <v>772400</v>
      </c>
      <c r="M37" s="414" t="n">
        <v>772401</v>
      </c>
      <c r="N37" s="809" t="s">
        <v>48</v>
      </c>
      <c r="O37" s="810" t="s">
        <v>48</v>
      </c>
      <c r="P37" s="810" t="s">
        <v>48</v>
      </c>
      <c r="Q37" s="811" t="s">
        <v>245</v>
      </c>
      <c r="R37" s="414" t="n">
        <v>772395</v>
      </c>
      <c r="S37" s="414" t="n">
        <v>772396</v>
      </c>
      <c r="T37" s="414" t="n">
        <v>772397</v>
      </c>
      <c r="U37" s="755" t="n">
        <v>772398</v>
      </c>
      <c r="V37" s="41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 t="s">
        <v>185</v>
      </c>
      <c r="AR37" s="103"/>
      <c r="AS37" s="103"/>
      <c r="AT37" s="103"/>
      <c r="AU37" s="103"/>
      <c r="AV37" s="103"/>
      <c r="AW37" s="410"/>
      <c r="AX37" s="411"/>
      <c r="AY37" s="411"/>
      <c r="AZ37" s="103"/>
      <c r="BA37" s="103"/>
      <c r="BB37" s="103"/>
      <c r="BC37" s="411"/>
      <c r="BD37" s="410"/>
      <c r="BE37" s="508"/>
      <c r="BF37" s="509"/>
      <c r="BG37" s="414"/>
      <c r="BH37" s="488"/>
      <c r="BI37" s="488"/>
      <c r="BJ37" s="413"/>
      <c r="BK37" s="413"/>
      <c r="BL37" s="405"/>
      <c r="BM37" s="41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/>
      <c r="B38" s="617"/>
      <c r="C38" s="489"/>
      <c r="D38" s="414"/>
      <c r="E38" s="414"/>
      <c r="F38" s="414"/>
      <c r="G38" s="414"/>
      <c r="H38" s="414"/>
      <c r="I38" s="414"/>
      <c r="J38" s="414"/>
      <c r="K38" s="452"/>
      <c r="L38" s="414"/>
      <c r="M38" s="414"/>
      <c r="N38" s="809"/>
      <c r="O38" s="810"/>
      <c r="P38" s="810"/>
      <c r="Q38" s="811"/>
      <c r="R38" s="414"/>
      <c r="S38" s="414"/>
      <c r="T38" s="414"/>
      <c r="U38" s="755"/>
      <c r="V38" s="41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 t="s">
        <v>186</v>
      </c>
      <c r="AR38" s="103"/>
      <c r="AS38" s="103"/>
      <c r="AT38" s="103"/>
      <c r="AU38" s="103"/>
      <c r="AV38" s="103"/>
      <c r="AW38" s="410"/>
      <c r="AX38" s="103" t="s">
        <v>187</v>
      </c>
      <c r="AY38" s="103"/>
      <c r="AZ38" s="103"/>
      <c r="BA38" s="103"/>
      <c r="BB38" s="103"/>
      <c r="BC38" s="411"/>
      <c r="BD38" s="410"/>
      <c r="BE38" s="508"/>
      <c r="BF38" s="509" t="s">
        <v>188</v>
      </c>
      <c r="BG38" s="414"/>
      <c r="BH38" s="488"/>
      <c r="BI38" s="488"/>
      <c r="BJ38" s="413"/>
      <c r="BK38" s="413"/>
      <c r="BL38" s="405"/>
      <c r="BM38" s="41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15.75" hidden="false" customHeight="false" outlineLevel="0" collapsed="false">
      <c r="A39" s="103"/>
      <c r="B39" s="617"/>
      <c r="C39" s="551"/>
      <c r="D39" s="552"/>
      <c r="E39" s="552"/>
      <c r="F39" s="552"/>
      <c r="G39" s="552"/>
      <c r="H39" s="552"/>
      <c r="I39" s="552"/>
      <c r="J39" s="552"/>
      <c r="K39" s="872"/>
      <c r="L39" s="552"/>
      <c r="M39" s="552"/>
      <c r="N39" s="809"/>
      <c r="O39" s="810"/>
      <c r="P39" s="810"/>
      <c r="Q39" s="811"/>
      <c r="R39" s="552"/>
      <c r="S39" s="552"/>
      <c r="T39" s="552"/>
      <c r="U39" s="484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 t="s">
        <v>195</v>
      </c>
      <c r="AR39" s="103"/>
      <c r="AS39" s="103"/>
      <c r="AT39" s="103"/>
      <c r="AU39" s="103"/>
      <c r="AV39" s="103"/>
      <c r="AW39" s="410"/>
      <c r="AX39" s="103"/>
      <c r="AY39" s="103"/>
      <c r="AZ39" s="103"/>
      <c r="BA39" s="103"/>
      <c r="BB39" s="103"/>
      <c r="BC39" s="411"/>
      <c r="BD39" s="410"/>
      <c r="BE39" s="508"/>
      <c r="BF39" s="509" t="s">
        <v>196</v>
      </c>
      <c r="BG39" s="414"/>
      <c r="BH39" s="488"/>
      <c r="BI39" s="488"/>
      <c r="BJ39" s="413"/>
      <c r="BK39" s="413"/>
      <c r="BL39" s="405"/>
      <c r="BM39" s="41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16.5" hidden="false" customHeight="false" outlineLevel="0" collapsed="false">
      <c r="A40" s="103"/>
      <c r="B40" s="617"/>
      <c r="C40" s="757"/>
      <c r="D40" s="695"/>
      <c r="E40" s="695"/>
      <c r="F40" s="695"/>
      <c r="G40" s="695"/>
      <c r="H40" s="695"/>
      <c r="I40" s="695"/>
      <c r="J40" s="695"/>
      <c r="K40" s="758"/>
      <c r="L40" s="695"/>
      <c r="M40" s="695"/>
      <c r="N40" s="873"/>
      <c r="O40" s="874"/>
      <c r="P40" s="874"/>
      <c r="Q40" s="875"/>
      <c r="R40" s="695"/>
      <c r="S40" s="695"/>
      <c r="T40" s="695"/>
      <c r="U40" s="58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410"/>
      <c r="AX40" s="103"/>
      <c r="AY40" s="103"/>
      <c r="AZ40" s="103"/>
      <c r="BA40" s="103"/>
      <c r="BB40" s="103"/>
      <c r="BC40" s="411"/>
      <c r="BD40" s="410"/>
      <c r="BE40" s="508"/>
      <c r="BF40" s="509" t="s">
        <v>238</v>
      </c>
      <c r="BG40" s="774"/>
      <c r="BH40" s="488"/>
      <c r="BI40" s="488"/>
      <c r="BJ40" s="413"/>
      <c r="BK40" s="413"/>
      <c r="BL40" s="405"/>
      <c r="BM40" s="41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21.75" hidden="false" customHeight="true" outlineLevel="0" collapsed="false">
      <c r="A41" s="11" t="s">
        <v>55</v>
      </c>
      <c r="C41" s="1"/>
      <c r="N41" s="1"/>
      <c r="O41" s="1"/>
      <c r="P41" s="1"/>
      <c r="Q41" s="1"/>
      <c r="AW41" s="510" t="s">
        <v>197</v>
      </c>
      <c r="AX41" s="29"/>
      <c r="AY41" s="29"/>
      <c r="AZ41" s="29"/>
      <c r="BA41" s="31"/>
      <c r="BC41" s="3"/>
      <c r="BD41" s="2"/>
      <c r="BE41" s="35"/>
      <c r="BF41" s="511" t="s">
        <v>198</v>
      </c>
      <c r="BG41" s="512"/>
      <c r="BH41" s="513"/>
      <c r="BI41" s="513"/>
      <c r="BJ41" s="37"/>
      <c r="BK41" s="37"/>
      <c r="BL41" s="38"/>
      <c r="BM41" s="29"/>
    </row>
    <row r="42" customFormat="false" ht="18.75" hidden="false" customHeight="false" outlineLevel="0" collapsed="false">
      <c r="B42" s="188" t="s">
        <v>56</v>
      </c>
      <c r="C42" s="189"/>
      <c r="D42" s="191"/>
      <c r="E42" s="191"/>
      <c r="F42" s="191"/>
      <c r="G42" s="323"/>
      <c r="H42" s="849" t="n">
        <v>770329</v>
      </c>
      <c r="I42" s="849" t="n">
        <v>657386</v>
      </c>
      <c r="J42" s="850"/>
      <c r="K42" s="426" t="n">
        <v>518553</v>
      </c>
      <c r="L42" s="851" t="n">
        <v>498336</v>
      </c>
      <c r="M42" s="852" t="n">
        <v>498337</v>
      </c>
      <c r="N42" s="191"/>
      <c r="O42" s="191"/>
      <c r="P42" s="853"/>
      <c r="Q42" s="323"/>
      <c r="R42" s="854" t="n">
        <v>557026</v>
      </c>
      <c r="S42" s="849" t="n">
        <v>579262</v>
      </c>
      <c r="T42" s="191"/>
      <c r="U42" s="428" t="n">
        <v>566048</v>
      </c>
      <c r="AW42" s="510" t="s">
        <v>199</v>
      </c>
      <c r="AX42" s="29"/>
      <c r="AY42" s="29"/>
      <c r="AZ42" s="29"/>
      <c r="BA42" s="31"/>
      <c r="BC42" s="3"/>
      <c r="BD42" s="2"/>
      <c r="BE42" s="514" t="s">
        <v>200</v>
      </c>
      <c r="BF42" s="5"/>
      <c r="BG42" s="3"/>
      <c r="BH42" s="5"/>
      <c r="BI42" s="5"/>
    </row>
    <row r="43" customFormat="false" ht="19.5" hidden="false" customHeight="false" outlineLevel="0" collapsed="false">
      <c r="B43" s="188" t="s">
        <v>57</v>
      </c>
      <c r="C43" s="209"/>
      <c r="D43" s="211"/>
      <c r="E43" s="211"/>
      <c r="F43" s="211"/>
      <c r="G43" s="325"/>
      <c r="H43" s="855" t="n">
        <v>736140</v>
      </c>
      <c r="I43" s="855" t="n">
        <v>657387</v>
      </c>
      <c r="J43" s="856"/>
      <c r="K43" s="857" t="n">
        <v>518548</v>
      </c>
      <c r="L43" s="858" t="n">
        <v>481999</v>
      </c>
      <c r="M43" s="859" t="n">
        <v>498338</v>
      </c>
      <c r="N43" s="211"/>
      <c r="O43" s="211"/>
      <c r="P43" s="860"/>
      <c r="Q43" s="325"/>
      <c r="R43" s="209"/>
      <c r="S43" s="211"/>
      <c r="T43" s="855" t="n">
        <v>564151</v>
      </c>
      <c r="U43" s="861"/>
      <c r="AW43" s="510" t="s">
        <v>201</v>
      </c>
      <c r="AX43" s="29"/>
      <c r="AY43" s="29"/>
      <c r="AZ43" s="29"/>
      <c r="BA43" s="31"/>
      <c r="BC43" s="3"/>
      <c r="BD43" s="2"/>
      <c r="BE43" s="2"/>
      <c r="BF43" s="5"/>
      <c r="BG43" s="3"/>
      <c r="BH43" s="5"/>
      <c r="BI43" s="5"/>
    </row>
    <row r="44" customFormat="false" ht="12" hidden="false" customHeight="false" outlineLevel="0" collapsed="false"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Q44" s="29"/>
      <c r="R44" s="231"/>
      <c r="S44" s="29"/>
      <c r="AW44" s="510"/>
      <c r="AX44" s="29"/>
      <c r="AY44" s="29"/>
      <c r="AZ44" s="29"/>
      <c r="BA44" s="31"/>
      <c r="BC44" s="3"/>
      <c r="BD44" s="2"/>
      <c r="BE44" s="2"/>
      <c r="BF44" s="5"/>
      <c r="BG44" s="3"/>
      <c r="BH44" s="5"/>
      <c r="BI44" s="5"/>
    </row>
    <row r="45" customFormat="false" ht="19.5" hidden="false" customHeight="false" outlineLevel="0" collapsed="false">
      <c r="A45" s="11" t="s">
        <v>58</v>
      </c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Q45" s="29"/>
      <c r="R45" s="231"/>
      <c r="S45" s="29"/>
      <c r="AW45" s="510"/>
      <c r="AX45" s="29"/>
      <c r="AY45" s="29"/>
      <c r="AZ45" s="29"/>
      <c r="BA45" s="31"/>
      <c r="BC45" s="3"/>
      <c r="BD45" s="2"/>
      <c r="BE45" s="2"/>
      <c r="BF45" s="5"/>
      <c r="BG45" s="3"/>
      <c r="BH45" s="5"/>
      <c r="BI45" s="5"/>
    </row>
    <row r="46" customFormat="false" ht="19.5" hidden="false" customHeight="false" outlineLevel="0" collapsed="false">
      <c r="C46" s="783"/>
      <c r="D46" s="784"/>
      <c r="E46" s="784"/>
      <c r="F46" s="784"/>
      <c r="G46" s="784"/>
      <c r="H46" s="784"/>
      <c r="I46" s="785"/>
      <c r="J46" s="238"/>
      <c r="K46" s="801"/>
      <c r="L46" s="862" t="n">
        <v>419031</v>
      </c>
      <c r="M46" s="863" t="n">
        <v>419032</v>
      </c>
      <c r="N46" s="864"/>
      <c r="O46" s="784"/>
      <c r="P46" s="865"/>
      <c r="Q46" s="866"/>
      <c r="R46" s="867" t="n">
        <v>566076</v>
      </c>
      <c r="S46" s="868" t="n">
        <v>574094</v>
      </c>
      <c r="T46" s="868" t="n">
        <v>584534</v>
      </c>
      <c r="U46" s="869" t="n">
        <v>717858</v>
      </c>
      <c r="AW46" s="515" t="s">
        <v>202</v>
      </c>
      <c r="AX46" s="37"/>
      <c r="AY46" s="37"/>
      <c r="AZ46" s="37"/>
      <c r="BA46" s="38"/>
      <c r="BC46" s="3"/>
      <c r="BD46" s="2"/>
      <c r="BE46" s="2"/>
      <c r="BF46" s="5"/>
      <c r="BG46" s="3"/>
      <c r="BH46" s="5"/>
      <c r="BI46" s="5"/>
    </row>
    <row r="47" customFormat="false" ht="12" hidden="false" customHeight="false" outlineLevel="0" collapsed="false">
      <c r="C47" s="1"/>
      <c r="N47" s="1"/>
      <c r="O47" s="1"/>
      <c r="P47" s="1"/>
      <c r="Q47" s="1"/>
      <c r="AW47" s="516"/>
      <c r="AX47" s="29"/>
      <c r="AY47" s="29"/>
      <c r="AZ47" s="29"/>
      <c r="BA47" s="29"/>
      <c r="BC47" s="3"/>
      <c r="BD47" s="2"/>
      <c r="BE47" s="2"/>
      <c r="BF47" s="5"/>
      <c r="BG47" s="3"/>
      <c r="BH47" s="5"/>
      <c r="BI47" s="5"/>
    </row>
    <row r="48" customFormat="false" ht="18.75" hidden="false" customHeight="false" outlineLevel="0" collapsed="false">
      <c r="A48" s="11" t="s">
        <v>61</v>
      </c>
      <c r="C48" s="251"/>
      <c r="D48" s="5"/>
      <c r="I48" s="29"/>
      <c r="J48" s="29"/>
      <c r="K48" s="29"/>
      <c r="L48" s="29"/>
      <c r="M48" s="29"/>
      <c r="N48" s="252"/>
      <c r="O48" s="29"/>
      <c r="Q48" s="1"/>
      <c r="AW48" s="2"/>
      <c r="BC48" s="3"/>
      <c r="BD48" s="517" t="s">
        <v>203</v>
      </c>
      <c r="BE48" s="2"/>
      <c r="BF48" s="5"/>
      <c r="BG48" s="3"/>
      <c r="BH48" s="5"/>
      <c r="BI48" s="5"/>
    </row>
    <row r="49" customFormat="false" ht="16.5" hidden="false" customHeight="false" outlineLevel="0" collapsed="false">
      <c r="E49" s="254" t="s">
        <v>23</v>
      </c>
      <c r="F49" s="254"/>
      <c r="G49" s="328" t="s">
        <v>25</v>
      </c>
      <c r="H49" s="252"/>
      <c r="I49" s="29"/>
      <c r="J49" s="29"/>
      <c r="K49" s="188"/>
      <c r="L49" s="188"/>
      <c r="M49" s="188"/>
      <c r="N49" s="252"/>
      <c r="O49" s="29"/>
      <c r="Q49" s="1"/>
      <c r="AQ49" s="518" t="s">
        <v>204</v>
      </c>
      <c r="AW49" s="2"/>
      <c r="BC49" s="3"/>
      <c r="BD49" s="2"/>
      <c r="BE49" s="2"/>
      <c r="BF49" s="5"/>
      <c r="BG49" s="3"/>
      <c r="BH49" s="5"/>
      <c r="BI49" s="5"/>
    </row>
    <row r="50" customFormat="false" ht="19.5" hidden="false" customHeight="false" outlineLevel="0" collapsed="false">
      <c r="C50" s="258" t="s">
        <v>62</v>
      </c>
      <c r="D50" s="259"/>
      <c r="E50" s="260" t="n">
        <v>506912</v>
      </c>
      <c r="F50" s="260"/>
      <c r="G50" s="329" t="n">
        <v>675654</v>
      </c>
      <c r="H50" s="262" t="n">
        <v>707550</v>
      </c>
      <c r="K50" s="330" t="n">
        <v>767737</v>
      </c>
      <c r="L50" s="263" t="s">
        <v>63</v>
      </c>
      <c r="N50" s="1"/>
      <c r="O50" s="1"/>
      <c r="P50" s="1"/>
      <c r="Q50" s="1"/>
      <c r="AU50" s="2"/>
      <c r="AV50" s="2"/>
      <c r="AW50" s="2"/>
      <c r="BF50" s="3"/>
      <c r="BG50" s="3"/>
      <c r="BH50" s="5"/>
      <c r="BI50" s="5"/>
    </row>
    <row r="51" customFormat="false" ht="12.75" hidden="false" customHeight="false" outlineLevel="0" collapsed="false">
      <c r="C51" s="598" t="s">
        <v>64</v>
      </c>
      <c r="D51" s="513"/>
      <c r="E51" s="599" t="n">
        <v>506915</v>
      </c>
      <c r="F51" s="599"/>
      <c r="G51" s="600" t="n">
        <v>506917</v>
      </c>
      <c r="K51" s="332" t="n">
        <v>768101</v>
      </c>
      <c r="L51" s="263" t="s">
        <v>333</v>
      </c>
      <c r="N51" s="1"/>
      <c r="O51" s="1"/>
      <c r="P51" s="1"/>
      <c r="Q51" s="1"/>
    </row>
    <row r="52" customFormat="false" ht="13.5" hidden="false" customHeight="true" outlineLevel="0" collapsed="false">
      <c r="C52" s="1"/>
      <c r="K52" s="332" t="n">
        <v>768102</v>
      </c>
      <c r="L52" s="263" t="s">
        <v>334</v>
      </c>
    </row>
    <row r="53" customFormat="false" ht="12" hidden="false" customHeight="true" outlineLevel="0" collapsed="false">
      <c r="C53" s="1"/>
      <c r="I53" s="3"/>
      <c r="K53" s="601" t="n">
        <v>770656</v>
      </c>
      <c r="L53" s="263" t="s">
        <v>65</v>
      </c>
    </row>
    <row r="54" customFormat="false" ht="12" hidden="false" customHeight="false" outlineLevel="0" collapsed="false">
      <c r="N54" s="1"/>
    </row>
    <row r="72" customFormat="false" ht="12" hidden="false" customHeight="false" outlineLevel="0" collapsed="false">
      <c r="B72" s="542" t="s">
        <v>207</v>
      </c>
    </row>
    <row r="73" customFormat="false" ht="12" hidden="false" customHeight="false" outlineLevel="0" collapsed="false">
      <c r="B73" s="542" t="s">
        <v>207</v>
      </c>
    </row>
  </sheetData>
  <mergeCells count="6">
    <mergeCell ref="C11:J11"/>
    <mergeCell ref="N11:Q11"/>
    <mergeCell ref="R11:U11"/>
    <mergeCell ref="W11:AA11"/>
    <mergeCell ref="R12:S12"/>
    <mergeCell ref="BG19:BI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B29" activeCellId="0" sqref="B29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5.32"/>
    <col collapsed="false" customWidth="true" hidden="false" outlineLevel="0" max="2" min="2" style="1" width="14.99"/>
    <col collapsed="false" customWidth="true" hidden="false" outlineLevel="0" max="3" min="3" style="2" width="13.65"/>
    <col collapsed="false" customWidth="true" hidden="false" outlineLevel="0" max="4" min="4" style="1" width="12.65"/>
    <col collapsed="false" customWidth="true" hidden="false" outlineLevel="0" max="5" min="5" style="1" width="14.82"/>
    <col collapsed="false" customWidth="true" hidden="false" outlineLevel="0" max="6" min="6" style="1" width="15.15"/>
    <col collapsed="false" customWidth="true" hidden="false" outlineLevel="0" max="7" min="7" style="1" width="17.99"/>
    <col collapsed="false" customWidth="true" hidden="false" outlineLevel="0" max="8" min="8" style="1" width="13.82"/>
    <col collapsed="false" customWidth="true" hidden="false" outlineLevel="0" max="9" min="9" style="1" width="15.15"/>
    <col collapsed="false" customWidth="true" hidden="false" outlineLevel="0" max="10" min="10" style="1" width="1.99"/>
    <col collapsed="false" customWidth="true" hidden="false" outlineLevel="0" max="11" min="11" style="1" width="13.65"/>
    <col collapsed="false" customWidth="true" hidden="false" outlineLevel="0" max="12" min="12" style="1" width="13.99"/>
    <col collapsed="false" customWidth="true" hidden="false" outlineLevel="0" max="13" min="13" style="1" width="16.15"/>
    <col collapsed="false" customWidth="true" hidden="false" outlineLevel="0" max="14" min="14" style="3" width="13.65"/>
    <col collapsed="false" customWidth="true" hidden="false" outlineLevel="0" max="15" min="15" style="3" width="16.49"/>
    <col collapsed="false" customWidth="true" hidden="false" outlineLevel="0" max="16" min="16" style="5" width="13.32"/>
    <col collapsed="false" customWidth="true" hidden="false" outlineLevel="0" max="17" min="17" style="5" width="13.49"/>
    <col collapsed="false" customWidth="true" hidden="false" outlineLevel="0" max="18" min="18" style="1" width="17.99"/>
    <col collapsed="false" customWidth="true" hidden="false" outlineLevel="0" max="19" min="19" style="1" width="15.99"/>
    <col collapsed="false" customWidth="true" hidden="false" outlineLevel="0" max="21" min="20" style="1" width="13.15"/>
    <col collapsed="false" customWidth="true" hidden="false" outlineLevel="0" max="22" min="22" style="1" width="11.49"/>
    <col collapsed="false" customWidth="false" hidden="false" outlineLevel="0" max="40" min="23" style="1" width="9.32"/>
    <col collapsed="false" customWidth="true" hidden="false" outlineLevel="0" max="41" min="41" style="1" width="12.49"/>
    <col collapsed="false" customWidth="false" hidden="false" outlineLevel="0" max="59" min="42" style="1" width="9.32"/>
    <col collapsed="false" customWidth="true" hidden="false" outlineLevel="0" max="60" min="60" style="1" width="12.49"/>
    <col collapsed="false" customWidth="false" hidden="false" outlineLevel="0" max="257" min="61" style="1" width="9.32"/>
  </cols>
  <sheetData>
    <row r="1" customFormat="false" ht="33" hidden="false" customHeight="false" outlineLevel="0" collapsed="false">
      <c r="A1" s="756" t="s">
        <v>335</v>
      </c>
    </row>
    <row r="2" customFormat="false" ht="20.25" hidden="false" customHeight="true" outlineLevel="0" collapsed="false"/>
    <row r="3" customFormat="false" ht="23.25" hidden="false" customHeight="false" outlineLevel="0" collapsed="false">
      <c r="C3" s="9" t="s">
        <v>1</v>
      </c>
      <c r="J3" s="10"/>
      <c r="M3" s="12" t="s">
        <v>2</v>
      </c>
    </row>
    <row r="4" customFormat="false" ht="23.25" hidden="false" customHeight="false" outlineLevel="0" collapsed="false">
      <c r="C4" s="13" t="str">
        <f aca="false">VLOOKUP($M$4,$B$19:$U$41,14)</f>
        <v>1-1</v>
      </c>
      <c r="D4" s="14" t="str">
        <f aca="false">VLOOKUP($M$4,$B$19:$U$41,15)</f>
        <v>1-1</v>
      </c>
      <c r="E4" s="14" t="str">
        <f aca="false">VLOOKUP($M$4,$B$19:$U$41,15)</f>
        <v>1-1</v>
      </c>
      <c r="F4" s="15" t="n">
        <f aca="true">NOW()</f>
        <v>45926.910617396</v>
      </c>
      <c r="G4" s="16" t="s">
        <v>336</v>
      </c>
      <c r="J4" s="10"/>
      <c r="M4" s="17" t="n">
        <f aca="true">NOW()</f>
        <v>45926.9106173958</v>
      </c>
    </row>
    <row r="5" customFormat="false" ht="23.25" hidden="false" customHeight="false" outlineLevel="0" collapsed="false">
      <c r="C5" s="9" t="s">
        <v>3</v>
      </c>
      <c r="D5" s="19"/>
      <c r="E5" s="19"/>
      <c r="F5" s="19"/>
      <c r="G5" s="20"/>
      <c r="J5" s="10"/>
      <c r="L5" s="3"/>
      <c r="M5" s="3"/>
    </row>
    <row r="6" customFormat="false" ht="33" hidden="false" customHeight="false" outlineLevel="0" collapsed="false">
      <c r="C6" s="21" t="s">
        <v>4</v>
      </c>
      <c r="D6" s="22" t="s">
        <v>5</v>
      </c>
      <c r="E6" s="23" t="s">
        <v>4</v>
      </c>
      <c r="F6" s="23"/>
      <c r="G6" s="23" t="s">
        <v>4</v>
      </c>
      <c r="H6" s="22" t="s">
        <v>5</v>
      </c>
      <c r="I6" s="24" t="s">
        <v>5</v>
      </c>
      <c r="K6" s="25" t="s">
        <v>6</v>
      </c>
      <c r="M6" s="26"/>
    </row>
    <row r="7" customFormat="false" ht="13.5" hidden="false" customHeight="true" outlineLevel="0" collapsed="false">
      <c r="C7" s="28"/>
      <c r="D7" s="29"/>
      <c r="E7" s="30"/>
      <c r="F7" s="30"/>
      <c r="G7" s="30"/>
      <c r="H7" s="29"/>
      <c r="I7" s="31"/>
      <c r="K7" s="25" t="s">
        <v>7</v>
      </c>
    </row>
    <row r="8" customFormat="false" ht="24" hidden="false" customHeight="false" outlineLevel="0" collapsed="false">
      <c r="C8" s="35"/>
      <c r="D8" s="36" t="s">
        <v>8</v>
      </c>
      <c r="E8" s="37"/>
      <c r="F8" s="37"/>
      <c r="G8" s="37"/>
      <c r="H8" s="37"/>
      <c r="I8" s="38"/>
      <c r="K8" s="25" t="s">
        <v>9</v>
      </c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2"/>
      <c r="O9" s="42"/>
      <c r="P9" s="42"/>
      <c r="Q9" s="42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</row>
    <row r="11" customFormat="false" ht="20.25" hidden="false" customHeight="false" outlineLevel="0" collapsed="false">
      <c r="C11" s="48" t="s">
        <v>14</v>
      </c>
      <c r="D11" s="48"/>
      <c r="E11" s="48"/>
      <c r="F11" s="48"/>
      <c r="G11" s="48"/>
      <c r="H11" s="48"/>
      <c r="I11" s="48"/>
      <c r="J11" s="48"/>
      <c r="K11" s="316"/>
      <c r="L11" s="55" t="s">
        <v>15</v>
      </c>
      <c r="M11" s="358"/>
      <c r="N11" s="57" t="s">
        <v>16</v>
      </c>
      <c r="O11" s="57"/>
      <c r="P11" s="57"/>
      <c r="Q11" s="57"/>
      <c r="R11" s="655" t="s">
        <v>17</v>
      </c>
      <c r="S11" s="655"/>
      <c r="T11" s="655"/>
      <c r="U11" s="655"/>
      <c r="W11" s="399" t="s">
        <v>15</v>
      </c>
      <c r="X11" s="399"/>
      <c r="Y11" s="399"/>
      <c r="Z11" s="399"/>
      <c r="AA11" s="399"/>
    </row>
    <row r="12" customFormat="false" ht="14.25" hidden="false" customHeight="false" outlineLevel="0" collapsed="false">
      <c r="C12" s="62" t="s">
        <v>21</v>
      </c>
      <c r="D12" s="63" t="s">
        <v>22</v>
      </c>
      <c r="E12" s="63" t="s">
        <v>241</v>
      </c>
      <c r="F12" s="63" t="s">
        <v>24</v>
      </c>
      <c r="G12" s="63" t="s">
        <v>25</v>
      </c>
      <c r="H12" s="63" t="s">
        <v>26</v>
      </c>
      <c r="I12" s="63" t="s">
        <v>27</v>
      </c>
      <c r="J12" s="317"/>
      <c r="K12" s="318" t="s">
        <v>31</v>
      </c>
      <c r="L12" s="63" t="s">
        <v>26</v>
      </c>
      <c r="M12" s="63" t="s">
        <v>27</v>
      </c>
      <c r="N12" s="64" t="s">
        <v>33</v>
      </c>
      <c r="O12" s="63" t="s">
        <v>34</v>
      </c>
      <c r="P12" s="63" t="s">
        <v>22</v>
      </c>
      <c r="Q12" s="71" t="s">
        <v>35</v>
      </c>
      <c r="R12" s="72" t="s">
        <v>36</v>
      </c>
      <c r="S12" s="72"/>
      <c r="T12" s="72" t="s">
        <v>224</v>
      </c>
      <c r="U12" s="750" t="s">
        <v>215</v>
      </c>
      <c r="W12" s="64" t="s">
        <v>34</v>
      </c>
      <c r="X12" s="63" t="s">
        <v>22</v>
      </c>
      <c r="Y12" s="63" t="s">
        <v>241</v>
      </c>
      <c r="Z12" s="63" t="s">
        <v>25</v>
      </c>
      <c r="AA12" s="71" t="s">
        <v>242</v>
      </c>
    </row>
    <row r="13" customFormat="false" ht="15" hidden="false" customHeight="false" outlineLevel="0" collapsed="false">
      <c r="C13" s="76"/>
      <c r="D13" s="77" t="s">
        <v>243</v>
      </c>
      <c r="E13" s="77"/>
      <c r="F13" s="77"/>
      <c r="G13" s="77"/>
      <c r="H13" s="77" t="s">
        <v>243</v>
      </c>
      <c r="I13" s="77" t="s">
        <v>243</v>
      </c>
      <c r="J13" s="83"/>
      <c r="K13" s="78" t="s">
        <v>243</v>
      </c>
      <c r="L13" s="77" t="s">
        <v>243</v>
      </c>
      <c r="M13" s="77" t="s">
        <v>243</v>
      </c>
      <c r="N13" s="78"/>
      <c r="O13" s="77"/>
      <c r="P13" s="77"/>
      <c r="Q13" s="83"/>
      <c r="R13" s="84" t="s">
        <v>39</v>
      </c>
      <c r="S13" s="84" t="s">
        <v>40</v>
      </c>
      <c r="T13" s="84" t="s">
        <v>43</v>
      </c>
      <c r="U13" s="751" t="s">
        <v>43</v>
      </c>
      <c r="W13" s="69" t="s">
        <v>244</v>
      </c>
      <c r="X13" s="70" t="s">
        <v>244</v>
      </c>
      <c r="Y13" s="70" t="s">
        <v>244</v>
      </c>
      <c r="Z13" s="70" t="s">
        <v>244</v>
      </c>
      <c r="AA13" s="802" t="s">
        <v>244</v>
      </c>
    </row>
    <row r="14" customFormat="false" ht="24.75" hidden="false" customHeight="true" outlineLevel="0" collapsed="false">
      <c r="A14" s="11" t="s">
        <v>209</v>
      </c>
      <c r="C14" s="1"/>
      <c r="N14" s="1"/>
      <c r="O14" s="1"/>
      <c r="P14" s="1"/>
      <c r="Q14" s="1"/>
      <c r="W14" s="803"/>
      <c r="X14" s="803"/>
      <c r="Y14" s="803"/>
      <c r="Z14" s="803"/>
      <c r="AA14" s="803"/>
    </row>
    <row r="15" customFormat="false" ht="18.75" hidden="false" customHeight="false" outlineLevel="0" collapsed="false">
      <c r="A15" s="103"/>
      <c r="B15" s="104" t="s">
        <v>112</v>
      </c>
      <c r="C15" s="670"/>
      <c r="D15" s="671"/>
      <c r="E15" s="671"/>
      <c r="F15" s="671"/>
      <c r="G15" s="108" t="n">
        <v>726221</v>
      </c>
      <c r="H15" s="108" t="n">
        <v>726222</v>
      </c>
      <c r="I15" s="108" t="n">
        <v>726231</v>
      </c>
      <c r="J15" s="108"/>
      <c r="K15" s="321" t="n">
        <v>726241</v>
      </c>
      <c r="L15" s="108" t="n">
        <v>726242</v>
      </c>
      <c r="M15" s="359" t="n">
        <v>726244</v>
      </c>
      <c r="N15" s="112"/>
      <c r="O15" s="114"/>
      <c r="P15" s="114"/>
      <c r="Q15" s="115"/>
      <c r="R15" s="116" t="n">
        <v>726271</v>
      </c>
      <c r="S15" s="117" t="n">
        <v>726272</v>
      </c>
      <c r="T15" s="117" t="n">
        <v>726273</v>
      </c>
      <c r="U15" s="752" t="n">
        <v>726308</v>
      </c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U15" s="2"/>
      <c r="AV15" s="2"/>
      <c r="AW15" s="2"/>
      <c r="BC15" s="3"/>
      <c r="BD15" s="406"/>
      <c r="BE15" s="29"/>
      <c r="BF15" s="337"/>
      <c r="BG15" s="407" t="s">
        <v>125</v>
      </c>
      <c r="BH15" s="408"/>
      <c r="BI15" s="409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.75" hidden="false" customHeight="false" outlineLevel="0" collapsed="false">
      <c r="A16" s="103"/>
      <c r="B16" s="870" t="n">
        <v>36585</v>
      </c>
      <c r="C16" s="797" t="n">
        <v>726150</v>
      </c>
      <c r="D16" s="798" t="n">
        <v>726151</v>
      </c>
      <c r="E16" s="798" t="n">
        <v>726169</v>
      </c>
      <c r="F16" s="798"/>
      <c r="G16" s="798" t="n">
        <v>726170</v>
      </c>
      <c r="H16" s="798" t="n">
        <v>726171</v>
      </c>
      <c r="I16" s="798" t="n">
        <v>726172</v>
      </c>
      <c r="J16" s="804"/>
      <c r="K16" s="799" t="n">
        <v>726173</v>
      </c>
      <c r="L16" s="798" t="n">
        <v>726174</v>
      </c>
      <c r="M16" s="798" t="n">
        <v>726175</v>
      </c>
      <c r="N16" s="131" t="s">
        <v>48</v>
      </c>
      <c r="O16" s="132" t="s">
        <v>48</v>
      </c>
      <c r="P16" s="132" t="s">
        <v>48</v>
      </c>
      <c r="Q16" s="133" t="s">
        <v>304</v>
      </c>
      <c r="R16" s="452" t="n">
        <v>726190</v>
      </c>
      <c r="S16" s="414" t="n">
        <v>726192</v>
      </c>
      <c r="T16" s="414" t="n">
        <v>726193</v>
      </c>
      <c r="U16" s="755" t="n">
        <v>726194</v>
      </c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410"/>
      <c r="AV16" s="410"/>
      <c r="AW16" s="410"/>
      <c r="AX16" s="103"/>
      <c r="AY16" s="103"/>
      <c r="AZ16" s="103"/>
      <c r="BA16" s="103"/>
      <c r="BB16" s="103" t="s">
        <v>126</v>
      </c>
      <c r="BC16" s="411"/>
      <c r="BD16" s="412"/>
      <c r="BE16" s="413"/>
      <c r="BF16" s="414"/>
      <c r="BG16" s="415" t="s">
        <v>127</v>
      </c>
      <c r="BH16" s="416"/>
      <c r="BI16" s="417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B17" s="140" t="s">
        <v>337</v>
      </c>
      <c r="C17" s="805" t="n">
        <v>726315</v>
      </c>
      <c r="D17" s="661"/>
      <c r="E17" s="661" t="n">
        <v>726316</v>
      </c>
      <c r="F17" s="661"/>
      <c r="G17" s="663"/>
      <c r="H17" s="663"/>
      <c r="I17" s="663"/>
      <c r="J17" s="663"/>
      <c r="K17" s="664"/>
      <c r="L17" s="419"/>
      <c r="M17" s="419"/>
      <c r="N17" s="665"/>
      <c r="O17" s="667"/>
      <c r="P17" s="667"/>
      <c r="Q17" s="668"/>
      <c r="R17" s="669"/>
      <c r="S17" s="37"/>
      <c r="T17" s="37"/>
      <c r="U17" s="38"/>
      <c r="AU17" s="2"/>
      <c r="AV17" s="2"/>
      <c r="AW17" s="2"/>
      <c r="BB17" s="420" t="s">
        <v>129</v>
      </c>
      <c r="BC17" s="421"/>
      <c r="BD17" s="2"/>
      <c r="BE17" s="2"/>
      <c r="BF17" s="5"/>
      <c r="BG17" s="1" t="s">
        <v>130</v>
      </c>
      <c r="BH17" s="422"/>
      <c r="BI17" s="409"/>
      <c r="BJ17" s="423"/>
      <c r="BK17" s="423"/>
      <c r="BL17" s="423"/>
      <c r="BM17" s="423"/>
    </row>
    <row r="18" customFormat="false" ht="26.25" hidden="false" customHeight="true" outlineLevel="0" collapsed="false">
      <c r="A18" s="11" t="s">
        <v>51</v>
      </c>
      <c r="B18" s="0"/>
      <c r="C18" s="1"/>
      <c r="N18" s="1"/>
      <c r="O18" s="1"/>
      <c r="P18" s="1"/>
      <c r="Q18" s="1"/>
      <c r="AL18" s="426" t="s">
        <v>131</v>
      </c>
      <c r="AM18" s="427"/>
      <c r="AN18" s="427"/>
      <c r="AO18" s="428" t="n">
        <v>447026</v>
      </c>
      <c r="AU18" s="2"/>
      <c r="AV18" s="2"/>
      <c r="AW18" s="2"/>
      <c r="BC18" s="3"/>
      <c r="BD18" s="2"/>
      <c r="BE18" s="2"/>
      <c r="BF18" s="3"/>
      <c r="BG18" s="429" t="s">
        <v>132</v>
      </c>
      <c r="BH18" s="430"/>
      <c r="BI18" s="431"/>
      <c r="BJ18" s="423"/>
      <c r="BK18" s="423"/>
      <c r="BL18" s="423"/>
      <c r="BM18" s="423"/>
    </row>
    <row r="19" customFormat="false" ht="16.5" hidden="false" customHeight="false" outlineLevel="0" collapsed="false">
      <c r="A19" s="103"/>
      <c r="B19" s="617" t="n">
        <v>36586</v>
      </c>
      <c r="C19" s="404" t="n">
        <v>727642</v>
      </c>
      <c r="D19" s="108" t="n">
        <v>727652</v>
      </c>
      <c r="E19" s="108" t="n">
        <v>727653</v>
      </c>
      <c r="F19" s="108"/>
      <c r="G19" s="108" t="n">
        <v>727654</v>
      </c>
      <c r="H19" s="108" t="n">
        <v>727655</v>
      </c>
      <c r="I19" s="108" t="n">
        <v>727656</v>
      </c>
      <c r="J19" s="108"/>
      <c r="K19" s="321" t="n">
        <v>727719</v>
      </c>
      <c r="L19" s="108" t="n">
        <v>727720</v>
      </c>
      <c r="M19" s="108" t="n">
        <v>727721</v>
      </c>
      <c r="N19" s="806" t="s">
        <v>247</v>
      </c>
      <c r="O19" s="807" t="s">
        <v>248</v>
      </c>
      <c r="P19" s="807" t="s">
        <v>249</v>
      </c>
      <c r="Q19" s="808" t="s">
        <v>250</v>
      </c>
      <c r="R19" s="678" t="n">
        <v>727659</v>
      </c>
      <c r="S19" s="678" t="n">
        <v>727660</v>
      </c>
      <c r="T19" s="678" t="n">
        <v>727661</v>
      </c>
      <c r="U19" s="786" t="n">
        <v>727664</v>
      </c>
      <c r="V19" s="682"/>
      <c r="W19" s="103"/>
      <c r="X19" s="103"/>
      <c r="Y19" s="103"/>
      <c r="Z19" s="103"/>
      <c r="AA19" s="103"/>
      <c r="AB19" s="103"/>
      <c r="AC19" s="103"/>
      <c r="AD19" s="103"/>
      <c r="AE19" s="103"/>
      <c r="AF19" s="482" t="s">
        <v>133</v>
      </c>
      <c r="AG19" s="483"/>
      <c r="AH19" s="483"/>
      <c r="AI19" s="484" t="n">
        <v>458873</v>
      </c>
      <c r="AJ19" s="103" t="s">
        <v>126</v>
      </c>
      <c r="AK19" s="412"/>
      <c r="AL19" s="482" t="s">
        <v>134</v>
      </c>
      <c r="AM19" s="483"/>
      <c r="AN19" s="483"/>
      <c r="AO19" s="484" t="n">
        <v>489119</v>
      </c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588" t="n">
        <v>461041</v>
      </c>
      <c r="BC19" s="684" t="s">
        <v>135</v>
      </c>
      <c r="BD19" s="685" t="n">
        <v>584806</v>
      </c>
      <c r="BE19" s="410"/>
      <c r="BF19" s="488"/>
      <c r="BG19" s="686" t="s">
        <v>136</v>
      </c>
      <c r="BH19" s="686"/>
      <c r="BI19" s="686"/>
      <c r="BJ19" s="491"/>
      <c r="BK19" s="491"/>
      <c r="BL19" s="491"/>
      <c r="BM19" s="491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/>
      <c r="B20" s="617" t="n">
        <v>36587</v>
      </c>
      <c r="C20" s="489" t="n">
        <v>728712</v>
      </c>
      <c r="D20" s="414" t="n">
        <v>728713</v>
      </c>
      <c r="E20" s="414" t="n">
        <v>728714</v>
      </c>
      <c r="F20" s="414"/>
      <c r="G20" s="414" t="n">
        <v>728715</v>
      </c>
      <c r="H20" s="414" t="n">
        <v>728731</v>
      </c>
      <c r="I20" s="414" t="n">
        <v>728732</v>
      </c>
      <c r="J20" s="414"/>
      <c r="K20" s="452" t="n">
        <v>728700</v>
      </c>
      <c r="L20" s="414" t="n">
        <v>728701</v>
      </c>
      <c r="M20" s="414" t="n">
        <v>728702</v>
      </c>
      <c r="N20" s="809" t="s">
        <v>248</v>
      </c>
      <c r="O20" s="810" t="s">
        <v>312</v>
      </c>
      <c r="P20" s="810" t="s">
        <v>252</v>
      </c>
      <c r="Q20" s="811" t="s">
        <v>313</v>
      </c>
      <c r="R20" s="414" t="n">
        <v>728695</v>
      </c>
      <c r="S20" s="414" t="n">
        <v>728697</v>
      </c>
      <c r="T20" s="414" t="n">
        <v>728698</v>
      </c>
      <c r="U20" s="755" t="n">
        <v>728699</v>
      </c>
      <c r="V20" s="413"/>
      <c r="W20" s="103"/>
      <c r="X20" s="103"/>
      <c r="Y20" s="103"/>
      <c r="Z20" s="103"/>
      <c r="AA20" s="103"/>
      <c r="AB20" s="103"/>
      <c r="AC20" s="103"/>
      <c r="AD20" s="103"/>
      <c r="AE20" s="103"/>
      <c r="AF20" s="482"/>
      <c r="AG20" s="483"/>
      <c r="AH20" s="483"/>
      <c r="AI20" s="484"/>
      <c r="AJ20" s="103"/>
      <c r="AK20" s="412"/>
      <c r="AL20" s="485" t="s">
        <v>137</v>
      </c>
      <c r="AM20" s="486"/>
      <c r="AN20" s="486"/>
      <c r="AO20" s="487" t="n">
        <v>539649</v>
      </c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411"/>
      <c r="BD20" s="410"/>
      <c r="BE20" s="410"/>
      <c r="BF20" s="488"/>
      <c r="BG20" s="489"/>
      <c r="BH20" s="488"/>
      <c r="BI20" s="490"/>
      <c r="BJ20" s="491"/>
      <c r="BK20" s="491"/>
      <c r="BL20" s="491"/>
      <c r="BM20" s="491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/>
      <c r="B21" s="617" t="n">
        <v>36588</v>
      </c>
      <c r="C21" s="489" t="n">
        <v>729646</v>
      </c>
      <c r="D21" s="414" t="n">
        <v>729647</v>
      </c>
      <c r="E21" s="414" t="n">
        <v>729648</v>
      </c>
      <c r="F21" s="414"/>
      <c r="G21" s="414" t="n">
        <v>729649</v>
      </c>
      <c r="H21" s="414" t="n">
        <v>729650</v>
      </c>
      <c r="I21" s="414" t="n">
        <v>729651</v>
      </c>
      <c r="J21" s="414"/>
      <c r="K21" s="452" t="n">
        <v>729640</v>
      </c>
      <c r="L21" s="414" t="n">
        <v>729641</v>
      </c>
      <c r="M21" s="414" t="n">
        <v>729642</v>
      </c>
      <c r="N21" s="809" t="s">
        <v>312</v>
      </c>
      <c r="O21" s="810" t="s">
        <v>314</v>
      </c>
      <c r="P21" s="810" t="s">
        <v>315</v>
      </c>
      <c r="Q21" s="811" t="s">
        <v>316</v>
      </c>
      <c r="R21" s="414" t="n">
        <v>729636</v>
      </c>
      <c r="S21" s="414" t="n">
        <v>729637</v>
      </c>
      <c r="T21" s="414" t="n">
        <v>729638</v>
      </c>
      <c r="U21" s="755" t="n">
        <v>729639</v>
      </c>
      <c r="V21" s="413"/>
      <c r="W21" s="103"/>
      <c r="X21" s="103"/>
      <c r="Y21" s="103"/>
      <c r="Z21" s="103"/>
      <c r="AA21" s="103"/>
      <c r="AB21" s="103"/>
      <c r="AC21" s="103"/>
      <c r="AD21" s="103"/>
      <c r="AE21" s="103"/>
      <c r="AF21" s="581" t="s">
        <v>138</v>
      </c>
      <c r="AG21" s="582"/>
      <c r="AH21" s="582"/>
      <c r="AI21" s="583" t="n">
        <v>458868</v>
      </c>
      <c r="AJ21" s="103" t="s">
        <v>129</v>
      </c>
      <c r="AK21" s="412"/>
      <c r="AL21" s="584" t="s">
        <v>139</v>
      </c>
      <c r="AM21" s="585"/>
      <c r="AN21" s="585"/>
      <c r="AO21" s="586" t="n">
        <v>457112</v>
      </c>
      <c r="AP21" s="103"/>
      <c r="AQ21" s="587" t="s">
        <v>140</v>
      </c>
      <c r="AR21" s="103"/>
      <c r="AS21" s="103"/>
      <c r="AT21" s="103"/>
      <c r="AU21" s="103"/>
      <c r="AV21" s="103"/>
      <c r="AW21" s="587" t="s">
        <v>14</v>
      </c>
      <c r="AX21" s="103"/>
      <c r="AY21" s="103"/>
      <c r="AZ21" s="103"/>
      <c r="BA21" s="103"/>
      <c r="BB21" s="588" t="n">
        <v>566725</v>
      </c>
      <c r="BC21" s="411"/>
      <c r="BD21" s="587" t="s">
        <v>15</v>
      </c>
      <c r="BE21" s="410"/>
      <c r="BF21" s="411"/>
      <c r="BG21" s="589" t="s">
        <v>141</v>
      </c>
      <c r="BH21" s="414" t="n">
        <v>629272</v>
      </c>
      <c r="BI21" s="490"/>
      <c r="BJ21" s="491"/>
      <c r="BK21" s="491"/>
      <c r="BL21" s="491"/>
      <c r="BM21" s="491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/>
      <c r="B22" s="617" t="n">
        <v>36591</v>
      </c>
      <c r="C22" s="787" t="n">
        <v>730922</v>
      </c>
      <c r="D22" s="714" t="n">
        <v>730923</v>
      </c>
      <c r="E22" s="714" t="n">
        <v>730924</v>
      </c>
      <c r="F22" s="714"/>
      <c r="G22" s="714" t="n">
        <v>730925</v>
      </c>
      <c r="H22" s="714" t="n">
        <v>730926</v>
      </c>
      <c r="I22" s="714" t="n">
        <v>730927</v>
      </c>
      <c r="J22" s="714"/>
      <c r="K22" s="788" t="n">
        <v>730913</v>
      </c>
      <c r="L22" s="714" t="n">
        <v>730914</v>
      </c>
      <c r="M22" s="714" t="n">
        <v>730918</v>
      </c>
      <c r="N22" s="812" t="s">
        <v>314</v>
      </c>
      <c r="O22" s="813" t="s">
        <v>257</v>
      </c>
      <c r="P22" s="813" t="s">
        <v>317</v>
      </c>
      <c r="Q22" s="814" t="s">
        <v>259</v>
      </c>
      <c r="R22" s="714" t="n">
        <v>730833</v>
      </c>
      <c r="S22" s="714" t="n">
        <v>730835</v>
      </c>
      <c r="T22" s="714" t="n">
        <v>730837</v>
      </c>
      <c r="U22" s="792" t="n">
        <v>730839</v>
      </c>
      <c r="V22" s="41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412"/>
      <c r="AL22" s="696" t="s">
        <v>142</v>
      </c>
      <c r="AM22" s="697"/>
      <c r="AN22" s="697"/>
      <c r="AO22" s="698" t="n">
        <v>595992</v>
      </c>
      <c r="AP22" s="103"/>
      <c r="AQ22" s="103" t="s">
        <v>143</v>
      </c>
      <c r="AR22" s="103"/>
      <c r="AS22" s="103"/>
      <c r="AT22" s="103"/>
      <c r="AU22" s="103"/>
      <c r="AV22" s="103"/>
      <c r="AW22" s="103" t="s">
        <v>144</v>
      </c>
      <c r="AX22" s="103"/>
      <c r="AY22" s="103"/>
      <c r="AZ22" s="103"/>
      <c r="BA22" s="103"/>
      <c r="BB22" s="103"/>
      <c r="BC22" s="411"/>
      <c r="BD22" s="103" t="s">
        <v>145</v>
      </c>
      <c r="BE22" s="410"/>
      <c r="BF22" s="411"/>
      <c r="BG22" s="589" t="s">
        <v>146</v>
      </c>
      <c r="BH22" s="414" t="n">
        <v>629275</v>
      </c>
      <c r="BI22" s="490"/>
      <c r="BJ22" s="491"/>
      <c r="BK22" s="491"/>
      <c r="BL22" s="491" t="s">
        <v>147</v>
      </c>
      <c r="BM22" s="491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6.5" hidden="false" customHeight="false" outlineLevel="0" collapsed="false">
      <c r="A23" s="103"/>
      <c r="B23" s="617" t="n">
        <v>36592</v>
      </c>
      <c r="C23" s="489" t="n">
        <v>732124</v>
      </c>
      <c r="D23" s="414" t="n">
        <v>732125</v>
      </c>
      <c r="E23" s="414" t="n">
        <v>732126</v>
      </c>
      <c r="F23" s="414"/>
      <c r="G23" s="414" t="n">
        <v>732127</v>
      </c>
      <c r="H23" s="414" t="n">
        <v>732128</v>
      </c>
      <c r="I23" s="414" t="n">
        <v>732129</v>
      </c>
      <c r="J23" s="414"/>
      <c r="K23" s="452" t="n">
        <v>732047</v>
      </c>
      <c r="L23" s="414" t="n">
        <v>732051</v>
      </c>
      <c r="M23" s="414" t="n">
        <v>732058</v>
      </c>
      <c r="N23" s="809" t="s">
        <v>257</v>
      </c>
      <c r="O23" s="810" t="s">
        <v>260</v>
      </c>
      <c r="P23" s="810" t="s">
        <v>261</v>
      </c>
      <c r="Q23" s="811" t="s">
        <v>262</v>
      </c>
      <c r="R23" s="414" t="n">
        <v>732041</v>
      </c>
      <c r="S23" s="414" t="n">
        <v>732042</v>
      </c>
      <c r="T23" s="414" t="n">
        <v>732043</v>
      </c>
      <c r="U23" s="755" t="n">
        <v>732044</v>
      </c>
      <c r="V23" s="41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412"/>
      <c r="AL23" s="584" t="s">
        <v>148</v>
      </c>
      <c r="AM23" s="585"/>
      <c r="AN23" s="585"/>
      <c r="AO23" s="586" t="n">
        <v>561584</v>
      </c>
      <c r="AP23" s="103"/>
      <c r="AQ23" s="103" t="s">
        <v>149</v>
      </c>
      <c r="AR23" s="103"/>
      <c r="AS23" s="103"/>
      <c r="AT23" s="103"/>
      <c r="AU23" s="103"/>
      <c r="AV23" s="103"/>
      <c r="AW23" s="103" t="s">
        <v>150</v>
      </c>
      <c r="AX23" s="491"/>
      <c r="AY23" s="103"/>
      <c r="AZ23" s="103"/>
      <c r="BA23" s="103"/>
      <c r="BB23" s="103"/>
      <c r="BC23" s="411"/>
      <c r="BD23" s="103" t="s">
        <v>151</v>
      </c>
      <c r="BE23" s="410"/>
      <c r="BF23" s="411"/>
      <c r="BG23" s="711" t="s">
        <v>152</v>
      </c>
      <c r="BH23" s="712" t="n">
        <v>629276</v>
      </c>
      <c r="BI23" s="713"/>
      <c r="BJ23" s="491"/>
      <c r="BK23" s="491"/>
      <c r="BL23" s="491" t="s">
        <v>153</v>
      </c>
      <c r="BM23" s="491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5.75" hidden="false" customHeight="false" outlineLevel="0" collapsed="false">
      <c r="A24" s="103"/>
      <c r="B24" s="617" t="n">
        <v>36593</v>
      </c>
      <c r="C24" s="489" t="n">
        <v>733065</v>
      </c>
      <c r="D24" s="414" t="n">
        <v>733066</v>
      </c>
      <c r="E24" s="414" t="n">
        <v>733067</v>
      </c>
      <c r="F24" s="414"/>
      <c r="G24" s="414" t="n">
        <v>733068</v>
      </c>
      <c r="H24" s="414" t="n">
        <v>733069</v>
      </c>
      <c r="I24" s="414" t="n">
        <v>733070</v>
      </c>
      <c r="J24" s="414"/>
      <c r="K24" s="452" t="n">
        <v>733061</v>
      </c>
      <c r="L24" s="414" t="n">
        <v>733062</v>
      </c>
      <c r="M24" s="414" t="n">
        <v>733063</v>
      </c>
      <c r="N24" s="809" t="s">
        <v>260</v>
      </c>
      <c r="O24" s="810" t="s">
        <v>263</v>
      </c>
      <c r="P24" s="810" t="s">
        <v>264</v>
      </c>
      <c r="Q24" s="811" t="s">
        <v>265</v>
      </c>
      <c r="R24" s="414" t="n">
        <v>732994</v>
      </c>
      <c r="S24" s="414" t="n">
        <v>732995</v>
      </c>
      <c r="T24" s="414" t="n">
        <v>733013</v>
      </c>
      <c r="U24" s="755" t="n">
        <v>733014</v>
      </c>
      <c r="V24" s="41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453"/>
      <c r="AL24" s="584" t="s">
        <v>154</v>
      </c>
      <c r="AM24" s="585"/>
      <c r="AN24" s="585"/>
      <c r="AO24" s="586" t="n">
        <v>572985</v>
      </c>
      <c r="AP24" s="103"/>
      <c r="AQ24" s="103" t="s">
        <v>155</v>
      </c>
      <c r="AR24" s="103"/>
      <c r="AS24" s="103"/>
      <c r="AT24" s="103"/>
      <c r="AU24" s="103"/>
      <c r="AV24" s="103"/>
      <c r="AW24" s="103" t="s">
        <v>156</v>
      </c>
      <c r="AX24" s="103"/>
      <c r="AY24" s="103"/>
      <c r="AZ24" s="103"/>
      <c r="BA24" s="103"/>
      <c r="BB24" s="103"/>
      <c r="BC24" s="411"/>
      <c r="BD24" s="103"/>
      <c r="BE24" s="410"/>
      <c r="BF24" s="488"/>
      <c r="BG24" s="411"/>
      <c r="BH24" s="488"/>
      <c r="BI24" s="488"/>
      <c r="BJ24" s="491"/>
      <c r="BK24" s="491"/>
      <c r="BL24" s="491" t="s">
        <v>157</v>
      </c>
      <c r="BM24" s="815" t="s">
        <v>158</v>
      </c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5.75" hidden="false" customHeight="false" outlineLevel="0" collapsed="false">
      <c r="A25" s="103"/>
      <c r="B25" s="617" t="n">
        <v>36594</v>
      </c>
      <c r="C25" s="489" t="n">
        <v>734069</v>
      </c>
      <c r="D25" s="414" t="n">
        <v>734070</v>
      </c>
      <c r="E25" s="414" t="n">
        <v>734071</v>
      </c>
      <c r="F25" s="414"/>
      <c r="G25" s="414" t="n">
        <v>734072</v>
      </c>
      <c r="H25" s="414" t="n">
        <v>734075</v>
      </c>
      <c r="I25" s="414" t="n">
        <v>734076</v>
      </c>
      <c r="J25" s="414"/>
      <c r="K25" s="452" t="n">
        <v>734027</v>
      </c>
      <c r="L25" s="414" t="n">
        <v>734028</v>
      </c>
      <c r="M25" s="414" t="n">
        <v>734029</v>
      </c>
      <c r="N25" s="809" t="s">
        <v>263</v>
      </c>
      <c r="O25" s="810" t="s">
        <v>318</v>
      </c>
      <c r="P25" s="810" t="s">
        <v>267</v>
      </c>
      <c r="Q25" s="811" t="s">
        <v>319</v>
      </c>
      <c r="R25" s="414" t="n">
        <v>734023</v>
      </c>
      <c r="S25" s="414" t="n">
        <v>734024</v>
      </c>
      <c r="T25" s="414" t="n">
        <v>734025</v>
      </c>
      <c r="U25" s="755" t="n">
        <v>734026</v>
      </c>
      <c r="V25" s="413"/>
      <c r="W25" s="103"/>
      <c r="X25" s="103"/>
      <c r="Y25" s="103"/>
      <c r="Z25" s="103"/>
      <c r="AA25" s="103"/>
      <c r="AB25" s="103"/>
      <c r="AC25" s="103"/>
      <c r="AD25" s="103"/>
      <c r="AE25" s="103" t="s">
        <v>159</v>
      </c>
      <c r="AF25" s="103"/>
      <c r="AG25" s="103"/>
      <c r="AH25" s="103"/>
      <c r="AI25" s="103"/>
      <c r="AJ25" s="103"/>
      <c r="AK25" s="103"/>
      <c r="AL25" s="482" t="s">
        <v>160</v>
      </c>
      <c r="AM25" s="483"/>
      <c r="AN25" s="483"/>
      <c r="AO25" s="484" t="n">
        <v>574988</v>
      </c>
      <c r="AP25" s="103"/>
      <c r="AQ25" s="103" t="s">
        <v>161</v>
      </c>
      <c r="AR25" s="103"/>
      <c r="AS25" s="103"/>
      <c r="AT25" s="103"/>
      <c r="AU25" s="103"/>
      <c r="AV25" s="103"/>
      <c r="AW25" s="103" t="s">
        <v>161</v>
      </c>
      <c r="AX25" s="103"/>
      <c r="AY25" s="103"/>
      <c r="AZ25" s="103"/>
      <c r="BA25" s="103"/>
      <c r="BB25" s="103"/>
      <c r="BC25" s="411"/>
      <c r="BD25" s="103"/>
      <c r="BE25" s="410"/>
      <c r="BF25" s="488"/>
      <c r="BG25" s="411"/>
      <c r="BH25" s="488"/>
      <c r="BI25" s="488"/>
      <c r="BJ25" s="103"/>
      <c r="BK25" s="728"/>
      <c r="BL25" s="491" t="s">
        <v>162</v>
      </c>
      <c r="BM25" s="491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/>
      <c r="B26" s="617" t="n">
        <v>36595</v>
      </c>
      <c r="C26" s="489" t="n">
        <v>735169</v>
      </c>
      <c r="D26" s="414" t="n">
        <v>735170</v>
      </c>
      <c r="E26" s="414" t="n">
        <v>735171</v>
      </c>
      <c r="F26" s="414"/>
      <c r="G26" s="414" t="n">
        <v>735172</v>
      </c>
      <c r="H26" s="414" t="n">
        <v>735173</v>
      </c>
      <c r="I26" s="414" t="n">
        <v>735174</v>
      </c>
      <c r="J26" s="414"/>
      <c r="K26" s="452" t="n">
        <v>735166</v>
      </c>
      <c r="L26" s="414" t="n">
        <v>735167</v>
      </c>
      <c r="M26" s="414" t="n">
        <v>735168</v>
      </c>
      <c r="N26" s="809" t="s">
        <v>318</v>
      </c>
      <c r="O26" s="810" t="s">
        <v>320</v>
      </c>
      <c r="P26" s="810" t="s">
        <v>321</v>
      </c>
      <c r="Q26" s="811" t="s">
        <v>322</v>
      </c>
      <c r="R26" s="414" t="n">
        <v>735162</v>
      </c>
      <c r="S26" s="414" t="n">
        <v>735163</v>
      </c>
      <c r="T26" s="414" t="n">
        <v>735164</v>
      </c>
      <c r="U26" s="755" t="n">
        <v>735165</v>
      </c>
      <c r="V26" s="413"/>
      <c r="W26" s="103"/>
      <c r="X26" s="103"/>
      <c r="Y26" s="103"/>
      <c r="Z26" s="103"/>
      <c r="AA26" s="103"/>
      <c r="AB26" s="103"/>
      <c r="AC26" s="103"/>
      <c r="AD26" s="103"/>
      <c r="AE26" s="103" t="s">
        <v>163</v>
      </c>
      <c r="AF26" s="103"/>
      <c r="AG26" s="103"/>
      <c r="AH26" s="103"/>
      <c r="AI26" s="103"/>
      <c r="AJ26" s="103"/>
      <c r="AK26" s="103"/>
      <c r="AL26" s="482" t="s">
        <v>164</v>
      </c>
      <c r="AM26" s="483"/>
      <c r="AN26" s="483"/>
      <c r="AO26" s="484" t="n">
        <v>576934</v>
      </c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411"/>
      <c r="BD26" s="410"/>
      <c r="BE26" s="410"/>
      <c r="BF26" s="411"/>
      <c r="BG26" s="411"/>
      <c r="BH26" s="488"/>
      <c r="BI26" s="488"/>
      <c r="BJ26" s="103"/>
      <c r="BK26" s="730"/>
      <c r="BL26" s="491"/>
      <c r="BM26" s="491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6.5" hidden="false" customHeight="false" outlineLevel="0" collapsed="false">
      <c r="A27" s="103"/>
      <c r="B27" s="617" t="n">
        <v>36598</v>
      </c>
      <c r="C27" s="787" t="n">
        <v>736169</v>
      </c>
      <c r="D27" s="714" t="n">
        <v>736167</v>
      </c>
      <c r="E27" s="714" t="n">
        <v>736168</v>
      </c>
      <c r="F27" s="714"/>
      <c r="G27" s="714" t="n">
        <v>736166</v>
      </c>
      <c r="H27" s="714" t="n">
        <v>736160</v>
      </c>
      <c r="I27" s="714" t="n">
        <v>736161</v>
      </c>
      <c r="J27" s="714"/>
      <c r="K27" s="788" t="n">
        <v>736155</v>
      </c>
      <c r="L27" s="714" t="n">
        <v>736130</v>
      </c>
      <c r="M27" s="714" t="n">
        <v>736131</v>
      </c>
      <c r="N27" s="812" t="s">
        <v>320</v>
      </c>
      <c r="O27" s="813" t="s">
        <v>272</v>
      </c>
      <c r="P27" s="813" t="s">
        <v>323</v>
      </c>
      <c r="Q27" s="814" t="s">
        <v>274</v>
      </c>
      <c r="R27" s="714" t="n">
        <v>736112</v>
      </c>
      <c r="S27" s="714" t="n">
        <v>736113</v>
      </c>
      <c r="T27" s="714" t="n">
        <v>736114</v>
      </c>
      <c r="U27" s="792" t="n">
        <v>736115</v>
      </c>
      <c r="V27" s="413"/>
      <c r="W27" s="103"/>
      <c r="X27" s="103"/>
      <c r="Y27" s="103"/>
      <c r="Z27" s="103"/>
      <c r="AA27" s="103"/>
      <c r="AB27" s="103"/>
      <c r="AC27" s="103"/>
      <c r="AD27" s="103"/>
      <c r="AE27" s="103" t="s">
        <v>165</v>
      </c>
      <c r="AF27" s="103"/>
      <c r="AG27" s="103"/>
      <c r="AH27" s="103"/>
      <c r="AI27" s="103"/>
      <c r="AJ27" s="103"/>
      <c r="AK27" s="103"/>
      <c r="AL27" s="485" t="s">
        <v>166</v>
      </c>
      <c r="AM27" s="486"/>
      <c r="AN27" s="486"/>
      <c r="AO27" s="487" t="n">
        <v>576935</v>
      </c>
      <c r="AP27" s="103"/>
      <c r="AQ27" s="103"/>
      <c r="AR27" s="103"/>
      <c r="AS27" s="103"/>
      <c r="AT27" s="103"/>
      <c r="AU27" s="103"/>
      <c r="AV27" s="103"/>
      <c r="AW27" s="103"/>
      <c r="AX27" s="491" t="s">
        <v>167</v>
      </c>
      <c r="AY27" s="103"/>
      <c r="AZ27" s="103"/>
      <c r="BA27" s="103"/>
      <c r="BB27" s="103"/>
      <c r="BC27" s="411"/>
      <c r="BD27" s="410"/>
      <c r="BE27" s="410"/>
      <c r="BF27" s="411"/>
      <c r="BG27" s="411"/>
      <c r="BH27" s="488"/>
      <c r="BI27" s="488"/>
      <c r="BJ27" s="103"/>
      <c r="BK27" s="871"/>
      <c r="BL27" s="491"/>
      <c r="BM27" s="491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5.75" hidden="false" customHeight="false" outlineLevel="0" collapsed="false">
      <c r="A28" s="103"/>
      <c r="B28" s="617" t="n">
        <v>36599</v>
      </c>
      <c r="C28" s="489" t="n">
        <v>737300</v>
      </c>
      <c r="D28" s="414" t="n">
        <v>737301</v>
      </c>
      <c r="E28" s="414" t="n">
        <v>737302</v>
      </c>
      <c r="F28" s="414"/>
      <c r="G28" s="414" t="n">
        <v>737303</v>
      </c>
      <c r="H28" s="414" t="n">
        <v>737305</v>
      </c>
      <c r="I28" s="414" t="n">
        <v>737306</v>
      </c>
      <c r="J28" s="414"/>
      <c r="K28" s="452" t="n">
        <v>737245</v>
      </c>
      <c r="L28" s="414" t="n">
        <v>737246</v>
      </c>
      <c r="M28" s="414" t="n">
        <v>737247</v>
      </c>
      <c r="N28" s="809" t="s">
        <v>272</v>
      </c>
      <c r="O28" s="810" t="s">
        <v>275</v>
      </c>
      <c r="P28" s="810" t="s">
        <v>276</v>
      </c>
      <c r="Q28" s="811" t="s">
        <v>277</v>
      </c>
      <c r="R28" s="414" t="n">
        <v>737241</v>
      </c>
      <c r="S28" s="414" t="n">
        <v>737242</v>
      </c>
      <c r="T28" s="414" t="n">
        <v>737243</v>
      </c>
      <c r="U28" s="755" t="n">
        <v>737244</v>
      </c>
      <c r="V28" s="41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411"/>
      <c r="BD28" s="410"/>
      <c r="BE28" s="410"/>
      <c r="BF28" s="488"/>
      <c r="BG28" s="411"/>
      <c r="BH28" s="488"/>
      <c r="BI28" s="488"/>
      <c r="BJ28" s="491"/>
      <c r="BK28" s="491"/>
      <c r="BL28" s="491"/>
      <c r="BM28" s="491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false" outlineLevel="0" collapsed="false">
      <c r="A29" s="103"/>
      <c r="B29" s="617" t="n">
        <v>36600</v>
      </c>
      <c r="C29" s="489" t="n">
        <v>738252</v>
      </c>
      <c r="D29" s="414" t="n">
        <v>738253</v>
      </c>
      <c r="E29" s="414" t="n">
        <v>738254</v>
      </c>
      <c r="F29" s="414"/>
      <c r="G29" s="414" t="n">
        <v>738255</v>
      </c>
      <c r="H29" s="414" t="n">
        <v>738256</v>
      </c>
      <c r="I29" s="414" t="n">
        <v>738257</v>
      </c>
      <c r="J29" s="414"/>
      <c r="K29" s="452" t="n">
        <v>738228</v>
      </c>
      <c r="L29" s="414" t="n">
        <v>738229</v>
      </c>
      <c r="M29" s="414" t="n">
        <v>738230</v>
      </c>
      <c r="N29" s="809" t="s">
        <v>275</v>
      </c>
      <c r="O29" s="810" t="s">
        <v>278</v>
      </c>
      <c r="P29" s="810" t="s">
        <v>279</v>
      </c>
      <c r="Q29" s="811" t="s">
        <v>280</v>
      </c>
      <c r="R29" s="414" t="n">
        <v>738220</v>
      </c>
      <c r="S29" s="414" t="n">
        <v>738221</v>
      </c>
      <c r="T29" s="414" t="n">
        <v>738222</v>
      </c>
      <c r="U29" s="755" t="n">
        <v>738223</v>
      </c>
      <c r="V29" s="41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587" t="s">
        <v>168</v>
      </c>
      <c r="AR29" s="103"/>
      <c r="AS29" s="103"/>
      <c r="AT29" s="103"/>
      <c r="AU29" s="103"/>
      <c r="AV29" s="103"/>
      <c r="AW29" s="410"/>
      <c r="AX29" s="587" t="s">
        <v>169</v>
      </c>
      <c r="AY29" s="103"/>
      <c r="AZ29" s="103"/>
      <c r="BA29" s="103"/>
      <c r="BB29" s="103"/>
      <c r="BC29" s="411"/>
      <c r="BD29" s="410"/>
      <c r="BE29" s="410" t="s">
        <v>170</v>
      </c>
      <c r="BF29" s="488"/>
      <c r="BG29" s="411"/>
      <c r="BH29" s="488"/>
      <c r="BI29" s="488"/>
      <c r="BJ29" s="103"/>
      <c r="BK29" s="103"/>
      <c r="BL29" s="103"/>
      <c r="BM29" s="103"/>
      <c r="BN29" s="103" t="s">
        <v>171</v>
      </c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/>
      <c r="B30" s="617" t="n">
        <v>36601</v>
      </c>
      <c r="C30" s="489" t="n">
        <v>739184</v>
      </c>
      <c r="D30" s="414" t="n">
        <v>739185</v>
      </c>
      <c r="E30" s="414" t="n">
        <v>739186</v>
      </c>
      <c r="F30" s="414"/>
      <c r="G30" s="414" t="n">
        <v>739187</v>
      </c>
      <c r="H30" s="414" t="n">
        <v>739188</v>
      </c>
      <c r="I30" s="414" t="n">
        <v>739189</v>
      </c>
      <c r="J30" s="414"/>
      <c r="K30" s="452" t="n">
        <v>739178</v>
      </c>
      <c r="L30" s="414" t="n">
        <v>739179</v>
      </c>
      <c r="M30" s="414" t="n">
        <v>739180</v>
      </c>
      <c r="N30" s="809" t="s">
        <v>278</v>
      </c>
      <c r="O30" s="810" t="s">
        <v>324</v>
      </c>
      <c r="P30" s="810" t="s">
        <v>282</v>
      </c>
      <c r="Q30" s="811" t="s">
        <v>325</v>
      </c>
      <c r="R30" s="414" t="n">
        <v>739173</v>
      </c>
      <c r="S30" s="414" t="n">
        <v>739174</v>
      </c>
      <c r="T30" s="414" t="n">
        <v>739175</v>
      </c>
      <c r="U30" s="755" t="n">
        <v>739176</v>
      </c>
      <c r="V30" s="41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 t="s">
        <v>172</v>
      </c>
      <c r="AR30" s="103"/>
      <c r="AS30" s="103"/>
      <c r="AT30" s="103"/>
      <c r="AU30" s="103"/>
      <c r="AV30" s="103"/>
      <c r="AW30" s="410"/>
      <c r="AX30" s="103" t="s">
        <v>173</v>
      </c>
      <c r="AY30" s="103"/>
      <c r="AZ30" s="103"/>
      <c r="BA30" s="103"/>
      <c r="BB30" s="103"/>
      <c r="BC30" s="411"/>
      <c r="BD30" s="410"/>
      <c r="BE30" s="410"/>
      <c r="BF30" s="488"/>
      <c r="BG30" s="411"/>
      <c r="BH30" s="488"/>
      <c r="BI30" s="488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/>
      <c r="B31" s="617" t="n">
        <v>36602</v>
      </c>
      <c r="C31" s="489" t="n">
        <v>740132</v>
      </c>
      <c r="D31" s="414" t="n">
        <v>740133</v>
      </c>
      <c r="E31" s="414" t="n">
        <v>740134</v>
      </c>
      <c r="F31" s="414"/>
      <c r="G31" s="414" t="n">
        <v>740135</v>
      </c>
      <c r="H31" s="414" t="n">
        <v>740136</v>
      </c>
      <c r="I31" s="414" t="n">
        <v>740137</v>
      </c>
      <c r="J31" s="414"/>
      <c r="K31" s="452" t="n">
        <v>740089</v>
      </c>
      <c r="L31" s="414" t="n">
        <v>740090</v>
      </c>
      <c r="M31" s="414" t="n">
        <v>740091</v>
      </c>
      <c r="N31" s="809" t="s">
        <v>324</v>
      </c>
      <c r="O31" s="810" t="s">
        <v>338</v>
      </c>
      <c r="P31" s="810" t="s">
        <v>326</v>
      </c>
      <c r="Q31" s="811" t="s">
        <v>339</v>
      </c>
      <c r="R31" s="414" t="n">
        <v>740078</v>
      </c>
      <c r="S31" s="414" t="n">
        <v>740080</v>
      </c>
      <c r="T31" s="414" t="n">
        <v>740082</v>
      </c>
      <c r="U31" s="755" t="n">
        <v>740083</v>
      </c>
      <c r="V31" s="41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 t="s">
        <v>174</v>
      </c>
      <c r="AR31" s="103"/>
      <c r="AS31" s="103"/>
      <c r="AT31" s="103"/>
      <c r="AU31" s="103"/>
      <c r="AV31" s="103"/>
      <c r="AW31" s="410"/>
      <c r="AX31" s="103" t="s">
        <v>175</v>
      </c>
      <c r="AY31" s="103"/>
      <c r="AZ31" s="103"/>
      <c r="BA31" s="103"/>
      <c r="BB31" s="103"/>
      <c r="BC31" s="411"/>
      <c r="BD31" s="410"/>
      <c r="BE31" s="410"/>
      <c r="BF31" s="488"/>
      <c r="BG31" s="411"/>
      <c r="BH31" s="488"/>
      <c r="BI31" s="488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/>
      <c r="B32" s="617" t="n">
        <v>36605</v>
      </c>
      <c r="C32" s="787" t="n">
        <v>741213</v>
      </c>
      <c r="D32" s="714" t="n">
        <v>741221</v>
      </c>
      <c r="E32" s="714" t="n">
        <v>741220</v>
      </c>
      <c r="F32" s="714" t="n">
        <v>741215</v>
      </c>
      <c r="G32" s="714" t="n">
        <v>741216</v>
      </c>
      <c r="H32" s="714" t="n">
        <v>741226</v>
      </c>
      <c r="I32" s="714" t="n">
        <v>741227</v>
      </c>
      <c r="J32" s="714"/>
      <c r="K32" s="788" t="n">
        <v>741206</v>
      </c>
      <c r="L32" s="714" t="n">
        <v>741207</v>
      </c>
      <c r="M32" s="714" t="n">
        <v>741208</v>
      </c>
      <c r="N32" s="812" t="s">
        <v>338</v>
      </c>
      <c r="O32" s="813" t="s">
        <v>287</v>
      </c>
      <c r="P32" s="813" t="s">
        <v>340</v>
      </c>
      <c r="Q32" s="814" t="s">
        <v>289</v>
      </c>
      <c r="R32" s="714" t="n">
        <v>741170</v>
      </c>
      <c r="S32" s="714" t="n">
        <v>741171</v>
      </c>
      <c r="T32" s="714" t="n">
        <v>741172</v>
      </c>
      <c r="U32" s="792" t="n">
        <v>741173</v>
      </c>
      <c r="V32" s="41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 t="s">
        <v>176</v>
      </c>
      <c r="AR32" s="103"/>
      <c r="AS32" s="103"/>
      <c r="AT32" s="103"/>
      <c r="AU32" s="103"/>
      <c r="AV32" s="103"/>
      <c r="AW32" s="410"/>
      <c r="AX32" s="103" t="s">
        <v>177</v>
      </c>
      <c r="AY32" s="103"/>
      <c r="AZ32" s="103"/>
      <c r="BA32" s="103"/>
      <c r="BB32" s="103"/>
      <c r="BC32" s="411"/>
      <c r="BD32" s="410"/>
      <c r="BE32" s="741"/>
      <c r="BF32" s="742"/>
      <c r="BG32" s="117"/>
      <c r="BH32" s="742"/>
      <c r="BI32" s="742"/>
      <c r="BJ32" s="743"/>
      <c r="BK32" s="743"/>
      <c r="BL32" s="744"/>
      <c r="BM32" s="41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/>
      <c r="B33" s="617" t="n">
        <v>36606</v>
      </c>
      <c r="C33" s="489" t="n">
        <v>742196</v>
      </c>
      <c r="D33" s="414" t="n">
        <v>742197</v>
      </c>
      <c r="E33" s="414" t="n">
        <v>742198</v>
      </c>
      <c r="F33" s="414" t="n">
        <v>742203</v>
      </c>
      <c r="G33" s="414" t="n">
        <v>742199</v>
      </c>
      <c r="H33" s="414" t="n">
        <v>742200</v>
      </c>
      <c r="I33" s="414" t="n">
        <v>742201</v>
      </c>
      <c r="J33" s="414"/>
      <c r="K33" s="452" t="n">
        <v>742167</v>
      </c>
      <c r="L33" s="414" t="n">
        <v>742168</v>
      </c>
      <c r="M33" s="414" t="n">
        <v>742169</v>
      </c>
      <c r="N33" s="809" t="s">
        <v>287</v>
      </c>
      <c r="O33" s="810" t="s">
        <v>290</v>
      </c>
      <c r="P33" s="810" t="s">
        <v>291</v>
      </c>
      <c r="Q33" s="811" t="s">
        <v>292</v>
      </c>
      <c r="R33" s="414" t="n">
        <v>742128</v>
      </c>
      <c r="S33" s="414" t="n">
        <v>742129</v>
      </c>
      <c r="T33" s="414" t="n">
        <v>742130</v>
      </c>
      <c r="U33" s="755" t="n">
        <v>742131</v>
      </c>
      <c r="V33" s="41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 t="s">
        <v>178</v>
      </c>
      <c r="AR33" s="103"/>
      <c r="AS33" s="103"/>
      <c r="AT33" s="103"/>
      <c r="AU33" s="103"/>
      <c r="AV33" s="103"/>
      <c r="AW33" s="410"/>
      <c r="AX33" s="587"/>
      <c r="AY33" s="103"/>
      <c r="AZ33" s="103"/>
      <c r="BA33" s="103"/>
      <c r="BB33" s="103"/>
      <c r="BC33" s="411"/>
      <c r="BD33" s="410"/>
      <c r="BE33" s="508"/>
      <c r="BF33" s="773" t="s">
        <v>179</v>
      </c>
      <c r="BG33" s="773"/>
      <c r="BH33" s="488"/>
      <c r="BI33" s="488"/>
      <c r="BJ33" s="413"/>
      <c r="BK33" s="413"/>
      <c r="BL33" s="405"/>
      <c r="BM33" s="41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103"/>
      <c r="B34" s="617" t="n">
        <v>36607</v>
      </c>
      <c r="C34" s="489" t="n">
        <v>743234</v>
      </c>
      <c r="D34" s="414" t="n">
        <v>743235</v>
      </c>
      <c r="E34" s="414" t="n">
        <v>743236</v>
      </c>
      <c r="F34" s="414" t="n">
        <v>743238</v>
      </c>
      <c r="G34" s="414" t="n">
        <v>743237</v>
      </c>
      <c r="H34" s="414" t="n">
        <v>743239</v>
      </c>
      <c r="I34" s="414" t="n">
        <v>743240</v>
      </c>
      <c r="J34" s="414"/>
      <c r="K34" s="452" t="n">
        <v>743225</v>
      </c>
      <c r="L34" s="414" t="n">
        <v>743226</v>
      </c>
      <c r="M34" s="414" t="n">
        <v>743227</v>
      </c>
      <c r="N34" s="809" t="s">
        <v>290</v>
      </c>
      <c r="O34" s="810" t="s">
        <v>293</v>
      </c>
      <c r="P34" s="810" t="s">
        <v>294</v>
      </c>
      <c r="Q34" s="811" t="s">
        <v>295</v>
      </c>
      <c r="R34" s="414" t="n">
        <v>743184</v>
      </c>
      <c r="S34" s="414" t="n">
        <v>743187</v>
      </c>
      <c r="T34" s="414" t="n">
        <v>743190</v>
      </c>
      <c r="U34" s="755" t="n">
        <v>743193</v>
      </c>
      <c r="V34" s="41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 t="s">
        <v>180</v>
      </c>
      <c r="AR34" s="103"/>
      <c r="AS34" s="103"/>
      <c r="AT34" s="103"/>
      <c r="AU34" s="103"/>
      <c r="AV34" s="103"/>
      <c r="AW34" s="410"/>
      <c r="AX34" s="411"/>
      <c r="AY34" s="411"/>
      <c r="AZ34" s="103"/>
      <c r="BA34" s="103"/>
      <c r="BB34" s="103"/>
      <c r="BC34" s="411"/>
      <c r="BD34" s="410"/>
      <c r="BE34" s="508"/>
      <c r="BF34" s="774" t="s">
        <v>181</v>
      </c>
      <c r="BG34" s="411"/>
      <c r="BH34" s="488"/>
      <c r="BI34" s="488"/>
      <c r="BJ34" s="413"/>
      <c r="BK34" s="413"/>
      <c r="BL34" s="405"/>
      <c r="BM34" s="41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/>
      <c r="B35" s="617" t="n">
        <v>36608</v>
      </c>
      <c r="C35" s="489" t="n">
        <v>744214</v>
      </c>
      <c r="D35" s="414" t="n">
        <v>744215</v>
      </c>
      <c r="E35" s="414" t="n">
        <v>744216</v>
      </c>
      <c r="F35" s="414" t="n">
        <v>744217</v>
      </c>
      <c r="G35" s="414" t="n">
        <v>744218</v>
      </c>
      <c r="H35" s="414" t="n">
        <v>744219</v>
      </c>
      <c r="I35" s="414" t="n">
        <v>744220</v>
      </c>
      <c r="J35" s="414"/>
      <c r="K35" s="452" t="n">
        <v>744205</v>
      </c>
      <c r="L35" s="414" t="n">
        <v>744206</v>
      </c>
      <c r="M35" s="414" t="n">
        <v>744208</v>
      </c>
      <c r="N35" s="809" t="s">
        <v>293</v>
      </c>
      <c r="O35" s="810" t="s">
        <v>327</v>
      </c>
      <c r="P35" s="810" t="s">
        <v>297</v>
      </c>
      <c r="Q35" s="811" t="s">
        <v>328</v>
      </c>
      <c r="R35" s="414" t="n">
        <v>744201</v>
      </c>
      <c r="S35" s="414" t="n">
        <v>744202</v>
      </c>
      <c r="T35" s="414" t="n">
        <v>744203</v>
      </c>
      <c r="U35" s="755" t="n">
        <v>744204</v>
      </c>
      <c r="V35" s="41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 t="s">
        <v>182</v>
      </c>
      <c r="AR35" s="103"/>
      <c r="AS35" s="103"/>
      <c r="AT35" s="103"/>
      <c r="AU35" s="103"/>
      <c r="AV35" s="103"/>
      <c r="AW35" s="410"/>
      <c r="AX35" s="411"/>
      <c r="AY35" s="411"/>
      <c r="AZ35" s="103"/>
      <c r="BA35" s="103"/>
      <c r="BB35" s="103"/>
      <c r="BC35" s="411"/>
      <c r="BD35" s="410"/>
      <c r="BE35" s="508"/>
      <c r="BF35" s="774"/>
      <c r="BG35" s="411"/>
      <c r="BH35" s="488"/>
      <c r="BI35" s="488"/>
      <c r="BJ35" s="413"/>
      <c r="BK35" s="413"/>
      <c r="BL35" s="405"/>
      <c r="BM35" s="41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103"/>
      <c r="B36" s="617" t="n">
        <v>36609</v>
      </c>
      <c r="C36" s="489" t="n">
        <v>745548</v>
      </c>
      <c r="D36" s="414" t="n">
        <v>745549</v>
      </c>
      <c r="E36" s="414" t="n">
        <v>745550</v>
      </c>
      <c r="F36" s="414" t="n">
        <v>745551</v>
      </c>
      <c r="G36" s="414" t="n">
        <v>745552</v>
      </c>
      <c r="H36" s="414" t="n">
        <v>745553</v>
      </c>
      <c r="I36" s="414" t="n">
        <v>745554</v>
      </c>
      <c r="J36" s="414"/>
      <c r="K36" s="452" t="n">
        <v>745543</v>
      </c>
      <c r="L36" s="414" t="n">
        <v>745544</v>
      </c>
      <c r="M36" s="414" t="n">
        <v>745545</v>
      </c>
      <c r="N36" s="809" t="s">
        <v>327</v>
      </c>
      <c r="O36" s="810" t="s">
        <v>329</v>
      </c>
      <c r="P36" s="810" t="s">
        <v>330</v>
      </c>
      <c r="Q36" s="811" t="s">
        <v>331</v>
      </c>
      <c r="R36" s="414" t="n">
        <v>745539</v>
      </c>
      <c r="S36" s="414" t="n">
        <v>745540</v>
      </c>
      <c r="T36" s="414" t="n">
        <v>745541</v>
      </c>
      <c r="U36" s="755" t="n">
        <v>745542</v>
      </c>
      <c r="V36" s="41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 t="s">
        <v>183</v>
      </c>
      <c r="AR36" s="103"/>
      <c r="AS36" s="103"/>
      <c r="AT36" s="103"/>
      <c r="AU36" s="103"/>
      <c r="AV36" s="103"/>
      <c r="AW36" s="410"/>
      <c r="AX36" s="411"/>
      <c r="AY36" s="411"/>
      <c r="AZ36" s="103"/>
      <c r="BA36" s="103"/>
      <c r="BB36" s="103"/>
      <c r="BC36" s="411"/>
      <c r="BD36" s="410"/>
      <c r="BE36" s="508"/>
      <c r="BF36" s="509" t="s">
        <v>184</v>
      </c>
      <c r="BG36" s="414"/>
      <c r="BH36" s="488"/>
      <c r="BI36" s="488"/>
      <c r="BJ36" s="413"/>
      <c r="BK36" s="413"/>
      <c r="BL36" s="405"/>
      <c r="BM36" s="41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/>
      <c r="B37" s="617" t="n">
        <v>36612</v>
      </c>
      <c r="C37" s="787" t="n">
        <v>746694</v>
      </c>
      <c r="D37" s="714" t="n">
        <v>746695</v>
      </c>
      <c r="E37" s="714" t="n">
        <v>746696</v>
      </c>
      <c r="F37" s="714" t="n">
        <v>746697</v>
      </c>
      <c r="G37" s="714" t="n">
        <v>746698</v>
      </c>
      <c r="H37" s="714" t="n">
        <v>746699</v>
      </c>
      <c r="I37" s="714" t="n">
        <v>746700</v>
      </c>
      <c r="J37" s="714"/>
      <c r="K37" s="788" t="n">
        <v>746663</v>
      </c>
      <c r="L37" s="714" t="n">
        <v>746664</v>
      </c>
      <c r="M37" s="714" t="n">
        <v>746691</v>
      </c>
      <c r="N37" s="812" t="s">
        <v>329</v>
      </c>
      <c r="O37" s="813" t="s">
        <v>341</v>
      </c>
      <c r="P37" s="813" t="s">
        <v>332</v>
      </c>
      <c r="Q37" s="814" t="s">
        <v>245</v>
      </c>
      <c r="R37" s="714" t="n">
        <v>746655</v>
      </c>
      <c r="S37" s="714" t="n">
        <v>746660</v>
      </c>
      <c r="T37" s="714" t="n">
        <v>746661</v>
      </c>
      <c r="U37" s="792" t="n">
        <v>746662</v>
      </c>
      <c r="V37" s="41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 t="s">
        <v>185</v>
      </c>
      <c r="AR37" s="103"/>
      <c r="AS37" s="103"/>
      <c r="AT37" s="103"/>
      <c r="AU37" s="103"/>
      <c r="AV37" s="103"/>
      <c r="AW37" s="410"/>
      <c r="AX37" s="411"/>
      <c r="AY37" s="411"/>
      <c r="AZ37" s="103"/>
      <c r="BA37" s="103"/>
      <c r="BB37" s="103"/>
      <c r="BC37" s="411"/>
      <c r="BD37" s="410"/>
      <c r="BE37" s="508"/>
      <c r="BF37" s="509"/>
      <c r="BG37" s="414"/>
      <c r="BH37" s="488"/>
      <c r="BI37" s="488"/>
      <c r="BJ37" s="413"/>
      <c r="BK37" s="413"/>
      <c r="BL37" s="405"/>
      <c r="BM37" s="41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/>
      <c r="B38" s="617" t="n">
        <v>36613</v>
      </c>
      <c r="C38" s="489" t="n">
        <v>747777</v>
      </c>
      <c r="D38" s="414" t="n">
        <v>747778</v>
      </c>
      <c r="E38" s="414" t="n">
        <v>747779</v>
      </c>
      <c r="F38" s="414" t="n">
        <v>747781</v>
      </c>
      <c r="G38" s="414" t="n">
        <v>747782</v>
      </c>
      <c r="H38" s="414" t="n">
        <v>747784</v>
      </c>
      <c r="I38" s="414" t="n">
        <v>747785</v>
      </c>
      <c r="J38" s="414"/>
      <c r="K38" s="452" t="n">
        <v>747773</v>
      </c>
      <c r="L38" s="414" t="n">
        <v>747774</v>
      </c>
      <c r="M38" s="414" t="n">
        <v>747775</v>
      </c>
      <c r="N38" s="809" t="s">
        <v>341</v>
      </c>
      <c r="O38" s="810" t="s">
        <v>302</v>
      </c>
      <c r="P38" s="810" t="s">
        <v>342</v>
      </c>
      <c r="Q38" s="811" t="s">
        <v>304</v>
      </c>
      <c r="R38" s="414" t="n">
        <v>747766</v>
      </c>
      <c r="S38" s="414" t="n">
        <v>747767</v>
      </c>
      <c r="T38" s="414" t="n">
        <v>747768</v>
      </c>
      <c r="U38" s="755" t="n">
        <v>747769</v>
      </c>
      <c r="V38" s="41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 t="s">
        <v>186</v>
      </c>
      <c r="AR38" s="103"/>
      <c r="AS38" s="103"/>
      <c r="AT38" s="103"/>
      <c r="AU38" s="103"/>
      <c r="AV38" s="103"/>
      <c r="AW38" s="410"/>
      <c r="AX38" s="103" t="s">
        <v>187</v>
      </c>
      <c r="AY38" s="103"/>
      <c r="AZ38" s="103"/>
      <c r="BA38" s="103"/>
      <c r="BB38" s="103"/>
      <c r="BC38" s="411"/>
      <c r="BD38" s="410"/>
      <c r="BE38" s="508"/>
      <c r="BF38" s="509" t="s">
        <v>188</v>
      </c>
      <c r="BG38" s="414"/>
      <c r="BH38" s="488"/>
      <c r="BI38" s="488"/>
      <c r="BJ38" s="413"/>
      <c r="BK38" s="413"/>
      <c r="BL38" s="405"/>
      <c r="BM38" s="41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18" hidden="false" customHeight="false" outlineLevel="0" collapsed="false">
      <c r="A39" s="411"/>
      <c r="B39" s="617" t="n">
        <v>36614</v>
      </c>
      <c r="C39" s="489" t="n">
        <v>748953</v>
      </c>
      <c r="D39" s="414" t="n">
        <v>748954</v>
      </c>
      <c r="E39" s="414" t="n">
        <v>748955</v>
      </c>
      <c r="F39" s="414" t="n">
        <v>748956</v>
      </c>
      <c r="G39" s="414" t="n">
        <v>748957</v>
      </c>
      <c r="H39" s="414" t="n">
        <v>748963</v>
      </c>
      <c r="I39" s="414" t="n">
        <v>748964</v>
      </c>
      <c r="J39" s="414"/>
      <c r="K39" s="452" t="n">
        <v>748948</v>
      </c>
      <c r="L39" s="414" t="n">
        <v>748949</v>
      </c>
      <c r="M39" s="414" t="n">
        <v>748950</v>
      </c>
      <c r="N39" s="809" t="s">
        <v>302</v>
      </c>
      <c r="O39" s="810" t="s">
        <v>305</v>
      </c>
      <c r="P39" s="810" t="s">
        <v>306</v>
      </c>
      <c r="Q39" s="811" t="s">
        <v>307</v>
      </c>
      <c r="R39" s="414" t="n">
        <v>748943</v>
      </c>
      <c r="S39" s="414" t="n">
        <v>748945</v>
      </c>
      <c r="T39" s="414" t="n">
        <v>748946</v>
      </c>
      <c r="U39" s="755" t="n">
        <v>748947</v>
      </c>
      <c r="V39" s="414"/>
      <c r="W39" s="411"/>
      <c r="X39" s="411"/>
      <c r="Y39" s="411"/>
      <c r="Z39" s="411"/>
      <c r="AA39" s="411"/>
      <c r="AB39" s="411"/>
      <c r="AC39" s="411"/>
      <c r="AD39" s="411"/>
      <c r="AE39" s="411"/>
      <c r="AF39" s="411"/>
      <c r="AG39" s="411"/>
      <c r="AH39" s="411"/>
      <c r="AI39" s="411"/>
      <c r="AJ39" s="411"/>
      <c r="AK39" s="411"/>
      <c r="AL39" s="411"/>
      <c r="AM39" s="411"/>
      <c r="AN39" s="411"/>
      <c r="AO39" s="411"/>
      <c r="AP39" s="411"/>
      <c r="AQ39" s="103" t="s">
        <v>343</v>
      </c>
      <c r="AR39" s="103"/>
      <c r="AS39" s="103"/>
      <c r="AT39" s="103"/>
      <c r="AU39" s="103"/>
      <c r="AV39" s="103"/>
      <c r="AW39" s="410"/>
      <c r="AX39" s="103"/>
      <c r="AY39" s="103"/>
      <c r="AZ39" s="103"/>
      <c r="BA39" s="103"/>
      <c r="BB39" s="103"/>
      <c r="BC39" s="411"/>
      <c r="BD39" s="410"/>
      <c r="BE39" s="508"/>
      <c r="BF39" s="509" t="s">
        <v>344</v>
      </c>
      <c r="BG39" s="414"/>
      <c r="BH39" s="488"/>
      <c r="BI39" s="488"/>
      <c r="BJ39" s="413"/>
      <c r="BK39" s="413"/>
      <c r="BL39" s="405"/>
      <c r="BM39" s="41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411"/>
      <c r="BY39" s="411"/>
      <c r="BZ39" s="411"/>
      <c r="CA39" s="411"/>
      <c r="CB39" s="411"/>
      <c r="CC39" s="411"/>
      <c r="CD39" s="411"/>
      <c r="CE39" s="411"/>
      <c r="CF39" s="411"/>
      <c r="CG39" s="411"/>
      <c r="CH39" s="411"/>
      <c r="CI39" s="411"/>
      <c r="CJ39" s="411"/>
      <c r="CK39" s="411"/>
      <c r="CL39" s="411"/>
      <c r="CM39" s="411"/>
      <c r="CN39" s="411"/>
      <c r="CO39" s="411"/>
      <c r="CP39" s="411"/>
      <c r="CQ39" s="411"/>
      <c r="CR39" s="411"/>
      <c r="CS39" s="411"/>
      <c r="CT39" s="411"/>
      <c r="CU39" s="411"/>
      <c r="CV39" s="411"/>
      <c r="CW39" s="411"/>
      <c r="CX39" s="411"/>
      <c r="CY39" s="411"/>
      <c r="CZ39" s="411"/>
      <c r="DA39" s="411"/>
      <c r="DB39" s="411"/>
      <c r="DC39" s="411"/>
      <c r="DD39" s="411"/>
      <c r="DE39" s="411"/>
      <c r="DF39" s="411"/>
      <c r="DG39" s="411"/>
      <c r="DH39" s="411"/>
      <c r="DI39" s="411"/>
      <c r="DJ39" s="411"/>
      <c r="DK39" s="411"/>
      <c r="DL39" s="411"/>
      <c r="DM39" s="411"/>
      <c r="DN39" s="411"/>
      <c r="DO39" s="411"/>
      <c r="DP39" s="411"/>
      <c r="DQ39" s="411"/>
      <c r="DR39" s="411"/>
      <c r="DS39" s="411"/>
      <c r="DT39" s="411"/>
      <c r="DU39" s="411"/>
      <c r="DV39" s="411"/>
      <c r="DW39" s="411"/>
      <c r="DX39" s="411"/>
      <c r="DY39" s="411"/>
      <c r="DZ39" s="411"/>
      <c r="EA39" s="411"/>
      <c r="EB39" s="411"/>
      <c r="EC39" s="411"/>
      <c r="ED39" s="411"/>
      <c r="EE39" s="411"/>
      <c r="EF39" s="411"/>
      <c r="EG39" s="411"/>
      <c r="EH39" s="411"/>
      <c r="EI39" s="411"/>
      <c r="EJ39" s="411"/>
      <c r="EK39" s="411"/>
      <c r="EL39" s="411"/>
      <c r="EM39" s="411"/>
      <c r="EN39" s="411"/>
      <c r="EO39" s="411"/>
      <c r="EP39" s="411"/>
      <c r="EQ39" s="411"/>
      <c r="ER39" s="411"/>
      <c r="ES39" s="411"/>
      <c r="ET39" s="411"/>
      <c r="EU39" s="411"/>
      <c r="EV39" s="411"/>
      <c r="EW39" s="411"/>
      <c r="EX39" s="411"/>
      <c r="EY39" s="411"/>
      <c r="EZ39" s="411"/>
      <c r="FA39" s="411"/>
      <c r="FB39" s="411"/>
      <c r="FC39" s="411"/>
      <c r="FD39" s="411"/>
      <c r="FE39" s="411"/>
      <c r="FF39" s="411"/>
      <c r="FG39" s="411"/>
      <c r="FH39" s="411"/>
      <c r="FI39" s="411"/>
      <c r="FJ39" s="411"/>
      <c r="FK39" s="411"/>
      <c r="FL39" s="411"/>
      <c r="FM39" s="411"/>
      <c r="FN39" s="411"/>
      <c r="FO39" s="411"/>
      <c r="FP39" s="411"/>
      <c r="FQ39" s="411"/>
      <c r="FR39" s="411"/>
      <c r="FS39" s="411"/>
      <c r="FT39" s="411"/>
      <c r="FU39" s="411"/>
      <c r="FV39" s="411"/>
      <c r="FW39" s="411"/>
      <c r="FX39" s="411"/>
      <c r="FY39" s="411"/>
      <c r="FZ39" s="411"/>
      <c r="GA39" s="411"/>
      <c r="GB39" s="411"/>
      <c r="GC39" s="411"/>
      <c r="GD39" s="411"/>
      <c r="GE39" s="411"/>
      <c r="GF39" s="411"/>
      <c r="GG39" s="411"/>
      <c r="GH39" s="411"/>
      <c r="GI39" s="411"/>
      <c r="GJ39" s="411"/>
      <c r="GK39" s="411"/>
      <c r="GL39" s="411"/>
      <c r="GM39" s="411"/>
      <c r="GN39" s="411"/>
      <c r="GO39" s="411"/>
      <c r="GP39" s="411"/>
      <c r="GQ39" s="411"/>
      <c r="GR39" s="411"/>
      <c r="GS39" s="411"/>
      <c r="GT39" s="411"/>
      <c r="GU39" s="411"/>
      <c r="GV39" s="411"/>
      <c r="GW39" s="411"/>
      <c r="GX39" s="411"/>
      <c r="GY39" s="411"/>
      <c r="GZ39" s="411"/>
      <c r="HA39" s="411"/>
      <c r="HB39" s="411"/>
      <c r="HC39" s="411"/>
      <c r="HD39" s="411"/>
      <c r="HE39" s="411"/>
      <c r="HF39" s="411"/>
      <c r="HG39" s="411"/>
      <c r="HH39" s="411"/>
      <c r="HI39" s="411"/>
      <c r="HJ39" s="411"/>
      <c r="HK39" s="411"/>
      <c r="HL39" s="411"/>
      <c r="HM39" s="411"/>
      <c r="HN39" s="411"/>
      <c r="HO39" s="411"/>
      <c r="HP39" s="411"/>
      <c r="HQ39" s="411"/>
      <c r="HR39" s="411"/>
      <c r="HS39" s="411"/>
      <c r="HT39" s="411"/>
      <c r="HU39" s="411"/>
      <c r="HV39" s="411"/>
      <c r="HW39" s="411"/>
      <c r="HX39" s="411"/>
      <c r="HY39" s="411"/>
      <c r="HZ39" s="411"/>
      <c r="IA39" s="411"/>
      <c r="IB39" s="411"/>
      <c r="IC39" s="411"/>
      <c r="ID39" s="411"/>
      <c r="IE39" s="411"/>
      <c r="IF39" s="411"/>
      <c r="IG39" s="411"/>
      <c r="IH39" s="411"/>
      <c r="II39" s="411"/>
      <c r="IJ39" s="411"/>
      <c r="IK39" s="411"/>
      <c r="IL39" s="411"/>
      <c r="IM39" s="411"/>
      <c r="IN39" s="411"/>
      <c r="IO39" s="411"/>
      <c r="IP39" s="411"/>
      <c r="IQ39" s="411"/>
      <c r="IR39" s="411"/>
      <c r="IS39" s="411"/>
      <c r="IT39" s="411"/>
      <c r="IU39" s="411"/>
      <c r="IV39" s="411"/>
      <c r="IW39" s="411"/>
    </row>
    <row r="40" customFormat="false" ht="15.75" hidden="false" customHeight="false" outlineLevel="0" collapsed="false">
      <c r="A40" s="103"/>
      <c r="B40" s="617" t="n">
        <v>36615</v>
      </c>
      <c r="C40" s="551" t="n">
        <v>749896</v>
      </c>
      <c r="D40" s="552" t="n">
        <v>749897</v>
      </c>
      <c r="E40" s="552" t="n">
        <v>749898</v>
      </c>
      <c r="F40" s="552" t="n">
        <v>749899</v>
      </c>
      <c r="G40" s="552" t="n">
        <v>749900</v>
      </c>
      <c r="H40" s="552" t="n">
        <v>750059</v>
      </c>
      <c r="I40" s="552" t="n">
        <v>750060</v>
      </c>
      <c r="J40" s="552"/>
      <c r="K40" s="872" t="n">
        <v>749890</v>
      </c>
      <c r="L40" s="552" t="n">
        <v>749892</v>
      </c>
      <c r="M40" s="552" t="n">
        <v>749893</v>
      </c>
      <c r="N40" s="809" t="s">
        <v>305</v>
      </c>
      <c r="O40" s="810" t="s">
        <v>48</v>
      </c>
      <c r="P40" s="810" t="s">
        <v>308</v>
      </c>
      <c r="Q40" s="811" t="s">
        <v>49</v>
      </c>
      <c r="R40" s="552" t="n">
        <v>749883</v>
      </c>
      <c r="S40" s="552" t="n">
        <v>749884</v>
      </c>
      <c r="T40" s="552" t="n">
        <v>749888</v>
      </c>
      <c r="U40" s="484" t="n">
        <v>749889</v>
      </c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 t="s">
        <v>195</v>
      </c>
      <c r="AR40" s="103"/>
      <c r="AS40" s="103"/>
      <c r="AT40" s="103"/>
      <c r="AU40" s="103"/>
      <c r="AV40" s="103"/>
      <c r="AW40" s="410"/>
      <c r="AX40" s="103"/>
      <c r="AY40" s="103"/>
      <c r="AZ40" s="103"/>
      <c r="BA40" s="103"/>
      <c r="BB40" s="103"/>
      <c r="BC40" s="411"/>
      <c r="BD40" s="410"/>
      <c r="BE40" s="508"/>
      <c r="BF40" s="509" t="s">
        <v>196</v>
      </c>
      <c r="BG40" s="414"/>
      <c r="BH40" s="488"/>
      <c r="BI40" s="488"/>
      <c r="BJ40" s="413"/>
      <c r="BK40" s="413"/>
      <c r="BL40" s="405"/>
      <c r="BM40" s="41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19.5" hidden="false" customHeight="false" outlineLevel="0" collapsed="false">
      <c r="A41" s="11"/>
      <c r="B41" s="876" t="n">
        <v>36616</v>
      </c>
      <c r="C41" s="877" t="n">
        <v>750940</v>
      </c>
      <c r="D41" s="878" t="n">
        <v>750942</v>
      </c>
      <c r="E41" s="878" t="n">
        <v>750943</v>
      </c>
      <c r="F41" s="878" t="n">
        <v>750944</v>
      </c>
      <c r="G41" s="878" t="n">
        <v>750946</v>
      </c>
      <c r="H41" s="878" t="n">
        <v>750948</v>
      </c>
      <c r="I41" s="878" t="n">
        <v>750949</v>
      </c>
      <c r="J41" s="878"/>
      <c r="K41" s="879" t="n">
        <v>750934</v>
      </c>
      <c r="L41" s="878" t="n">
        <v>750935</v>
      </c>
      <c r="M41" s="878" t="n">
        <v>750937</v>
      </c>
      <c r="N41" s="880" t="s">
        <v>48</v>
      </c>
      <c r="O41" s="881" t="s">
        <v>48</v>
      </c>
      <c r="P41" s="881" t="s">
        <v>48</v>
      </c>
      <c r="Q41" s="882" t="s">
        <v>49</v>
      </c>
      <c r="R41" s="878" t="n">
        <v>750930</v>
      </c>
      <c r="S41" s="878" t="n">
        <v>750931</v>
      </c>
      <c r="T41" s="878" t="n">
        <v>750932</v>
      </c>
      <c r="U41" s="568" t="n">
        <v>750933</v>
      </c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517"/>
      <c r="AX41" s="11"/>
      <c r="AY41" s="11"/>
      <c r="AZ41" s="11"/>
      <c r="BA41" s="11"/>
      <c r="BB41" s="11"/>
      <c r="BC41" s="12"/>
      <c r="BD41" s="517"/>
      <c r="BE41" s="883"/>
      <c r="BF41" s="884" t="s">
        <v>238</v>
      </c>
      <c r="BG41" s="885"/>
      <c r="BH41" s="886"/>
      <c r="BI41" s="886"/>
      <c r="BJ41" s="631"/>
      <c r="BK41" s="631"/>
      <c r="BL41" s="887"/>
      <c r="BM41" s="63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</row>
    <row r="42" customFormat="false" ht="21.75" hidden="false" customHeight="true" outlineLevel="0" collapsed="false">
      <c r="A42" s="11" t="s">
        <v>55</v>
      </c>
      <c r="C42" s="1"/>
      <c r="N42" s="1"/>
      <c r="O42" s="1"/>
      <c r="P42" s="1"/>
      <c r="Q42" s="1"/>
      <c r="AW42" s="510" t="s">
        <v>197</v>
      </c>
      <c r="AX42" s="29"/>
      <c r="AY42" s="29"/>
      <c r="AZ42" s="29"/>
      <c r="BA42" s="31"/>
      <c r="BC42" s="3"/>
      <c r="BD42" s="2"/>
      <c r="BE42" s="35"/>
      <c r="BF42" s="511" t="s">
        <v>198</v>
      </c>
      <c r="BG42" s="512"/>
      <c r="BH42" s="513"/>
      <c r="BI42" s="513"/>
      <c r="BJ42" s="37"/>
      <c r="BK42" s="37"/>
      <c r="BL42" s="38"/>
      <c r="BM42" s="29"/>
    </row>
    <row r="43" customFormat="false" ht="18.75" hidden="false" customHeight="false" outlineLevel="0" collapsed="false">
      <c r="B43" s="188" t="s">
        <v>56</v>
      </c>
      <c r="C43" s="189"/>
      <c r="D43" s="191"/>
      <c r="E43" s="191"/>
      <c r="F43" s="191"/>
      <c r="G43" s="323"/>
      <c r="H43" s="849" t="n">
        <v>461034</v>
      </c>
      <c r="I43" s="849" t="n">
        <v>657386</v>
      </c>
      <c r="J43" s="850"/>
      <c r="K43" s="426" t="n">
        <v>518553</v>
      </c>
      <c r="L43" s="851" t="n">
        <v>498336</v>
      </c>
      <c r="M43" s="852" t="n">
        <v>498337</v>
      </c>
      <c r="N43" s="191"/>
      <c r="O43" s="191"/>
      <c r="P43" s="853"/>
      <c r="Q43" s="323"/>
      <c r="R43" s="854" t="n">
        <v>557026</v>
      </c>
      <c r="S43" s="849" t="n">
        <v>579262</v>
      </c>
      <c r="T43" s="191"/>
      <c r="U43" s="428" t="n">
        <v>566048</v>
      </c>
      <c r="AW43" s="510" t="s">
        <v>199</v>
      </c>
      <c r="AX43" s="29"/>
      <c r="AY43" s="29"/>
      <c r="AZ43" s="29"/>
      <c r="BA43" s="31"/>
      <c r="BC43" s="3"/>
      <c r="BD43" s="2"/>
      <c r="BE43" s="514" t="s">
        <v>200</v>
      </c>
      <c r="BF43" s="5"/>
      <c r="BG43" s="3"/>
      <c r="BH43" s="5"/>
      <c r="BI43" s="5"/>
    </row>
    <row r="44" customFormat="false" ht="19.5" hidden="false" customHeight="false" outlineLevel="0" collapsed="false">
      <c r="B44" s="188" t="s">
        <v>57</v>
      </c>
      <c r="C44" s="209"/>
      <c r="D44" s="211"/>
      <c r="E44" s="211"/>
      <c r="F44" s="211"/>
      <c r="G44" s="325"/>
      <c r="H44" s="855" t="n">
        <v>736140</v>
      </c>
      <c r="I44" s="855" t="n">
        <v>657387</v>
      </c>
      <c r="J44" s="856"/>
      <c r="K44" s="857" t="n">
        <v>518548</v>
      </c>
      <c r="L44" s="858" t="n">
        <v>481999</v>
      </c>
      <c r="M44" s="859" t="n">
        <v>498338</v>
      </c>
      <c r="N44" s="211"/>
      <c r="O44" s="211"/>
      <c r="P44" s="860"/>
      <c r="Q44" s="325"/>
      <c r="R44" s="209"/>
      <c r="S44" s="211"/>
      <c r="T44" s="855" t="n">
        <v>564151</v>
      </c>
      <c r="U44" s="861"/>
      <c r="AW44" s="510" t="s">
        <v>201</v>
      </c>
      <c r="AX44" s="29"/>
      <c r="AY44" s="29"/>
      <c r="AZ44" s="29"/>
      <c r="BA44" s="31"/>
      <c r="BC44" s="3"/>
      <c r="BD44" s="2"/>
      <c r="BE44" s="2"/>
      <c r="BF44" s="5"/>
      <c r="BG44" s="3"/>
      <c r="BH44" s="5"/>
      <c r="BI44" s="5"/>
    </row>
    <row r="45" customFormat="false" ht="12" hidden="false" customHeight="false" outlineLevel="0" collapsed="false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Q45" s="29"/>
      <c r="R45" s="231"/>
      <c r="S45" s="29"/>
      <c r="AW45" s="510"/>
      <c r="AX45" s="29"/>
      <c r="AY45" s="29"/>
      <c r="AZ45" s="29"/>
      <c r="BA45" s="31"/>
      <c r="BC45" s="3"/>
      <c r="BD45" s="2"/>
      <c r="BE45" s="2"/>
      <c r="BF45" s="5"/>
      <c r="BG45" s="3"/>
      <c r="BH45" s="5"/>
      <c r="BI45" s="5"/>
    </row>
    <row r="46" customFormat="false" ht="19.5" hidden="false" customHeight="false" outlineLevel="0" collapsed="false">
      <c r="A46" s="11" t="s">
        <v>58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Q46" s="29"/>
      <c r="R46" s="231"/>
      <c r="S46" s="29"/>
      <c r="AW46" s="510"/>
      <c r="AX46" s="29"/>
      <c r="AY46" s="29"/>
      <c r="AZ46" s="29"/>
      <c r="BA46" s="31"/>
      <c r="BC46" s="3"/>
      <c r="BD46" s="2"/>
      <c r="BE46" s="2"/>
      <c r="BF46" s="5"/>
      <c r="BG46" s="3"/>
      <c r="BH46" s="5"/>
      <c r="BI46" s="5"/>
    </row>
    <row r="47" customFormat="false" ht="19.5" hidden="false" customHeight="false" outlineLevel="0" collapsed="false">
      <c r="C47" s="783"/>
      <c r="D47" s="784"/>
      <c r="E47" s="784"/>
      <c r="F47" s="784"/>
      <c r="G47" s="784"/>
      <c r="H47" s="784"/>
      <c r="I47" s="785"/>
      <c r="J47" s="238"/>
      <c r="K47" s="801"/>
      <c r="L47" s="862" t="n">
        <v>419031</v>
      </c>
      <c r="M47" s="863" t="n">
        <v>419032</v>
      </c>
      <c r="N47" s="864"/>
      <c r="O47" s="784"/>
      <c r="P47" s="865"/>
      <c r="Q47" s="866"/>
      <c r="R47" s="867" t="n">
        <v>566076</v>
      </c>
      <c r="S47" s="868" t="n">
        <v>574094</v>
      </c>
      <c r="T47" s="868" t="n">
        <v>584534</v>
      </c>
      <c r="U47" s="869" t="n">
        <v>717858</v>
      </c>
      <c r="AW47" s="515" t="s">
        <v>202</v>
      </c>
      <c r="AX47" s="37"/>
      <c r="AY47" s="37"/>
      <c r="AZ47" s="37"/>
      <c r="BA47" s="38"/>
      <c r="BC47" s="3"/>
      <c r="BD47" s="2"/>
      <c r="BE47" s="2"/>
      <c r="BF47" s="5"/>
      <c r="BG47" s="3"/>
      <c r="BH47" s="5"/>
      <c r="BI47" s="5"/>
    </row>
    <row r="48" customFormat="false" ht="12" hidden="false" customHeight="false" outlineLevel="0" collapsed="false">
      <c r="C48" s="1"/>
      <c r="N48" s="1"/>
      <c r="O48" s="1"/>
      <c r="P48" s="1"/>
      <c r="Q48" s="1"/>
      <c r="AW48" s="516"/>
      <c r="AX48" s="29"/>
      <c r="AY48" s="29"/>
      <c r="AZ48" s="29"/>
      <c r="BA48" s="29"/>
      <c r="BC48" s="3"/>
      <c r="BD48" s="2"/>
      <c r="BE48" s="2"/>
      <c r="BF48" s="5"/>
      <c r="BG48" s="3"/>
      <c r="BH48" s="5"/>
      <c r="BI48" s="5"/>
    </row>
    <row r="49" customFormat="false" ht="18.75" hidden="false" customHeight="false" outlineLevel="0" collapsed="false">
      <c r="A49" s="11" t="s">
        <v>61</v>
      </c>
      <c r="C49" s="251"/>
      <c r="D49" s="5"/>
      <c r="I49" s="29"/>
      <c r="J49" s="29"/>
      <c r="K49" s="29"/>
      <c r="L49" s="29"/>
      <c r="M49" s="29"/>
      <c r="N49" s="252"/>
      <c r="O49" s="29"/>
      <c r="Q49" s="1"/>
      <c r="AW49" s="2"/>
      <c r="BC49" s="3"/>
      <c r="BD49" s="517" t="s">
        <v>203</v>
      </c>
      <c r="BE49" s="2"/>
      <c r="BF49" s="5"/>
      <c r="BG49" s="3"/>
      <c r="BH49" s="5"/>
      <c r="BI49" s="5"/>
    </row>
    <row r="50" customFormat="false" ht="16.5" hidden="false" customHeight="false" outlineLevel="0" collapsed="false">
      <c r="E50" s="254" t="s">
        <v>23</v>
      </c>
      <c r="F50" s="254"/>
      <c r="G50" s="328" t="s">
        <v>25</v>
      </c>
      <c r="H50" s="252"/>
      <c r="I50" s="29"/>
      <c r="J50" s="29"/>
      <c r="K50" s="188"/>
      <c r="L50" s="188"/>
      <c r="M50" s="188"/>
      <c r="N50" s="252"/>
      <c r="O50" s="29"/>
      <c r="Q50" s="1"/>
      <c r="AQ50" s="518" t="s">
        <v>204</v>
      </c>
      <c r="AW50" s="2"/>
      <c r="BC50" s="3"/>
      <c r="BD50" s="2"/>
      <c r="BE50" s="2"/>
      <c r="BF50" s="5"/>
      <c r="BG50" s="3"/>
      <c r="BH50" s="5"/>
      <c r="BI50" s="5"/>
    </row>
    <row r="51" customFormat="false" ht="19.5" hidden="false" customHeight="false" outlineLevel="0" collapsed="false">
      <c r="C51" s="258" t="s">
        <v>62</v>
      </c>
      <c r="D51" s="259"/>
      <c r="E51" s="260" t="n">
        <v>506912</v>
      </c>
      <c r="F51" s="260"/>
      <c r="G51" s="329" t="n">
        <v>675654</v>
      </c>
      <c r="H51" s="262" t="n">
        <v>707550</v>
      </c>
      <c r="N51" s="1"/>
      <c r="O51" s="1"/>
      <c r="P51" s="1"/>
      <c r="Q51" s="1"/>
      <c r="AU51" s="2"/>
      <c r="AV51" s="2"/>
      <c r="AW51" s="2"/>
      <c r="BF51" s="3"/>
      <c r="BG51" s="3"/>
      <c r="BH51" s="5"/>
      <c r="BI51" s="5"/>
    </row>
    <row r="52" customFormat="false" ht="12.75" hidden="false" customHeight="false" outlineLevel="0" collapsed="false">
      <c r="C52" s="598" t="s">
        <v>64</v>
      </c>
      <c r="D52" s="513"/>
      <c r="E52" s="599" t="n">
        <v>506915</v>
      </c>
      <c r="F52" s="599"/>
      <c r="G52" s="600" t="n">
        <v>506917</v>
      </c>
      <c r="N52" s="1"/>
      <c r="O52" s="1"/>
      <c r="P52" s="1"/>
      <c r="Q52" s="1"/>
    </row>
    <row r="53" customFormat="false" ht="13.5" hidden="false" customHeight="true" outlineLevel="0" collapsed="false">
      <c r="C53" s="1"/>
    </row>
    <row r="54" customFormat="false" ht="12" hidden="false" customHeight="true" outlineLevel="0" collapsed="false">
      <c r="C54" s="1"/>
      <c r="I54" s="3"/>
    </row>
    <row r="55" customFormat="false" ht="12" hidden="false" customHeight="false" outlineLevel="0" collapsed="false">
      <c r="N55" s="1"/>
    </row>
    <row r="73" customFormat="false" ht="12" hidden="false" customHeight="false" outlineLevel="0" collapsed="false">
      <c r="B73" s="542" t="s">
        <v>207</v>
      </c>
    </row>
    <row r="74" customFormat="false" ht="12" hidden="false" customHeight="false" outlineLevel="0" collapsed="false">
      <c r="B74" s="542" t="s">
        <v>207</v>
      </c>
    </row>
  </sheetData>
  <mergeCells count="6">
    <mergeCell ref="C11:J11"/>
    <mergeCell ref="N11:Q11"/>
    <mergeCell ref="R11:U11"/>
    <mergeCell ref="W11:AA11"/>
    <mergeCell ref="R12:S12"/>
    <mergeCell ref="BG19:BI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"/>
  <sheetViews>
    <sheetView showFormulas="false" showGridLines="false" showRowColHeaders="true" showZeros="true" rightToLeft="false" tabSelected="false" showOutlineSymbols="true" defaultGridColor="true" view="normal" topLeftCell="A8" colorId="64" zoomScale="75" zoomScaleNormal="75" zoomScalePageLayoutView="100" workbookViewId="0">
      <selection pane="topLeft" activeCell="O31" activeCellId="0" sqref="O31"/>
    </sheetView>
  </sheetViews>
  <sheetFormatPr defaultColWidth="9.32421875" defaultRowHeight="12" customHeight="true" zeroHeight="false" outlineLevelRow="0" outlineLevelCol="0"/>
  <cols>
    <col collapsed="false" customWidth="false" hidden="false" outlineLevel="0" max="1" min="1" style="1" width="9.32"/>
    <col collapsed="false" customWidth="true" hidden="false" outlineLevel="0" max="2" min="2" style="1" width="14.99"/>
    <col collapsed="false" customWidth="true" hidden="false" outlineLevel="0" max="3" min="3" style="2" width="13.65"/>
    <col collapsed="false" customWidth="true" hidden="false" outlineLevel="0" max="4" min="4" style="1" width="12.65"/>
    <col collapsed="false" customWidth="true" hidden="false" outlineLevel="0" max="5" min="5" style="1" width="19.49"/>
    <col collapsed="false" customWidth="true" hidden="false" outlineLevel="0" max="6" min="6" style="1" width="13.32"/>
    <col collapsed="false" customWidth="true" hidden="false" outlineLevel="0" max="7" min="7" style="1" width="13.82"/>
    <col collapsed="false" customWidth="true" hidden="false" outlineLevel="0" max="8" min="8" style="1" width="15.15"/>
    <col collapsed="false" customWidth="true" hidden="false" outlineLevel="0" max="9" min="9" style="1" width="1.99"/>
    <col collapsed="false" customWidth="true" hidden="false" outlineLevel="0" max="10" min="10" style="1" width="13.65"/>
    <col collapsed="false" customWidth="true" hidden="false" outlineLevel="0" max="11" min="11" style="1" width="13.99"/>
    <col collapsed="false" customWidth="true" hidden="false" outlineLevel="0" max="12" min="12" style="1" width="16.15"/>
    <col collapsed="false" customWidth="true" hidden="false" outlineLevel="0" max="13" min="13" style="3" width="13.65"/>
    <col collapsed="false" customWidth="true" hidden="false" outlineLevel="0" max="14" min="14" style="3" width="16.49"/>
    <col collapsed="false" customWidth="true" hidden="false" outlineLevel="0" max="15" min="15" style="5" width="13.32"/>
    <col collapsed="false" customWidth="true" hidden="false" outlineLevel="0" max="16" min="16" style="5" width="13.49"/>
    <col collapsed="false" customWidth="true" hidden="false" outlineLevel="0" max="17" min="17" style="1" width="17.99"/>
    <col collapsed="false" customWidth="true" hidden="false" outlineLevel="0" max="18" min="18" style="1" width="15.99"/>
    <col collapsed="false" customWidth="true" hidden="false" outlineLevel="0" max="20" min="19" style="1" width="13.15"/>
    <col collapsed="false" customWidth="true" hidden="false" outlineLevel="0" max="21" min="21" style="1" width="11.49"/>
    <col collapsed="false" customWidth="false" hidden="false" outlineLevel="0" max="39" min="22" style="1" width="9.32"/>
    <col collapsed="false" customWidth="true" hidden="false" outlineLevel="0" max="40" min="40" style="1" width="12.49"/>
    <col collapsed="false" customWidth="false" hidden="false" outlineLevel="0" max="58" min="41" style="1" width="9.32"/>
    <col collapsed="false" customWidth="true" hidden="false" outlineLevel="0" max="59" min="59" style="1" width="12.49"/>
    <col collapsed="false" customWidth="false" hidden="false" outlineLevel="0" max="257" min="60" style="1" width="9.32"/>
  </cols>
  <sheetData>
    <row r="1" customFormat="false" ht="33" hidden="false" customHeight="false" outlineLevel="0" collapsed="false">
      <c r="A1" s="756" t="s">
        <v>345</v>
      </c>
    </row>
    <row r="2" customFormat="false" ht="20.25" hidden="false" customHeight="true" outlineLevel="0" collapsed="false"/>
    <row r="3" customFormat="false" ht="23.25" hidden="false" customHeight="false" outlineLevel="0" collapsed="false">
      <c r="C3" s="9" t="s">
        <v>1</v>
      </c>
      <c r="I3" s="10"/>
      <c r="L3" s="12" t="s">
        <v>2</v>
      </c>
    </row>
    <row r="4" customFormat="false" ht="23.25" hidden="false" customHeight="false" outlineLevel="0" collapsed="false">
      <c r="C4" s="13" t="str">
        <f aca="false">VLOOKUP($L$4,$B$19:$T$41,13)</f>
        <v>1-1</v>
      </c>
      <c r="D4" s="14" t="str">
        <f aca="false">VLOOKUP($L$4,$B$19:$T$41,14)</f>
        <v>1-1</v>
      </c>
      <c r="E4" s="14" t="str">
        <f aca="false">VLOOKUP($L$4,$B$19:$T$41,14)</f>
        <v>1-1</v>
      </c>
      <c r="F4" s="888" t="s">
        <v>346</v>
      </c>
      <c r="I4" s="10"/>
      <c r="L4" s="889" t="n">
        <v>29</v>
      </c>
    </row>
    <row r="5" customFormat="false" ht="23.25" hidden="false" customHeight="false" outlineLevel="0" collapsed="false">
      <c r="C5" s="9" t="s">
        <v>3</v>
      </c>
      <c r="D5" s="19"/>
      <c r="E5" s="19"/>
      <c r="F5" s="20"/>
      <c r="I5" s="10"/>
      <c r="K5" s="3"/>
      <c r="L5" s="3"/>
    </row>
    <row r="6" customFormat="false" ht="33" hidden="false" customHeight="false" outlineLevel="0" collapsed="false">
      <c r="C6" s="21" t="s">
        <v>4</v>
      </c>
      <c r="D6" s="22" t="s">
        <v>5</v>
      </c>
      <c r="E6" s="23" t="s">
        <v>4</v>
      </c>
      <c r="F6" s="23" t="s">
        <v>4</v>
      </c>
      <c r="G6" s="22" t="s">
        <v>5</v>
      </c>
      <c r="H6" s="24" t="s">
        <v>5</v>
      </c>
      <c r="L6" s="26"/>
    </row>
    <row r="7" customFormat="false" ht="13.5" hidden="false" customHeight="true" outlineLevel="0" collapsed="false">
      <c r="C7" s="28"/>
      <c r="D7" s="29"/>
      <c r="E7" s="30"/>
      <c r="F7" s="30"/>
      <c r="G7" s="29"/>
      <c r="H7" s="31"/>
    </row>
    <row r="8" customFormat="false" ht="24" hidden="false" customHeight="false" outlineLevel="0" collapsed="false">
      <c r="C8" s="35"/>
      <c r="D8" s="36" t="s">
        <v>8</v>
      </c>
      <c r="E8" s="37"/>
      <c r="F8" s="37"/>
      <c r="G8" s="37"/>
      <c r="H8" s="38"/>
    </row>
    <row r="9" customFormat="false" ht="12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2"/>
      <c r="N9" s="42"/>
      <c r="O9" s="42"/>
      <c r="P9" s="42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</row>
    <row r="11" customFormat="false" ht="20.25" hidden="false" customHeight="false" outlineLevel="0" collapsed="false">
      <c r="C11" s="48" t="s">
        <v>14</v>
      </c>
      <c r="D11" s="48"/>
      <c r="E11" s="48"/>
      <c r="F11" s="48"/>
      <c r="G11" s="48"/>
      <c r="H11" s="48"/>
      <c r="I11" s="48"/>
      <c r="J11" s="316"/>
      <c r="K11" s="55" t="s">
        <v>15</v>
      </c>
      <c r="L11" s="358"/>
      <c r="M11" s="57" t="s">
        <v>16</v>
      </c>
      <c r="N11" s="57"/>
      <c r="O11" s="57"/>
      <c r="P11" s="57"/>
      <c r="Q11" s="655" t="s">
        <v>17</v>
      </c>
      <c r="R11" s="655"/>
      <c r="S11" s="655"/>
      <c r="T11" s="655"/>
      <c r="V11" s="399" t="s">
        <v>15</v>
      </c>
      <c r="W11" s="399"/>
      <c r="X11" s="399"/>
      <c r="Y11" s="399"/>
      <c r="Z11" s="399"/>
    </row>
    <row r="12" customFormat="false" ht="14.25" hidden="false" customHeight="false" outlineLevel="0" collapsed="false">
      <c r="C12" s="62" t="s">
        <v>21</v>
      </c>
      <c r="D12" s="63" t="s">
        <v>22</v>
      </c>
      <c r="E12" s="63" t="s">
        <v>241</v>
      </c>
      <c r="F12" s="63" t="s">
        <v>25</v>
      </c>
      <c r="G12" s="63" t="s">
        <v>26</v>
      </c>
      <c r="H12" s="63" t="s">
        <v>27</v>
      </c>
      <c r="I12" s="317"/>
      <c r="J12" s="318" t="s">
        <v>31</v>
      </c>
      <c r="K12" s="63" t="s">
        <v>26</v>
      </c>
      <c r="L12" s="63" t="s">
        <v>27</v>
      </c>
      <c r="M12" s="64" t="s">
        <v>33</v>
      </c>
      <c r="N12" s="63" t="s">
        <v>34</v>
      </c>
      <c r="O12" s="63" t="s">
        <v>22</v>
      </c>
      <c r="P12" s="71" t="s">
        <v>35</v>
      </c>
      <c r="Q12" s="72" t="s">
        <v>36</v>
      </c>
      <c r="R12" s="72"/>
      <c r="S12" s="72" t="s">
        <v>224</v>
      </c>
      <c r="T12" s="750" t="s">
        <v>215</v>
      </c>
      <c r="V12" s="64" t="s">
        <v>34</v>
      </c>
      <c r="W12" s="63" t="s">
        <v>22</v>
      </c>
      <c r="X12" s="63" t="s">
        <v>241</v>
      </c>
      <c r="Y12" s="63" t="s">
        <v>25</v>
      </c>
      <c r="Z12" s="71" t="s">
        <v>242</v>
      </c>
    </row>
    <row r="13" customFormat="false" ht="15" hidden="false" customHeight="false" outlineLevel="0" collapsed="false">
      <c r="C13" s="76"/>
      <c r="D13" s="77" t="s">
        <v>243</v>
      </c>
      <c r="E13" s="77"/>
      <c r="F13" s="77"/>
      <c r="G13" s="77" t="s">
        <v>243</v>
      </c>
      <c r="H13" s="77" t="s">
        <v>243</v>
      </c>
      <c r="I13" s="83"/>
      <c r="J13" s="78" t="s">
        <v>243</v>
      </c>
      <c r="K13" s="77" t="s">
        <v>243</v>
      </c>
      <c r="L13" s="77" t="s">
        <v>243</v>
      </c>
      <c r="M13" s="78"/>
      <c r="N13" s="77"/>
      <c r="O13" s="77"/>
      <c r="P13" s="83"/>
      <c r="Q13" s="84" t="s">
        <v>39</v>
      </c>
      <c r="R13" s="84" t="s">
        <v>40</v>
      </c>
      <c r="S13" s="84" t="s">
        <v>43</v>
      </c>
      <c r="T13" s="751" t="s">
        <v>43</v>
      </c>
      <c r="V13" s="69" t="s">
        <v>244</v>
      </c>
      <c r="W13" s="70" t="s">
        <v>244</v>
      </c>
      <c r="X13" s="70" t="s">
        <v>244</v>
      </c>
      <c r="Y13" s="70" t="s">
        <v>244</v>
      </c>
      <c r="Z13" s="802" t="s">
        <v>244</v>
      </c>
    </row>
    <row r="14" customFormat="false" ht="24.75" hidden="false" customHeight="true" outlineLevel="0" collapsed="false">
      <c r="A14" s="11" t="s">
        <v>209</v>
      </c>
      <c r="C14" s="1"/>
      <c r="M14" s="1"/>
      <c r="N14" s="1"/>
      <c r="O14" s="1"/>
      <c r="P14" s="1"/>
      <c r="V14" s="803"/>
      <c r="W14" s="803"/>
      <c r="X14" s="803"/>
      <c r="Y14" s="803"/>
      <c r="Z14" s="803"/>
    </row>
    <row r="15" customFormat="false" ht="18.75" hidden="false" customHeight="false" outlineLevel="0" collapsed="false">
      <c r="A15" s="103"/>
      <c r="B15" s="104" t="s">
        <v>112</v>
      </c>
      <c r="C15" s="670"/>
      <c r="D15" s="671"/>
      <c r="E15" s="671"/>
      <c r="F15" s="108" t="n">
        <v>706285</v>
      </c>
      <c r="G15" s="108" t="n">
        <v>706294</v>
      </c>
      <c r="H15" s="108" t="n">
        <v>706321</v>
      </c>
      <c r="I15" s="320"/>
      <c r="J15" s="321" t="n">
        <v>704978</v>
      </c>
      <c r="K15" s="108" t="n">
        <v>704979</v>
      </c>
      <c r="L15" s="359" t="n">
        <v>704980</v>
      </c>
      <c r="M15" s="112"/>
      <c r="N15" s="114"/>
      <c r="O15" s="114"/>
      <c r="P15" s="115"/>
      <c r="Q15" s="116" t="n">
        <v>706063</v>
      </c>
      <c r="R15" s="117" t="n">
        <v>706064</v>
      </c>
      <c r="S15" s="117" t="n">
        <v>706065</v>
      </c>
      <c r="T15" s="752" t="n">
        <v>706066</v>
      </c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T15" s="2"/>
      <c r="AU15" s="2"/>
      <c r="AV15" s="2"/>
      <c r="BB15" s="3"/>
      <c r="BC15" s="406"/>
      <c r="BD15" s="29"/>
      <c r="BE15" s="337"/>
      <c r="BF15" s="407" t="s">
        <v>125</v>
      </c>
      <c r="BG15" s="408"/>
      <c r="BH15" s="409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15.75" hidden="false" customHeight="false" outlineLevel="0" collapsed="false">
      <c r="A16" s="103"/>
      <c r="B16" s="694" t="n">
        <v>36556</v>
      </c>
      <c r="C16" s="797" t="n">
        <v>704650</v>
      </c>
      <c r="D16" s="798" t="n">
        <v>704651</v>
      </c>
      <c r="E16" s="798" t="n">
        <v>704652</v>
      </c>
      <c r="F16" s="798" t="n">
        <v>704653</v>
      </c>
      <c r="G16" s="798" t="n">
        <v>704654</v>
      </c>
      <c r="H16" s="798" t="n">
        <v>704655</v>
      </c>
      <c r="I16" s="804"/>
      <c r="J16" s="799" t="n">
        <v>704647</v>
      </c>
      <c r="K16" s="798" t="n">
        <v>704648</v>
      </c>
      <c r="L16" s="798" t="n">
        <v>704649</v>
      </c>
      <c r="M16" s="131" t="s">
        <v>48</v>
      </c>
      <c r="N16" s="132" t="s">
        <v>48</v>
      </c>
      <c r="O16" s="132" t="s">
        <v>48</v>
      </c>
      <c r="P16" s="133" t="s">
        <v>49</v>
      </c>
      <c r="Q16" s="452" t="n">
        <v>704641</v>
      </c>
      <c r="R16" s="414" t="n">
        <v>704643</v>
      </c>
      <c r="S16" s="414" t="n">
        <v>704644</v>
      </c>
      <c r="T16" s="755" t="n">
        <v>704645</v>
      </c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410"/>
      <c r="AU16" s="410"/>
      <c r="AV16" s="410"/>
      <c r="AW16" s="103"/>
      <c r="AX16" s="103"/>
      <c r="AY16" s="103"/>
      <c r="AZ16" s="103"/>
      <c r="BA16" s="103" t="s">
        <v>126</v>
      </c>
      <c r="BB16" s="411"/>
      <c r="BC16" s="412"/>
      <c r="BD16" s="413"/>
      <c r="BE16" s="414"/>
      <c r="BF16" s="415" t="s">
        <v>127</v>
      </c>
      <c r="BG16" s="416"/>
      <c r="BH16" s="417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B17" s="140" t="s">
        <v>347</v>
      </c>
      <c r="C17" s="805" t="n">
        <v>706458</v>
      </c>
      <c r="D17" s="661"/>
      <c r="E17" s="661" t="n">
        <v>706462</v>
      </c>
      <c r="F17" s="663"/>
      <c r="G17" s="663"/>
      <c r="H17" s="663"/>
      <c r="I17" s="663"/>
      <c r="J17" s="664"/>
      <c r="K17" s="419"/>
      <c r="L17" s="419"/>
      <c r="M17" s="665"/>
      <c r="N17" s="667"/>
      <c r="O17" s="667"/>
      <c r="P17" s="668"/>
      <c r="Q17" s="669"/>
      <c r="R17" s="37"/>
      <c r="S17" s="37"/>
      <c r="T17" s="38"/>
      <c r="AT17" s="2"/>
      <c r="AU17" s="2"/>
      <c r="AV17" s="2"/>
      <c r="BA17" s="420" t="s">
        <v>129</v>
      </c>
      <c r="BB17" s="421"/>
      <c r="BC17" s="2"/>
      <c r="BD17" s="2"/>
      <c r="BE17" s="5"/>
      <c r="BF17" s="1" t="s">
        <v>130</v>
      </c>
      <c r="BG17" s="422"/>
      <c r="BH17" s="409"/>
      <c r="BI17" s="423"/>
      <c r="BJ17" s="423"/>
      <c r="BK17" s="423"/>
      <c r="BL17" s="423"/>
    </row>
    <row r="18" customFormat="false" ht="26.25" hidden="false" customHeight="true" outlineLevel="0" collapsed="false">
      <c r="A18" s="11" t="s">
        <v>51</v>
      </c>
      <c r="B18" s="0"/>
      <c r="C18" s="1"/>
      <c r="M18" s="1"/>
      <c r="N18" s="1"/>
      <c r="O18" s="1"/>
      <c r="P18" s="1"/>
      <c r="AK18" s="426" t="s">
        <v>131</v>
      </c>
      <c r="AL18" s="427"/>
      <c r="AM18" s="427"/>
      <c r="AN18" s="428" t="n">
        <v>447026</v>
      </c>
      <c r="AT18" s="2"/>
      <c r="AU18" s="2"/>
      <c r="AV18" s="2"/>
      <c r="BB18" s="3"/>
      <c r="BC18" s="2"/>
      <c r="BD18" s="2"/>
      <c r="BE18" s="3"/>
      <c r="BF18" s="429" t="s">
        <v>132</v>
      </c>
      <c r="BG18" s="430"/>
      <c r="BH18" s="431"/>
      <c r="BI18" s="423"/>
      <c r="BJ18" s="423"/>
      <c r="BK18" s="423"/>
      <c r="BL18" s="423"/>
    </row>
    <row r="19" customFormat="false" ht="16.5" hidden="false" customHeight="false" outlineLevel="0" collapsed="false">
      <c r="A19" s="103"/>
      <c r="B19" s="413" t="n">
        <v>1</v>
      </c>
      <c r="C19" s="404" t="n">
        <v>706532</v>
      </c>
      <c r="D19" s="108" t="n">
        <v>706534</v>
      </c>
      <c r="E19" s="108" t="n">
        <v>706535</v>
      </c>
      <c r="F19" s="108" t="n">
        <v>706537</v>
      </c>
      <c r="G19" s="108" t="n">
        <v>706538</v>
      </c>
      <c r="H19" s="108" t="n">
        <v>706539</v>
      </c>
      <c r="I19" s="108"/>
      <c r="J19" s="321" t="n">
        <v>706524</v>
      </c>
      <c r="K19" s="108" t="n">
        <v>706525</v>
      </c>
      <c r="L19" s="108" t="n">
        <v>706527</v>
      </c>
      <c r="M19" s="806" t="s">
        <v>247</v>
      </c>
      <c r="N19" s="807" t="s">
        <v>248</v>
      </c>
      <c r="O19" s="807" t="s">
        <v>249</v>
      </c>
      <c r="P19" s="808" t="s">
        <v>250</v>
      </c>
      <c r="Q19" s="678" t="n">
        <v>706504</v>
      </c>
      <c r="R19" s="678" t="n">
        <v>706505</v>
      </c>
      <c r="S19" s="678" t="n">
        <v>706506</v>
      </c>
      <c r="T19" s="786" t="n">
        <v>706507</v>
      </c>
      <c r="U19" s="682"/>
      <c r="V19" s="103"/>
      <c r="W19" s="103"/>
      <c r="X19" s="103"/>
      <c r="Y19" s="103"/>
      <c r="Z19" s="103"/>
      <c r="AA19" s="103"/>
      <c r="AB19" s="103"/>
      <c r="AC19" s="103"/>
      <c r="AD19" s="0"/>
      <c r="AE19" s="890" t="s">
        <v>133</v>
      </c>
      <c r="AF19" s="891"/>
      <c r="AG19" s="891"/>
      <c r="AH19" s="892" t="n">
        <v>458873</v>
      </c>
      <c r="AI19" s="420" t="s">
        <v>126</v>
      </c>
      <c r="AJ19" s="406"/>
      <c r="AK19" s="890" t="s">
        <v>134</v>
      </c>
      <c r="AL19" s="893"/>
      <c r="AM19" s="893"/>
      <c r="AN19" s="892" t="n">
        <v>489119</v>
      </c>
      <c r="AO19" s="103"/>
      <c r="AP19" s="0"/>
      <c r="BA19" s="894" t="n">
        <v>461041</v>
      </c>
      <c r="BB19" s="895" t="s">
        <v>135</v>
      </c>
      <c r="BC19" s="896" t="n">
        <v>584806</v>
      </c>
      <c r="BD19" s="2"/>
      <c r="BE19" s="5"/>
      <c r="BF19" s="897" t="s">
        <v>136</v>
      </c>
      <c r="BG19" s="897"/>
      <c r="BH19" s="897"/>
      <c r="BI19" s="423"/>
      <c r="BJ19" s="423"/>
      <c r="BK19" s="423"/>
      <c r="BL19" s="42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103"/>
      <c r="B20" s="413" t="n">
        <v>2</v>
      </c>
      <c r="C20" s="489" t="n">
        <v>707443</v>
      </c>
      <c r="D20" s="414" t="n">
        <v>707444</v>
      </c>
      <c r="E20" s="414" t="n">
        <v>707445</v>
      </c>
      <c r="F20" s="414" t="n">
        <v>707480</v>
      </c>
      <c r="G20" s="414" t="n">
        <v>707481</v>
      </c>
      <c r="H20" s="414" t="n">
        <v>707482</v>
      </c>
      <c r="I20" s="414"/>
      <c r="J20" s="452" t="n">
        <v>707439</v>
      </c>
      <c r="K20" s="414" t="n">
        <v>707440</v>
      </c>
      <c r="L20" s="414" t="n">
        <v>707442</v>
      </c>
      <c r="M20" s="809" t="s">
        <v>248</v>
      </c>
      <c r="N20" s="810" t="s">
        <v>251</v>
      </c>
      <c r="O20" s="810" t="s">
        <v>252</v>
      </c>
      <c r="P20" s="811" t="s">
        <v>253</v>
      </c>
      <c r="Q20" s="414" t="n">
        <v>707411</v>
      </c>
      <c r="R20" s="414" t="n">
        <v>707430</v>
      </c>
      <c r="S20" s="414" t="n">
        <v>707431</v>
      </c>
      <c r="T20" s="755" t="n">
        <v>707437</v>
      </c>
      <c r="U20" s="413"/>
      <c r="V20" s="103"/>
      <c r="W20" s="103"/>
      <c r="X20" s="103"/>
      <c r="Y20" s="103"/>
      <c r="Z20" s="103"/>
      <c r="AA20" s="103"/>
      <c r="AB20" s="103"/>
      <c r="AC20" s="103"/>
      <c r="AD20" s="103"/>
      <c r="AE20" s="482"/>
      <c r="AF20" s="483"/>
      <c r="AG20" s="483"/>
      <c r="AH20" s="484"/>
      <c r="AI20" s="103"/>
      <c r="AJ20" s="412"/>
      <c r="AK20" s="485" t="s">
        <v>137</v>
      </c>
      <c r="AL20" s="486"/>
      <c r="AM20" s="486"/>
      <c r="AN20" s="487" t="n">
        <v>539649</v>
      </c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411"/>
      <c r="BC20" s="410"/>
      <c r="BD20" s="410"/>
      <c r="BE20" s="488"/>
      <c r="BF20" s="489"/>
      <c r="BG20" s="488"/>
      <c r="BH20" s="490"/>
      <c r="BI20" s="491"/>
      <c r="BJ20" s="491"/>
      <c r="BK20" s="491"/>
      <c r="BL20" s="491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6.5" hidden="false" customHeight="false" outlineLevel="0" collapsed="false">
      <c r="A21" s="103"/>
      <c r="B21" s="413" t="n">
        <v>3</v>
      </c>
      <c r="C21" s="489" t="n">
        <v>708796</v>
      </c>
      <c r="D21" s="414" t="n">
        <v>708797</v>
      </c>
      <c r="E21" s="414" t="n">
        <v>708798</v>
      </c>
      <c r="F21" s="414" t="n">
        <v>708799</v>
      </c>
      <c r="G21" s="414" t="n">
        <v>708800</v>
      </c>
      <c r="H21" s="414" t="n">
        <v>708801</v>
      </c>
      <c r="I21" s="414"/>
      <c r="J21" s="452" t="n">
        <v>708791</v>
      </c>
      <c r="K21" s="414" t="n">
        <v>708792</v>
      </c>
      <c r="L21" s="414" t="n">
        <v>708793</v>
      </c>
      <c r="M21" s="809" t="s">
        <v>251</v>
      </c>
      <c r="N21" s="810" t="s">
        <v>314</v>
      </c>
      <c r="O21" s="810" t="s">
        <v>255</v>
      </c>
      <c r="P21" s="811" t="s">
        <v>316</v>
      </c>
      <c r="Q21" s="414" t="n">
        <v>708787</v>
      </c>
      <c r="R21" s="414" t="n">
        <v>708788</v>
      </c>
      <c r="S21" s="414" t="n">
        <v>708789</v>
      </c>
      <c r="T21" s="755" t="n">
        <v>708790</v>
      </c>
      <c r="U21" s="413"/>
      <c r="V21" s="103"/>
      <c r="W21" s="103"/>
      <c r="X21" s="103"/>
      <c r="Y21" s="103"/>
      <c r="Z21" s="103"/>
      <c r="AA21" s="103"/>
      <c r="AB21" s="103"/>
      <c r="AC21" s="103"/>
      <c r="AD21" s="103"/>
      <c r="AE21" s="581" t="s">
        <v>138</v>
      </c>
      <c r="AF21" s="582"/>
      <c r="AG21" s="582"/>
      <c r="AH21" s="583" t="n">
        <v>458868</v>
      </c>
      <c r="AI21" s="103" t="s">
        <v>129</v>
      </c>
      <c r="AJ21" s="412"/>
      <c r="AK21" s="584" t="s">
        <v>139</v>
      </c>
      <c r="AL21" s="585"/>
      <c r="AM21" s="585"/>
      <c r="AN21" s="586" t="n">
        <v>457112</v>
      </c>
      <c r="AO21" s="103"/>
      <c r="AP21" s="587" t="s">
        <v>140</v>
      </c>
      <c r="AQ21" s="103"/>
      <c r="AR21" s="103"/>
      <c r="AS21" s="103"/>
      <c r="AT21" s="103"/>
      <c r="AU21" s="103"/>
      <c r="AV21" s="587" t="s">
        <v>14</v>
      </c>
      <c r="AW21" s="103"/>
      <c r="AX21" s="103"/>
      <c r="AY21" s="103"/>
      <c r="AZ21" s="103"/>
      <c r="BA21" s="588" t="n">
        <v>566725</v>
      </c>
      <c r="BB21" s="411"/>
      <c r="BC21" s="587" t="s">
        <v>15</v>
      </c>
      <c r="BD21" s="410"/>
      <c r="BE21" s="411"/>
      <c r="BF21" s="589" t="s">
        <v>141</v>
      </c>
      <c r="BG21" s="414" t="n">
        <v>629272</v>
      </c>
      <c r="BH21" s="490"/>
      <c r="BI21" s="491"/>
      <c r="BJ21" s="491"/>
      <c r="BK21" s="491"/>
      <c r="BL21" s="491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5.75" hidden="false" customHeight="false" outlineLevel="0" collapsed="false">
      <c r="A22" s="103"/>
      <c r="B22" s="413" t="n">
        <v>4</v>
      </c>
      <c r="C22" s="489" t="n">
        <v>709602</v>
      </c>
      <c r="D22" s="414" t="n">
        <v>709603</v>
      </c>
      <c r="E22" s="414" t="n">
        <v>709604</v>
      </c>
      <c r="F22" s="414" t="n">
        <v>709605</v>
      </c>
      <c r="G22" s="414" t="n">
        <v>709606</v>
      </c>
      <c r="H22" s="414" t="n">
        <v>709607</v>
      </c>
      <c r="I22" s="414"/>
      <c r="J22" s="452" t="n">
        <v>709598</v>
      </c>
      <c r="K22" s="414" t="n">
        <v>709599</v>
      </c>
      <c r="L22" s="414" t="n">
        <v>709600</v>
      </c>
      <c r="M22" s="809" t="s">
        <v>314</v>
      </c>
      <c r="N22" s="810" t="s">
        <v>257</v>
      </c>
      <c r="O22" s="810" t="s">
        <v>317</v>
      </c>
      <c r="P22" s="811" t="s">
        <v>259</v>
      </c>
      <c r="Q22" s="414" t="n">
        <v>709591</v>
      </c>
      <c r="R22" s="414" t="n">
        <v>709592</v>
      </c>
      <c r="S22" s="414" t="n">
        <v>709593</v>
      </c>
      <c r="T22" s="755" t="n">
        <v>709594</v>
      </c>
      <c r="U22" s="41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412"/>
      <c r="AK22" s="696" t="s">
        <v>142</v>
      </c>
      <c r="AL22" s="697"/>
      <c r="AM22" s="697"/>
      <c r="AN22" s="698" t="n">
        <v>595992</v>
      </c>
      <c r="AO22" s="103"/>
      <c r="AP22" s="103" t="s">
        <v>143</v>
      </c>
      <c r="AQ22" s="103"/>
      <c r="AR22" s="103"/>
      <c r="AS22" s="103"/>
      <c r="AT22" s="103"/>
      <c r="AU22" s="103"/>
      <c r="AV22" s="103" t="s">
        <v>144</v>
      </c>
      <c r="AW22" s="103"/>
      <c r="AX22" s="103"/>
      <c r="AY22" s="103"/>
      <c r="AZ22" s="103"/>
      <c r="BA22" s="103"/>
      <c r="BB22" s="411"/>
      <c r="BC22" s="103" t="s">
        <v>145</v>
      </c>
      <c r="BD22" s="410"/>
      <c r="BE22" s="411"/>
      <c r="BF22" s="589" t="s">
        <v>146</v>
      </c>
      <c r="BG22" s="414" t="n">
        <v>629275</v>
      </c>
      <c r="BH22" s="490"/>
      <c r="BI22" s="491"/>
      <c r="BJ22" s="491"/>
      <c r="BK22" s="491" t="s">
        <v>147</v>
      </c>
      <c r="BL22" s="491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6.5" hidden="false" customHeight="false" outlineLevel="0" collapsed="false">
      <c r="A23" s="103"/>
      <c r="B23" s="413" t="n">
        <v>7</v>
      </c>
      <c r="C23" s="787" t="n">
        <v>710590</v>
      </c>
      <c r="D23" s="714" t="n">
        <v>710591</v>
      </c>
      <c r="E23" s="714" t="n">
        <v>710592</v>
      </c>
      <c r="F23" s="714" t="n">
        <v>710593</v>
      </c>
      <c r="G23" s="714" t="n">
        <v>710594</v>
      </c>
      <c r="H23" s="714" t="n">
        <v>710595</v>
      </c>
      <c r="I23" s="714"/>
      <c r="J23" s="788" t="n">
        <v>710582</v>
      </c>
      <c r="K23" s="714" t="n">
        <v>710583</v>
      </c>
      <c r="L23" s="714" t="n">
        <v>710584</v>
      </c>
      <c r="M23" s="812" t="s">
        <v>257</v>
      </c>
      <c r="N23" s="813" t="s">
        <v>260</v>
      </c>
      <c r="O23" s="813" t="s">
        <v>261</v>
      </c>
      <c r="P23" s="814" t="s">
        <v>262</v>
      </c>
      <c r="Q23" s="714" t="n">
        <v>710578</v>
      </c>
      <c r="R23" s="714" t="n">
        <v>710579</v>
      </c>
      <c r="S23" s="714" t="n">
        <v>710580</v>
      </c>
      <c r="T23" s="792" t="n">
        <v>710581</v>
      </c>
      <c r="U23" s="41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412"/>
      <c r="AK23" s="584" t="s">
        <v>148</v>
      </c>
      <c r="AL23" s="585"/>
      <c r="AM23" s="585"/>
      <c r="AN23" s="586" t="n">
        <v>561584</v>
      </c>
      <c r="AO23" s="103"/>
      <c r="AP23" s="103" t="s">
        <v>149</v>
      </c>
      <c r="AQ23" s="103"/>
      <c r="AR23" s="103"/>
      <c r="AS23" s="103"/>
      <c r="AT23" s="103"/>
      <c r="AU23" s="103"/>
      <c r="AV23" s="103" t="s">
        <v>150</v>
      </c>
      <c r="AW23" s="491"/>
      <c r="AX23" s="103"/>
      <c r="AY23" s="103"/>
      <c r="AZ23" s="103"/>
      <c r="BA23" s="103"/>
      <c r="BB23" s="411"/>
      <c r="BC23" s="103" t="s">
        <v>151</v>
      </c>
      <c r="BD23" s="410"/>
      <c r="BE23" s="411"/>
      <c r="BF23" s="711" t="s">
        <v>152</v>
      </c>
      <c r="BG23" s="712" t="n">
        <v>629276</v>
      </c>
      <c r="BH23" s="713"/>
      <c r="BI23" s="491"/>
      <c r="BJ23" s="491"/>
      <c r="BK23" s="491" t="s">
        <v>153</v>
      </c>
      <c r="BL23" s="491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5.75" hidden="false" customHeight="false" outlineLevel="0" collapsed="false">
      <c r="A24" s="103"/>
      <c r="B24" s="413" t="n">
        <v>8</v>
      </c>
      <c r="C24" s="489" t="n">
        <v>711500</v>
      </c>
      <c r="D24" s="414" t="n">
        <v>711501</v>
      </c>
      <c r="E24" s="414" t="n">
        <v>711502</v>
      </c>
      <c r="F24" s="414" t="n">
        <v>711503</v>
      </c>
      <c r="G24" s="414" t="n">
        <v>711504</v>
      </c>
      <c r="H24" s="414" t="n">
        <v>711505</v>
      </c>
      <c r="I24" s="414"/>
      <c r="J24" s="452" t="n">
        <v>711488</v>
      </c>
      <c r="K24" s="414" t="n">
        <v>711489</v>
      </c>
      <c r="L24" s="414" t="n">
        <v>711490</v>
      </c>
      <c r="M24" s="809" t="s">
        <v>260</v>
      </c>
      <c r="N24" s="810" t="s">
        <v>263</v>
      </c>
      <c r="O24" s="810" t="s">
        <v>264</v>
      </c>
      <c r="P24" s="811" t="s">
        <v>265</v>
      </c>
      <c r="Q24" s="414" t="n">
        <v>711484</v>
      </c>
      <c r="R24" s="414" t="n">
        <v>711485</v>
      </c>
      <c r="S24" s="414" t="n">
        <v>711486</v>
      </c>
      <c r="T24" s="755" t="n">
        <v>711487</v>
      </c>
      <c r="U24" s="41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453"/>
      <c r="AK24" s="584" t="s">
        <v>154</v>
      </c>
      <c r="AL24" s="585"/>
      <c r="AM24" s="585"/>
      <c r="AN24" s="586" t="n">
        <v>572985</v>
      </c>
      <c r="AO24" s="103"/>
      <c r="AP24" s="103" t="s">
        <v>155</v>
      </c>
      <c r="AQ24" s="103"/>
      <c r="AR24" s="103"/>
      <c r="AS24" s="103"/>
      <c r="AT24" s="103"/>
      <c r="AU24" s="103"/>
      <c r="AV24" s="103" t="s">
        <v>156</v>
      </c>
      <c r="AW24" s="103"/>
      <c r="AX24" s="103"/>
      <c r="AY24" s="103"/>
      <c r="AZ24" s="103"/>
      <c r="BA24" s="103"/>
      <c r="BB24" s="411"/>
      <c r="BC24" s="103"/>
      <c r="BD24" s="410"/>
      <c r="BE24" s="488"/>
      <c r="BF24" s="411"/>
      <c r="BG24" s="488"/>
      <c r="BH24" s="488"/>
      <c r="BI24" s="491"/>
      <c r="BJ24" s="491"/>
      <c r="BK24" s="491" t="s">
        <v>157</v>
      </c>
      <c r="BL24" s="815" t="s">
        <v>158</v>
      </c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5.75" hidden="false" customHeight="false" outlineLevel="0" collapsed="false">
      <c r="A25" s="103"/>
      <c r="B25" s="413" t="n">
        <v>9</v>
      </c>
      <c r="C25" s="489" t="n">
        <v>712414</v>
      </c>
      <c r="D25" s="414" t="n">
        <v>712415</v>
      </c>
      <c r="E25" s="414" t="n">
        <v>712416</v>
      </c>
      <c r="F25" s="414" t="n">
        <v>712417</v>
      </c>
      <c r="G25" s="414" t="n">
        <v>712418</v>
      </c>
      <c r="H25" s="414" t="n">
        <v>712419</v>
      </c>
      <c r="I25" s="414"/>
      <c r="J25" s="452" t="n">
        <v>712412</v>
      </c>
      <c r="K25" s="414" t="n">
        <v>712407</v>
      </c>
      <c r="L25" s="414" t="n">
        <v>712408</v>
      </c>
      <c r="M25" s="809" t="s">
        <v>263</v>
      </c>
      <c r="N25" s="810" t="s">
        <v>266</v>
      </c>
      <c r="O25" s="810" t="s">
        <v>267</v>
      </c>
      <c r="P25" s="811" t="s">
        <v>268</v>
      </c>
      <c r="Q25" s="414" t="n">
        <v>712370</v>
      </c>
      <c r="R25" s="414" t="n">
        <v>712371</v>
      </c>
      <c r="S25" s="414" t="n">
        <v>712372</v>
      </c>
      <c r="T25" s="755" t="n">
        <v>712373</v>
      </c>
      <c r="U25" s="413"/>
      <c r="V25" s="103"/>
      <c r="W25" s="103"/>
      <c r="X25" s="103"/>
      <c r="Y25" s="103"/>
      <c r="Z25" s="103"/>
      <c r="AA25" s="103"/>
      <c r="AB25" s="103"/>
      <c r="AC25" s="103"/>
      <c r="AD25" s="103" t="s">
        <v>159</v>
      </c>
      <c r="AE25" s="103"/>
      <c r="AF25" s="103"/>
      <c r="AG25" s="103"/>
      <c r="AH25" s="103"/>
      <c r="AI25" s="103"/>
      <c r="AJ25" s="103"/>
      <c r="AK25" s="482" t="s">
        <v>160</v>
      </c>
      <c r="AL25" s="483"/>
      <c r="AM25" s="483"/>
      <c r="AN25" s="484" t="n">
        <v>574988</v>
      </c>
      <c r="AO25" s="103"/>
      <c r="AP25" s="103" t="s">
        <v>161</v>
      </c>
      <c r="AQ25" s="103"/>
      <c r="AR25" s="103"/>
      <c r="AS25" s="103"/>
      <c r="AT25" s="103"/>
      <c r="AU25" s="103"/>
      <c r="AV25" s="103" t="s">
        <v>161</v>
      </c>
      <c r="AW25" s="103"/>
      <c r="AX25" s="103"/>
      <c r="AY25" s="103"/>
      <c r="AZ25" s="103"/>
      <c r="BA25" s="103"/>
      <c r="BB25" s="411"/>
      <c r="BC25" s="103"/>
      <c r="BD25" s="410"/>
      <c r="BE25" s="488"/>
      <c r="BF25" s="411"/>
      <c r="BG25" s="488"/>
      <c r="BH25" s="488"/>
      <c r="BI25" s="103"/>
      <c r="BJ25" s="728"/>
      <c r="BK25" s="491" t="s">
        <v>162</v>
      </c>
      <c r="BL25" s="491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5.75" hidden="false" customHeight="false" outlineLevel="0" collapsed="false">
      <c r="A26" s="103"/>
      <c r="B26" s="413" t="n">
        <v>10</v>
      </c>
      <c r="C26" s="489" t="n">
        <v>713364</v>
      </c>
      <c r="D26" s="414" t="n">
        <v>713365</v>
      </c>
      <c r="E26" s="414" t="n">
        <v>713366</v>
      </c>
      <c r="F26" s="414" t="n">
        <v>713367</v>
      </c>
      <c r="G26" s="414" t="n">
        <v>713368</v>
      </c>
      <c r="H26" s="414" t="n">
        <v>713369</v>
      </c>
      <c r="I26" s="414"/>
      <c r="J26" s="452" t="n">
        <v>713345</v>
      </c>
      <c r="K26" s="414" t="n">
        <v>713346</v>
      </c>
      <c r="L26" s="414" t="n">
        <v>713347</v>
      </c>
      <c r="M26" s="809" t="s">
        <v>266</v>
      </c>
      <c r="N26" s="810" t="s">
        <v>320</v>
      </c>
      <c r="O26" s="810" t="s">
        <v>270</v>
      </c>
      <c r="P26" s="811" t="s">
        <v>322</v>
      </c>
      <c r="Q26" s="414" t="n">
        <v>713333</v>
      </c>
      <c r="R26" s="414" t="n">
        <v>713334</v>
      </c>
      <c r="S26" s="414" t="n">
        <v>713335</v>
      </c>
      <c r="T26" s="755" t="n">
        <v>713336</v>
      </c>
      <c r="U26" s="413"/>
      <c r="V26" s="103"/>
      <c r="W26" s="103"/>
      <c r="X26" s="103"/>
      <c r="Y26" s="103"/>
      <c r="Z26" s="103"/>
      <c r="AA26" s="103"/>
      <c r="AB26" s="103"/>
      <c r="AC26" s="103"/>
      <c r="AD26" s="103" t="s">
        <v>163</v>
      </c>
      <c r="AE26" s="103"/>
      <c r="AF26" s="103"/>
      <c r="AG26" s="103"/>
      <c r="AH26" s="103"/>
      <c r="AI26" s="103"/>
      <c r="AJ26" s="103"/>
      <c r="AK26" s="482" t="s">
        <v>164</v>
      </c>
      <c r="AL26" s="483"/>
      <c r="AM26" s="483"/>
      <c r="AN26" s="484" t="n">
        <v>576934</v>
      </c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411"/>
      <c r="BC26" s="410"/>
      <c r="BD26" s="410"/>
      <c r="BE26" s="411"/>
      <c r="BF26" s="411"/>
      <c r="BG26" s="488"/>
      <c r="BH26" s="488"/>
      <c r="BI26" s="103"/>
      <c r="BJ26" s="730"/>
      <c r="BK26" s="491"/>
      <c r="BL26" s="491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6.5" hidden="false" customHeight="false" outlineLevel="0" collapsed="false">
      <c r="A27" s="103"/>
      <c r="B27" s="413" t="n">
        <v>11</v>
      </c>
      <c r="C27" s="489" t="n">
        <v>714202</v>
      </c>
      <c r="D27" s="414" t="n">
        <v>714203</v>
      </c>
      <c r="E27" s="414" t="n">
        <v>714204</v>
      </c>
      <c r="F27" s="414" t="n">
        <v>714205</v>
      </c>
      <c r="G27" s="414" t="n">
        <v>714206</v>
      </c>
      <c r="H27" s="414" t="n">
        <v>714209</v>
      </c>
      <c r="I27" s="414"/>
      <c r="J27" s="452" t="n">
        <v>714198</v>
      </c>
      <c r="K27" s="414" t="n">
        <v>714199</v>
      </c>
      <c r="L27" s="414" t="n">
        <v>714200</v>
      </c>
      <c r="M27" s="809" t="s">
        <v>320</v>
      </c>
      <c r="N27" s="810" t="s">
        <v>272</v>
      </c>
      <c r="O27" s="810" t="s">
        <v>323</v>
      </c>
      <c r="P27" s="811" t="s">
        <v>274</v>
      </c>
      <c r="Q27" s="414" t="n">
        <v>714185</v>
      </c>
      <c r="R27" s="414" t="n">
        <v>714186</v>
      </c>
      <c r="S27" s="414" t="n">
        <v>714189</v>
      </c>
      <c r="T27" s="755" t="n">
        <v>714191</v>
      </c>
      <c r="U27" s="413"/>
      <c r="V27" s="103"/>
      <c r="W27" s="103"/>
      <c r="X27" s="103"/>
      <c r="Y27" s="103"/>
      <c r="Z27" s="103"/>
      <c r="AA27" s="103"/>
      <c r="AB27" s="103"/>
      <c r="AC27" s="103"/>
      <c r="AD27" s="103" t="s">
        <v>165</v>
      </c>
      <c r="AE27" s="103"/>
      <c r="AF27" s="103"/>
      <c r="AG27" s="103"/>
      <c r="AH27" s="103"/>
      <c r="AI27" s="103"/>
      <c r="AJ27" s="103"/>
      <c r="AK27" s="485" t="s">
        <v>166</v>
      </c>
      <c r="AL27" s="486"/>
      <c r="AM27" s="486"/>
      <c r="AN27" s="487" t="n">
        <v>576935</v>
      </c>
      <c r="AO27" s="103"/>
      <c r="AP27" s="103"/>
      <c r="AQ27" s="103"/>
      <c r="AR27" s="103"/>
      <c r="AS27" s="103"/>
      <c r="AT27" s="103"/>
      <c r="AU27" s="103"/>
      <c r="AV27" s="103"/>
      <c r="AW27" s="491" t="s">
        <v>167</v>
      </c>
      <c r="AX27" s="103"/>
      <c r="AY27" s="103"/>
      <c r="AZ27" s="103"/>
      <c r="BA27" s="103"/>
      <c r="BB27" s="411"/>
      <c r="BC27" s="410"/>
      <c r="BD27" s="410"/>
      <c r="BE27" s="411"/>
      <c r="BF27" s="411"/>
      <c r="BG27" s="488"/>
      <c r="BH27" s="488"/>
      <c r="BI27" s="103"/>
      <c r="BJ27" s="871"/>
      <c r="BK27" s="491"/>
      <c r="BL27" s="491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5.75" hidden="false" customHeight="false" outlineLevel="0" collapsed="false">
      <c r="A28" s="103"/>
      <c r="B28" s="413" t="n">
        <v>14</v>
      </c>
      <c r="C28" s="787" t="n">
        <v>715120</v>
      </c>
      <c r="D28" s="714" t="n">
        <v>715121</v>
      </c>
      <c r="E28" s="714" t="n">
        <v>715122</v>
      </c>
      <c r="F28" s="714" t="n">
        <v>715123</v>
      </c>
      <c r="G28" s="714" t="n">
        <v>715124</v>
      </c>
      <c r="H28" s="714" t="n">
        <v>715125</v>
      </c>
      <c r="I28" s="714"/>
      <c r="J28" s="788" t="n">
        <v>715112</v>
      </c>
      <c r="K28" s="714" t="n">
        <v>715113</v>
      </c>
      <c r="L28" s="714" t="n">
        <v>715114</v>
      </c>
      <c r="M28" s="812" t="s">
        <v>272</v>
      </c>
      <c r="N28" s="813" t="s">
        <v>275</v>
      </c>
      <c r="O28" s="813" t="s">
        <v>276</v>
      </c>
      <c r="P28" s="814" t="s">
        <v>277</v>
      </c>
      <c r="Q28" s="714" t="n">
        <v>715107</v>
      </c>
      <c r="R28" s="714" t="n">
        <v>715108</v>
      </c>
      <c r="S28" s="714" t="n">
        <v>715109</v>
      </c>
      <c r="T28" s="792" t="n">
        <v>715110</v>
      </c>
      <c r="U28" s="41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411"/>
      <c r="BC28" s="410"/>
      <c r="BD28" s="410"/>
      <c r="BE28" s="488"/>
      <c r="BF28" s="411"/>
      <c r="BG28" s="488"/>
      <c r="BH28" s="488"/>
      <c r="BI28" s="491"/>
      <c r="BJ28" s="491"/>
      <c r="BK28" s="491"/>
      <c r="BL28" s="491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false" outlineLevel="0" collapsed="false">
      <c r="A29" s="103"/>
      <c r="B29" s="413" t="n">
        <v>15</v>
      </c>
      <c r="C29" s="489" t="n">
        <v>716033</v>
      </c>
      <c r="D29" s="414" t="n">
        <v>716034</v>
      </c>
      <c r="E29" s="414" t="n">
        <v>716035</v>
      </c>
      <c r="F29" s="414" t="n">
        <v>716036</v>
      </c>
      <c r="G29" s="414" t="n">
        <v>716037</v>
      </c>
      <c r="H29" s="414" t="n">
        <v>716038</v>
      </c>
      <c r="I29" s="414"/>
      <c r="J29" s="452" t="n">
        <v>716024</v>
      </c>
      <c r="K29" s="414" t="n">
        <v>716025</v>
      </c>
      <c r="L29" s="414" t="n">
        <v>716026</v>
      </c>
      <c r="M29" s="809" t="s">
        <v>275</v>
      </c>
      <c r="N29" s="810" t="s">
        <v>278</v>
      </c>
      <c r="O29" s="810" t="s">
        <v>279</v>
      </c>
      <c r="P29" s="811" t="s">
        <v>280</v>
      </c>
      <c r="Q29" s="414" t="n">
        <v>716011</v>
      </c>
      <c r="R29" s="414" t="n">
        <v>716012</v>
      </c>
      <c r="S29" s="414" t="n">
        <v>716018</v>
      </c>
      <c r="T29" s="755" t="n">
        <v>716019</v>
      </c>
      <c r="U29" s="41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587" t="s">
        <v>168</v>
      </c>
      <c r="AQ29" s="103"/>
      <c r="AR29" s="103"/>
      <c r="AS29" s="103"/>
      <c r="AT29" s="103"/>
      <c r="AU29" s="103"/>
      <c r="AV29" s="410"/>
      <c r="AW29" s="587" t="s">
        <v>169</v>
      </c>
      <c r="AX29" s="103"/>
      <c r="AY29" s="103"/>
      <c r="AZ29" s="103"/>
      <c r="BA29" s="103"/>
      <c r="BB29" s="411"/>
      <c r="BC29" s="410"/>
      <c r="BD29" s="410" t="s">
        <v>170</v>
      </c>
      <c r="BE29" s="488"/>
      <c r="BF29" s="411"/>
      <c r="BG29" s="488"/>
      <c r="BH29" s="488"/>
      <c r="BI29" s="103"/>
      <c r="BJ29" s="103"/>
      <c r="BK29" s="103"/>
      <c r="BL29" s="103"/>
      <c r="BM29" s="103" t="s">
        <v>171</v>
      </c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5.75" hidden="false" customHeight="false" outlineLevel="0" collapsed="false">
      <c r="A30" s="103"/>
      <c r="B30" s="413" t="n">
        <v>16</v>
      </c>
      <c r="C30" s="489" t="n">
        <v>716951</v>
      </c>
      <c r="D30" s="414" t="n">
        <v>716952</v>
      </c>
      <c r="E30" s="414" t="n">
        <v>716953</v>
      </c>
      <c r="F30" s="414" t="n">
        <v>716954</v>
      </c>
      <c r="G30" s="414" t="n">
        <v>716955</v>
      </c>
      <c r="H30" s="414" t="n">
        <v>716956</v>
      </c>
      <c r="I30" s="414" t="n">
        <v>716946</v>
      </c>
      <c r="J30" s="452" t="n">
        <v>716946</v>
      </c>
      <c r="K30" s="414" t="n">
        <v>716949</v>
      </c>
      <c r="L30" s="414" t="n">
        <v>716950</v>
      </c>
      <c r="M30" s="809" t="s">
        <v>278</v>
      </c>
      <c r="N30" s="810" t="s">
        <v>281</v>
      </c>
      <c r="O30" s="810" t="s">
        <v>282</v>
      </c>
      <c r="P30" s="811" t="s">
        <v>283</v>
      </c>
      <c r="Q30" s="414" t="n">
        <v>716910</v>
      </c>
      <c r="R30" s="414" t="n">
        <v>716911</v>
      </c>
      <c r="S30" s="414" t="n">
        <v>716912</v>
      </c>
      <c r="T30" s="755" t="n">
        <v>716913</v>
      </c>
      <c r="U30" s="41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 t="s">
        <v>172</v>
      </c>
      <c r="AQ30" s="103"/>
      <c r="AR30" s="103"/>
      <c r="AS30" s="103"/>
      <c r="AT30" s="103"/>
      <c r="AU30" s="103"/>
      <c r="AV30" s="410"/>
      <c r="AW30" s="103" t="s">
        <v>173</v>
      </c>
      <c r="AX30" s="103"/>
      <c r="AY30" s="103"/>
      <c r="AZ30" s="103"/>
      <c r="BA30" s="103"/>
      <c r="BB30" s="411"/>
      <c r="BC30" s="410"/>
      <c r="BD30" s="410"/>
      <c r="BE30" s="488"/>
      <c r="BF30" s="411"/>
      <c r="BG30" s="488"/>
      <c r="BH30" s="488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6.5" hidden="false" customHeight="false" outlineLevel="0" collapsed="false">
      <c r="A31" s="103"/>
      <c r="B31" s="413" t="n">
        <v>17</v>
      </c>
      <c r="C31" s="489" t="n">
        <v>717909</v>
      </c>
      <c r="D31" s="414" t="n">
        <v>717910</v>
      </c>
      <c r="E31" s="414" t="n">
        <v>717911</v>
      </c>
      <c r="F31" s="414" t="n">
        <v>717908</v>
      </c>
      <c r="G31" s="414" t="n">
        <v>717870</v>
      </c>
      <c r="H31" s="414" t="n">
        <v>717871</v>
      </c>
      <c r="I31" s="414"/>
      <c r="J31" s="452" t="n">
        <v>717859</v>
      </c>
      <c r="K31" s="414" t="n">
        <v>717860</v>
      </c>
      <c r="L31" s="414" t="n">
        <v>717861</v>
      </c>
      <c r="M31" s="809" t="s">
        <v>281</v>
      </c>
      <c r="N31" s="810" t="s">
        <v>287</v>
      </c>
      <c r="O31" s="810" t="s">
        <v>285</v>
      </c>
      <c r="P31" s="811" t="s">
        <v>339</v>
      </c>
      <c r="Q31" s="414" t="n">
        <v>717853</v>
      </c>
      <c r="R31" s="414" t="n">
        <v>717854</v>
      </c>
      <c r="S31" s="414" t="n">
        <v>717855</v>
      </c>
      <c r="T31" s="755" t="n">
        <v>717856</v>
      </c>
      <c r="U31" s="41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 t="s">
        <v>174</v>
      </c>
      <c r="AQ31" s="103"/>
      <c r="AR31" s="103"/>
      <c r="AS31" s="103"/>
      <c r="AT31" s="103"/>
      <c r="AU31" s="103"/>
      <c r="AV31" s="410"/>
      <c r="AW31" s="103" t="s">
        <v>175</v>
      </c>
      <c r="AX31" s="103"/>
      <c r="AY31" s="103"/>
      <c r="AZ31" s="103"/>
      <c r="BA31" s="103"/>
      <c r="BB31" s="411"/>
      <c r="BC31" s="410"/>
      <c r="BD31" s="410"/>
      <c r="BE31" s="488"/>
      <c r="BF31" s="411"/>
      <c r="BG31" s="488"/>
      <c r="BH31" s="488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103"/>
      <c r="B32" s="413" t="n">
        <v>18</v>
      </c>
      <c r="C32" s="489" t="n">
        <v>718780</v>
      </c>
      <c r="D32" s="414" t="n">
        <v>718781</v>
      </c>
      <c r="E32" s="414" t="n">
        <v>718782</v>
      </c>
      <c r="F32" s="414" t="n">
        <v>718783</v>
      </c>
      <c r="G32" s="414" t="n">
        <v>718784</v>
      </c>
      <c r="H32" s="414" t="n">
        <v>718785</v>
      </c>
      <c r="I32" s="414"/>
      <c r="J32" s="452" t="n">
        <v>718743</v>
      </c>
      <c r="K32" s="414" t="n">
        <v>718744</v>
      </c>
      <c r="L32" s="414" t="n">
        <v>718745</v>
      </c>
      <c r="M32" s="809" t="s">
        <v>287</v>
      </c>
      <c r="N32" s="810" t="s">
        <v>290</v>
      </c>
      <c r="O32" s="810" t="s">
        <v>291</v>
      </c>
      <c r="P32" s="811" t="s">
        <v>292</v>
      </c>
      <c r="Q32" s="414" t="n">
        <v>718739</v>
      </c>
      <c r="R32" s="414" t="n">
        <v>718740</v>
      </c>
      <c r="S32" s="414" t="n">
        <v>718741</v>
      </c>
      <c r="T32" s="755" t="n">
        <v>718742</v>
      </c>
      <c r="U32" s="41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 t="s">
        <v>176</v>
      </c>
      <c r="AQ32" s="103"/>
      <c r="AR32" s="103"/>
      <c r="AS32" s="103"/>
      <c r="AT32" s="103"/>
      <c r="AU32" s="103"/>
      <c r="AV32" s="410"/>
      <c r="AW32" s="103" t="s">
        <v>177</v>
      </c>
      <c r="AX32" s="103"/>
      <c r="AY32" s="103"/>
      <c r="AZ32" s="103"/>
      <c r="BA32" s="103"/>
      <c r="BB32" s="411"/>
      <c r="BC32" s="410"/>
      <c r="BD32" s="741"/>
      <c r="BE32" s="742"/>
      <c r="BF32" s="117"/>
      <c r="BG32" s="742"/>
      <c r="BH32" s="742"/>
      <c r="BI32" s="743"/>
      <c r="BJ32" s="743"/>
      <c r="BK32" s="744"/>
      <c r="BL32" s="41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103"/>
      <c r="B33" s="413" t="n">
        <v>22</v>
      </c>
      <c r="C33" s="787" t="n">
        <v>719929</v>
      </c>
      <c r="D33" s="714" t="n">
        <v>719930</v>
      </c>
      <c r="E33" s="714" t="n">
        <v>719932</v>
      </c>
      <c r="F33" s="714" t="n">
        <v>719933</v>
      </c>
      <c r="G33" s="714" t="n">
        <v>719934</v>
      </c>
      <c r="H33" s="714" t="n">
        <v>719935</v>
      </c>
      <c r="I33" s="714"/>
      <c r="J33" s="788" t="n">
        <v>719824</v>
      </c>
      <c r="K33" s="714" t="n">
        <v>719825</v>
      </c>
      <c r="L33" s="714" t="n">
        <v>719826</v>
      </c>
      <c r="M33" s="812" t="s">
        <v>290</v>
      </c>
      <c r="N33" s="813" t="s">
        <v>293</v>
      </c>
      <c r="O33" s="813" t="s">
        <v>294</v>
      </c>
      <c r="P33" s="814" t="s">
        <v>295</v>
      </c>
      <c r="Q33" s="714" t="n">
        <v>719884</v>
      </c>
      <c r="R33" s="714" t="n">
        <v>719885</v>
      </c>
      <c r="S33" s="714" t="n">
        <v>719886</v>
      </c>
      <c r="T33" s="792" t="n">
        <v>719887</v>
      </c>
      <c r="U33" s="41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 t="s">
        <v>178</v>
      </c>
      <c r="AQ33" s="103"/>
      <c r="AR33" s="103"/>
      <c r="AS33" s="103"/>
      <c r="AT33" s="103"/>
      <c r="AU33" s="103"/>
      <c r="AV33" s="410"/>
      <c r="AW33" s="587"/>
      <c r="AX33" s="103"/>
      <c r="AY33" s="103"/>
      <c r="AZ33" s="103"/>
      <c r="BA33" s="103"/>
      <c r="BB33" s="411"/>
      <c r="BC33" s="410"/>
      <c r="BD33" s="508"/>
      <c r="BE33" s="773" t="s">
        <v>179</v>
      </c>
      <c r="BF33" s="773"/>
      <c r="BG33" s="488"/>
      <c r="BH33" s="488"/>
      <c r="BI33" s="413"/>
      <c r="BJ33" s="413"/>
      <c r="BK33" s="405"/>
      <c r="BL33" s="41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103"/>
      <c r="B34" s="413" t="n">
        <v>23</v>
      </c>
      <c r="C34" s="489" t="n">
        <v>721073</v>
      </c>
      <c r="D34" s="414" t="n">
        <v>721074</v>
      </c>
      <c r="E34" s="414" t="n">
        <v>721075</v>
      </c>
      <c r="F34" s="414" t="n">
        <v>721076</v>
      </c>
      <c r="G34" s="414" t="n">
        <v>721077</v>
      </c>
      <c r="H34" s="414" t="n">
        <v>721078</v>
      </c>
      <c r="I34" s="414"/>
      <c r="J34" s="452" t="n">
        <v>721058</v>
      </c>
      <c r="K34" s="414" t="n">
        <v>721059</v>
      </c>
      <c r="L34" s="414" t="n">
        <v>721054</v>
      </c>
      <c r="M34" s="809" t="s">
        <v>293</v>
      </c>
      <c r="N34" s="810" t="s">
        <v>296</v>
      </c>
      <c r="O34" s="810" t="s">
        <v>297</v>
      </c>
      <c r="P34" s="811" t="s">
        <v>298</v>
      </c>
      <c r="Q34" s="414" t="n">
        <v>721065</v>
      </c>
      <c r="R34" s="414" t="n">
        <v>721066</v>
      </c>
      <c r="S34" s="414" t="n">
        <v>721067</v>
      </c>
      <c r="T34" s="755" t="n">
        <v>721068</v>
      </c>
      <c r="U34" s="41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 t="s">
        <v>180</v>
      </c>
      <c r="AQ34" s="103"/>
      <c r="AR34" s="103"/>
      <c r="AS34" s="103"/>
      <c r="AT34" s="103"/>
      <c r="AU34" s="103"/>
      <c r="AV34" s="410"/>
      <c r="AW34" s="411"/>
      <c r="AX34" s="411"/>
      <c r="AY34" s="103"/>
      <c r="AZ34" s="103"/>
      <c r="BA34" s="103"/>
      <c r="BB34" s="411"/>
      <c r="BC34" s="410"/>
      <c r="BD34" s="508"/>
      <c r="BE34" s="774" t="s">
        <v>181</v>
      </c>
      <c r="BF34" s="411"/>
      <c r="BG34" s="488"/>
      <c r="BH34" s="488"/>
      <c r="BI34" s="413"/>
      <c r="BJ34" s="413"/>
      <c r="BK34" s="405"/>
      <c r="BL34" s="41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103"/>
      <c r="B35" s="413" t="n">
        <v>24</v>
      </c>
      <c r="C35" s="489" t="n">
        <v>722227</v>
      </c>
      <c r="D35" s="414" t="n">
        <v>722228</v>
      </c>
      <c r="E35" s="414" t="n">
        <v>722229</v>
      </c>
      <c r="F35" s="414" t="n">
        <v>722230</v>
      </c>
      <c r="G35" s="414" t="n">
        <v>722231</v>
      </c>
      <c r="H35" s="414" t="n">
        <v>722232</v>
      </c>
      <c r="I35" s="414"/>
      <c r="J35" s="452" t="n">
        <v>722221</v>
      </c>
      <c r="K35" s="414" t="n">
        <v>722222</v>
      </c>
      <c r="L35" s="414" t="n">
        <v>722223</v>
      </c>
      <c r="M35" s="809" t="s">
        <v>296</v>
      </c>
      <c r="N35" s="810" t="s">
        <v>299</v>
      </c>
      <c r="O35" s="810" t="s">
        <v>300</v>
      </c>
      <c r="P35" s="811" t="s">
        <v>331</v>
      </c>
      <c r="Q35" s="414" t="n">
        <v>722190</v>
      </c>
      <c r="R35" s="414" t="n">
        <v>722191</v>
      </c>
      <c r="S35" s="414" t="n">
        <v>722192</v>
      </c>
      <c r="T35" s="755" t="n">
        <v>722193</v>
      </c>
      <c r="U35" s="41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 t="s">
        <v>182</v>
      </c>
      <c r="AQ35" s="103"/>
      <c r="AR35" s="103"/>
      <c r="AS35" s="103"/>
      <c r="AT35" s="103"/>
      <c r="AU35" s="103"/>
      <c r="AV35" s="410"/>
      <c r="AW35" s="411"/>
      <c r="AX35" s="411"/>
      <c r="AY35" s="103"/>
      <c r="AZ35" s="103"/>
      <c r="BA35" s="103"/>
      <c r="BB35" s="411"/>
      <c r="BC35" s="410"/>
      <c r="BD35" s="508"/>
      <c r="BE35" s="774"/>
      <c r="BF35" s="411"/>
      <c r="BG35" s="488"/>
      <c r="BH35" s="488"/>
      <c r="BI35" s="413"/>
      <c r="BJ35" s="413"/>
      <c r="BK35" s="405"/>
      <c r="BL35" s="41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103"/>
      <c r="B36" s="413" t="n">
        <v>25</v>
      </c>
      <c r="C36" s="489" t="n">
        <v>723239</v>
      </c>
      <c r="D36" s="414" t="n">
        <v>723241</v>
      </c>
      <c r="E36" s="414" t="n">
        <v>723230</v>
      </c>
      <c r="F36" s="414" t="n">
        <v>723231</v>
      </c>
      <c r="G36" s="414" t="n">
        <v>723232</v>
      </c>
      <c r="H36" s="414" t="n">
        <v>723233</v>
      </c>
      <c r="I36" s="414"/>
      <c r="J36" s="452" t="n">
        <v>723178</v>
      </c>
      <c r="K36" s="414" t="n">
        <v>723179</v>
      </c>
      <c r="L36" s="414" t="n">
        <v>723180</v>
      </c>
      <c r="M36" s="809" t="s">
        <v>329</v>
      </c>
      <c r="N36" s="810" t="s">
        <v>341</v>
      </c>
      <c r="O36" s="810" t="s">
        <v>332</v>
      </c>
      <c r="P36" s="811" t="s">
        <v>245</v>
      </c>
      <c r="Q36" s="414" t="n">
        <v>723172</v>
      </c>
      <c r="R36" s="414" t="n">
        <v>723173</v>
      </c>
      <c r="S36" s="414" t="n">
        <v>723174</v>
      </c>
      <c r="T36" s="755" t="n">
        <v>723175</v>
      </c>
      <c r="U36" s="41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 t="s">
        <v>183</v>
      </c>
      <c r="AQ36" s="103"/>
      <c r="AR36" s="103"/>
      <c r="AS36" s="103"/>
      <c r="AT36" s="103"/>
      <c r="AU36" s="103"/>
      <c r="AV36" s="410"/>
      <c r="AW36" s="411"/>
      <c r="AX36" s="411"/>
      <c r="AY36" s="103"/>
      <c r="AZ36" s="103"/>
      <c r="BA36" s="103"/>
      <c r="BB36" s="411"/>
      <c r="BC36" s="410"/>
      <c r="BD36" s="508"/>
      <c r="BE36" s="509" t="s">
        <v>184</v>
      </c>
      <c r="BF36" s="414"/>
      <c r="BG36" s="488"/>
      <c r="BH36" s="488"/>
      <c r="BI36" s="413"/>
      <c r="BJ36" s="413"/>
      <c r="BK36" s="405"/>
      <c r="BL36" s="41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103"/>
      <c r="B37" s="413" t="n">
        <v>28</v>
      </c>
      <c r="C37" s="787" t="n">
        <v>724273</v>
      </c>
      <c r="D37" s="714" t="n">
        <v>724274</v>
      </c>
      <c r="E37" s="714" t="n">
        <v>724275</v>
      </c>
      <c r="F37" s="714" t="n">
        <v>724276</v>
      </c>
      <c r="G37" s="714" t="n">
        <v>724278</v>
      </c>
      <c r="H37" s="714" t="n">
        <v>724279</v>
      </c>
      <c r="I37" s="714"/>
      <c r="J37" s="788" t="n">
        <v>724216</v>
      </c>
      <c r="K37" s="714" t="n">
        <v>724217</v>
      </c>
      <c r="L37" s="714" t="n">
        <v>724218</v>
      </c>
      <c r="M37" s="812" t="s">
        <v>341</v>
      </c>
      <c r="N37" s="813" t="s">
        <v>48</v>
      </c>
      <c r="O37" s="813" t="s">
        <v>342</v>
      </c>
      <c r="P37" s="814" t="s">
        <v>304</v>
      </c>
      <c r="Q37" s="714" t="n">
        <v>724261</v>
      </c>
      <c r="R37" s="714" t="n">
        <v>724262</v>
      </c>
      <c r="S37" s="714" t="n">
        <v>724263</v>
      </c>
      <c r="T37" s="792" t="n">
        <v>724264</v>
      </c>
      <c r="U37" s="41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 t="s">
        <v>185</v>
      </c>
      <c r="AQ37" s="103"/>
      <c r="AR37" s="103"/>
      <c r="AS37" s="103"/>
      <c r="AT37" s="103"/>
      <c r="AU37" s="103"/>
      <c r="AV37" s="410"/>
      <c r="AW37" s="411"/>
      <c r="AX37" s="411"/>
      <c r="AY37" s="103"/>
      <c r="AZ37" s="103"/>
      <c r="BA37" s="103"/>
      <c r="BB37" s="411"/>
      <c r="BC37" s="410"/>
      <c r="BD37" s="508"/>
      <c r="BE37" s="509"/>
      <c r="BF37" s="414"/>
      <c r="BG37" s="488"/>
      <c r="BH37" s="488"/>
      <c r="BI37" s="413"/>
      <c r="BJ37" s="413"/>
      <c r="BK37" s="405"/>
      <c r="BL37" s="41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5.75" hidden="false" customHeight="false" outlineLevel="0" collapsed="false">
      <c r="A38" s="103"/>
      <c r="B38" s="413" t="n">
        <v>29</v>
      </c>
      <c r="C38" s="489" t="n">
        <v>726150</v>
      </c>
      <c r="D38" s="414" t="n">
        <v>726151</v>
      </c>
      <c r="E38" s="414" t="n">
        <v>726169</v>
      </c>
      <c r="F38" s="414" t="n">
        <v>726170</v>
      </c>
      <c r="G38" s="414" t="n">
        <v>726171</v>
      </c>
      <c r="H38" s="414" t="n">
        <v>726172</v>
      </c>
      <c r="I38" s="414" t="n">
        <v>723178</v>
      </c>
      <c r="J38" s="452" t="n">
        <v>726173</v>
      </c>
      <c r="K38" s="414" t="n">
        <v>726174</v>
      </c>
      <c r="L38" s="414" t="n">
        <v>726175</v>
      </c>
      <c r="M38" s="809" t="s">
        <v>48</v>
      </c>
      <c r="N38" s="810" t="s">
        <v>48</v>
      </c>
      <c r="O38" s="810" t="s">
        <v>48</v>
      </c>
      <c r="P38" s="811" t="s">
        <v>304</v>
      </c>
      <c r="Q38" s="414" t="n">
        <v>726190</v>
      </c>
      <c r="R38" s="414" t="n">
        <v>726192</v>
      </c>
      <c r="S38" s="414" t="n">
        <v>726193</v>
      </c>
      <c r="T38" s="755" t="n">
        <v>726194</v>
      </c>
      <c r="U38" s="41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 t="s">
        <v>186</v>
      </c>
      <c r="AQ38" s="103"/>
      <c r="AR38" s="103"/>
      <c r="AS38" s="103"/>
      <c r="AT38" s="103"/>
      <c r="AU38" s="103"/>
      <c r="AV38" s="410"/>
      <c r="AW38" s="103" t="s">
        <v>187</v>
      </c>
      <c r="AX38" s="103"/>
      <c r="AY38" s="103"/>
      <c r="AZ38" s="103"/>
      <c r="BA38" s="103"/>
      <c r="BB38" s="411"/>
      <c r="BC38" s="410"/>
      <c r="BD38" s="508"/>
      <c r="BE38" s="509" t="s">
        <v>188</v>
      </c>
      <c r="BF38" s="414"/>
      <c r="BG38" s="488"/>
      <c r="BH38" s="488"/>
      <c r="BI38" s="413"/>
      <c r="BJ38" s="413"/>
      <c r="BK38" s="405"/>
      <c r="BL38" s="41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  <c r="FL38" s="103"/>
      <c r="FM38" s="103"/>
      <c r="FN38" s="103"/>
      <c r="FO38" s="103"/>
      <c r="FP38" s="103"/>
      <c r="FQ38" s="103"/>
      <c r="FR38" s="103"/>
      <c r="FS38" s="103"/>
      <c r="FT38" s="103"/>
      <c r="FU38" s="103"/>
      <c r="FV38" s="103"/>
      <c r="FW38" s="103"/>
      <c r="FX38" s="103"/>
      <c r="FY38" s="103"/>
      <c r="FZ38" s="103"/>
      <c r="GA38" s="103"/>
      <c r="GB38" s="103"/>
      <c r="GC38" s="103"/>
      <c r="GD38" s="103"/>
      <c r="GE38" s="103"/>
      <c r="GF38" s="103"/>
      <c r="GG38" s="103"/>
      <c r="GH38" s="103"/>
      <c r="GI38" s="103"/>
      <c r="GJ38" s="103"/>
      <c r="GK38" s="103"/>
      <c r="GL38" s="103"/>
      <c r="GM38" s="103"/>
      <c r="GN38" s="103"/>
      <c r="GO38" s="103"/>
      <c r="GP38" s="103"/>
      <c r="GQ38" s="103"/>
      <c r="GR38" s="103"/>
      <c r="GS38" s="103"/>
      <c r="GT38" s="103"/>
      <c r="GU38" s="103"/>
      <c r="GV38" s="103"/>
      <c r="GW38" s="103"/>
      <c r="GX38" s="103"/>
      <c r="GY38" s="103"/>
      <c r="GZ38" s="103"/>
      <c r="HA38" s="103"/>
      <c r="HB38" s="103"/>
      <c r="HC38" s="103"/>
      <c r="HD38" s="103"/>
      <c r="HE38" s="103"/>
      <c r="HF38" s="103"/>
      <c r="HG38" s="103"/>
      <c r="HH38" s="103"/>
      <c r="HI38" s="103"/>
      <c r="HJ38" s="103"/>
      <c r="HK38" s="103"/>
      <c r="HL38" s="103"/>
      <c r="HM38" s="103"/>
      <c r="HN38" s="103"/>
      <c r="HO38" s="103"/>
      <c r="HP38" s="103"/>
      <c r="HQ38" s="103"/>
      <c r="HR38" s="103"/>
      <c r="HS38" s="103"/>
      <c r="HT38" s="103"/>
      <c r="HU38" s="103"/>
      <c r="HV38" s="103"/>
      <c r="HW38" s="103"/>
      <c r="HX38" s="103"/>
      <c r="HY38" s="103"/>
      <c r="HZ38" s="103"/>
      <c r="IA38" s="103"/>
      <c r="IB38" s="103"/>
      <c r="IC38" s="103"/>
      <c r="ID38" s="103"/>
      <c r="IE38" s="103"/>
      <c r="IF38" s="103"/>
      <c r="IG38" s="103"/>
      <c r="IH38" s="103"/>
      <c r="II38" s="103"/>
      <c r="IJ38" s="103"/>
      <c r="IK38" s="103"/>
      <c r="IL38" s="103"/>
      <c r="IM38" s="103"/>
      <c r="IN38" s="103"/>
      <c r="IO38" s="103"/>
      <c r="IP38" s="103"/>
      <c r="IQ38" s="103"/>
      <c r="IR38" s="103"/>
      <c r="IS38" s="103"/>
      <c r="IT38" s="103"/>
      <c r="IU38" s="103"/>
      <c r="IV38" s="103"/>
      <c r="IW38" s="103"/>
    </row>
    <row r="39" customFormat="false" ht="18" hidden="false" customHeight="false" outlineLevel="0" collapsed="false">
      <c r="A39" s="411"/>
      <c r="B39" s="898"/>
      <c r="C39" s="489"/>
      <c r="D39" s="414"/>
      <c r="E39" s="414"/>
      <c r="F39" s="414"/>
      <c r="G39" s="414"/>
      <c r="H39" s="414"/>
      <c r="I39" s="414"/>
      <c r="J39" s="452"/>
      <c r="K39" s="414"/>
      <c r="L39" s="414"/>
      <c r="M39" s="809"/>
      <c r="N39" s="810"/>
      <c r="O39" s="810"/>
      <c r="P39" s="811"/>
      <c r="Q39" s="414"/>
      <c r="R39" s="414"/>
      <c r="S39" s="414"/>
      <c r="T39" s="755"/>
      <c r="U39" s="414"/>
      <c r="V39" s="411"/>
      <c r="W39" s="411"/>
      <c r="X39" s="411"/>
      <c r="Y39" s="411"/>
      <c r="Z39" s="411"/>
      <c r="AA39" s="411"/>
      <c r="AB39" s="411"/>
      <c r="AC39" s="411"/>
      <c r="AD39" s="411"/>
      <c r="AE39" s="411"/>
      <c r="AF39" s="411"/>
      <c r="AG39" s="411"/>
      <c r="AH39" s="411"/>
      <c r="AI39" s="411"/>
      <c r="AJ39" s="411"/>
      <c r="AK39" s="411"/>
      <c r="AL39" s="411"/>
      <c r="AM39" s="411"/>
      <c r="AN39" s="411"/>
      <c r="AO39" s="411"/>
      <c r="AP39" s="103" t="s">
        <v>343</v>
      </c>
      <c r="AQ39" s="103"/>
      <c r="AR39" s="103"/>
      <c r="AS39" s="103"/>
      <c r="AT39" s="103"/>
      <c r="AU39" s="103"/>
      <c r="AV39" s="410"/>
      <c r="AW39" s="103"/>
      <c r="AX39" s="103"/>
      <c r="AY39" s="103"/>
      <c r="AZ39" s="103"/>
      <c r="BA39" s="103"/>
      <c r="BB39" s="411"/>
      <c r="BC39" s="410"/>
      <c r="BD39" s="508"/>
      <c r="BE39" s="509" t="s">
        <v>344</v>
      </c>
      <c r="BF39" s="414"/>
      <c r="BG39" s="488"/>
      <c r="BH39" s="488"/>
      <c r="BI39" s="413"/>
      <c r="BJ39" s="413"/>
      <c r="BK39" s="405"/>
      <c r="BL39" s="41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411"/>
      <c r="BX39" s="411"/>
      <c r="BY39" s="411"/>
      <c r="BZ39" s="411"/>
      <c r="CA39" s="411"/>
      <c r="CB39" s="411"/>
      <c r="CC39" s="411"/>
      <c r="CD39" s="411"/>
      <c r="CE39" s="411"/>
      <c r="CF39" s="411"/>
      <c r="CG39" s="411"/>
      <c r="CH39" s="411"/>
      <c r="CI39" s="411"/>
      <c r="CJ39" s="411"/>
      <c r="CK39" s="411"/>
      <c r="CL39" s="411"/>
      <c r="CM39" s="411"/>
      <c r="CN39" s="411"/>
      <c r="CO39" s="411"/>
      <c r="CP39" s="411"/>
      <c r="CQ39" s="411"/>
      <c r="CR39" s="411"/>
      <c r="CS39" s="411"/>
      <c r="CT39" s="411"/>
      <c r="CU39" s="411"/>
      <c r="CV39" s="411"/>
      <c r="CW39" s="411"/>
      <c r="CX39" s="411"/>
      <c r="CY39" s="411"/>
      <c r="CZ39" s="411"/>
      <c r="DA39" s="411"/>
      <c r="DB39" s="411"/>
      <c r="DC39" s="411"/>
      <c r="DD39" s="411"/>
      <c r="DE39" s="411"/>
      <c r="DF39" s="411"/>
      <c r="DG39" s="411"/>
      <c r="DH39" s="411"/>
      <c r="DI39" s="411"/>
      <c r="DJ39" s="411"/>
      <c r="DK39" s="411"/>
      <c r="DL39" s="411"/>
      <c r="DM39" s="411"/>
      <c r="DN39" s="411"/>
      <c r="DO39" s="411"/>
      <c r="DP39" s="411"/>
      <c r="DQ39" s="411"/>
      <c r="DR39" s="411"/>
      <c r="DS39" s="411"/>
      <c r="DT39" s="411"/>
      <c r="DU39" s="411"/>
      <c r="DV39" s="411"/>
      <c r="DW39" s="411"/>
      <c r="DX39" s="411"/>
      <c r="DY39" s="411"/>
      <c r="DZ39" s="411"/>
      <c r="EA39" s="411"/>
      <c r="EB39" s="411"/>
      <c r="EC39" s="411"/>
      <c r="ED39" s="411"/>
      <c r="EE39" s="411"/>
      <c r="EF39" s="411"/>
      <c r="EG39" s="411"/>
      <c r="EH39" s="411"/>
      <c r="EI39" s="411"/>
      <c r="EJ39" s="411"/>
      <c r="EK39" s="411"/>
      <c r="EL39" s="411"/>
      <c r="EM39" s="411"/>
      <c r="EN39" s="411"/>
      <c r="EO39" s="411"/>
      <c r="EP39" s="411"/>
      <c r="EQ39" s="411"/>
      <c r="ER39" s="411"/>
      <c r="ES39" s="411"/>
      <c r="ET39" s="411"/>
      <c r="EU39" s="411"/>
      <c r="EV39" s="411"/>
      <c r="EW39" s="411"/>
      <c r="EX39" s="411"/>
      <c r="EY39" s="411"/>
      <c r="EZ39" s="411"/>
      <c r="FA39" s="411"/>
      <c r="FB39" s="411"/>
      <c r="FC39" s="411"/>
      <c r="FD39" s="411"/>
      <c r="FE39" s="411"/>
      <c r="FF39" s="411"/>
      <c r="FG39" s="411"/>
      <c r="FH39" s="411"/>
      <c r="FI39" s="411"/>
      <c r="FJ39" s="411"/>
      <c r="FK39" s="411"/>
      <c r="FL39" s="411"/>
      <c r="FM39" s="411"/>
      <c r="FN39" s="411"/>
      <c r="FO39" s="411"/>
      <c r="FP39" s="411"/>
      <c r="FQ39" s="411"/>
      <c r="FR39" s="411"/>
      <c r="FS39" s="411"/>
      <c r="FT39" s="411"/>
      <c r="FU39" s="411"/>
      <c r="FV39" s="411"/>
      <c r="FW39" s="411"/>
      <c r="FX39" s="411"/>
      <c r="FY39" s="411"/>
      <c r="FZ39" s="411"/>
      <c r="GA39" s="411"/>
      <c r="GB39" s="411"/>
      <c r="GC39" s="411"/>
      <c r="GD39" s="411"/>
      <c r="GE39" s="411"/>
      <c r="GF39" s="411"/>
      <c r="GG39" s="411"/>
      <c r="GH39" s="411"/>
      <c r="GI39" s="411"/>
      <c r="GJ39" s="411"/>
      <c r="GK39" s="411"/>
      <c r="GL39" s="411"/>
      <c r="GM39" s="411"/>
      <c r="GN39" s="411"/>
      <c r="GO39" s="411"/>
      <c r="GP39" s="411"/>
      <c r="GQ39" s="411"/>
      <c r="GR39" s="411"/>
      <c r="GS39" s="411"/>
      <c r="GT39" s="411"/>
      <c r="GU39" s="411"/>
      <c r="GV39" s="411"/>
      <c r="GW39" s="411"/>
      <c r="GX39" s="411"/>
      <c r="GY39" s="411"/>
      <c r="GZ39" s="411"/>
      <c r="HA39" s="411"/>
      <c r="HB39" s="411"/>
      <c r="HC39" s="411"/>
      <c r="HD39" s="411"/>
      <c r="HE39" s="411"/>
      <c r="HF39" s="411"/>
      <c r="HG39" s="411"/>
      <c r="HH39" s="411"/>
      <c r="HI39" s="411"/>
      <c r="HJ39" s="411"/>
      <c r="HK39" s="411"/>
      <c r="HL39" s="411"/>
      <c r="HM39" s="411"/>
      <c r="HN39" s="411"/>
      <c r="HO39" s="411"/>
      <c r="HP39" s="411"/>
      <c r="HQ39" s="411"/>
      <c r="HR39" s="411"/>
      <c r="HS39" s="411"/>
      <c r="HT39" s="411"/>
      <c r="HU39" s="411"/>
      <c r="HV39" s="411"/>
      <c r="HW39" s="411"/>
      <c r="HX39" s="411"/>
      <c r="HY39" s="411"/>
      <c r="HZ39" s="411"/>
      <c r="IA39" s="411"/>
      <c r="IB39" s="411"/>
      <c r="IC39" s="411"/>
      <c r="ID39" s="411"/>
      <c r="IE39" s="411"/>
      <c r="IF39" s="411"/>
      <c r="IG39" s="411"/>
      <c r="IH39" s="411"/>
      <c r="II39" s="411"/>
      <c r="IJ39" s="411"/>
      <c r="IK39" s="411"/>
      <c r="IL39" s="411"/>
      <c r="IM39" s="411"/>
      <c r="IN39" s="411"/>
      <c r="IO39" s="411"/>
      <c r="IP39" s="411"/>
      <c r="IQ39" s="411"/>
      <c r="IR39" s="411"/>
      <c r="IS39" s="411"/>
      <c r="IT39" s="411"/>
      <c r="IU39" s="411"/>
      <c r="IV39" s="411"/>
      <c r="IW39" s="411"/>
    </row>
    <row r="40" customFormat="false" ht="15.75" hidden="false" customHeight="false" outlineLevel="0" collapsed="false">
      <c r="A40" s="103"/>
      <c r="B40" s="413"/>
      <c r="C40" s="551"/>
      <c r="D40" s="552"/>
      <c r="E40" s="552"/>
      <c r="F40" s="552"/>
      <c r="G40" s="552"/>
      <c r="H40" s="552"/>
      <c r="I40" s="552"/>
      <c r="J40" s="872"/>
      <c r="K40" s="552"/>
      <c r="L40" s="552"/>
      <c r="M40" s="809"/>
      <c r="N40" s="810"/>
      <c r="O40" s="810"/>
      <c r="P40" s="811"/>
      <c r="Q40" s="552"/>
      <c r="R40" s="552"/>
      <c r="S40" s="552"/>
      <c r="T40" s="484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518" t="s">
        <v>195</v>
      </c>
      <c r="AV40" s="2"/>
      <c r="BB40" s="3"/>
      <c r="BC40" s="2"/>
      <c r="BD40" s="899"/>
      <c r="BE40" s="900" t="s">
        <v>196</v>
      </c>
      <c r="BF40" s="337"/>
      <c r="BG40" s="5"/>
      <c r="BH40" s="5"/>
      <c r="BI40" s="29"/>
      <c r="BJ40" s="29"/>
      <c r="BK40" s="31"/>
      <c r="BL40" s="29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16.5" hidden="false" customHeight="false" outlineLevel="0" collapsed="false">
      <c r="A41" s="103"/>
      <c r="B41" s="103"/>
      <c r="C41" s="757"/>
      <c r="D41" s="695"/>
      <c r="E41" s="695"/>
      <c r="F41" s="695"/>
      <c r="G41" s="695"/>
      <c r="H41" s="695"/>
      <c r="I41" s="695"/>
      <c r="J41" s="758"/>
      <c r="K41" s="695"/>
      <c r="L41" s="695"/>
      <c r="M41" s="873"/>
      <c r="N41" s="874"/>
      <c r="O41" s="874"/>
      <c r="P41" s="875"/>
      <c r="Q41" s="695"/>
      <c r="R41" s="695"/>
      <c r="S41" s="695"/>
      <c r="T41" s="58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V41" s="2"/>
      <c r="BB41" s="3"/>
      <c r="BC41" s="2"/>
      <c r="BD41" s="899"/>
      <c r="BE41" s="900" t="s">
        <v>238</v>
      </c>
      <c r="BF41" s="901"/>
      <c r="BG41" s="5"/>
      <c r="BH41" s="5"/>
      <c r="BI41" s="29"/>
      <c r="BJ41" s="29"/>
      <c r="BK41" s="31"/>
      <c r="BL41" s="29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  <c r="FL41" s="103"/>
      <c r="FM41" s="103"/>
      <c r="FN41" s="103"/>
      <c r="FO41" s="103"/>
      <c r="FP41" s="103"/>
      <c r="FQ41" s="103"/>
      <c r="FR41" s="103"/>
      <c r="FS41" s="103"/>
      <c r="FT41" s="103"/>
      <c r="FU41" s="103"/>
      <c r="FV41" s="103"/>
      <c r="FW41" s="103"/>
      <c r="FX41" s="103"/>
      <c r="FY41" s="103"/>
      <c r="FZ41" s="103"/>
      <c r="GA41" s="103"/>
      <c r="GB41" s="103"/>
      <c r="GC41" s="103"/>
      <c r="GD41" s="103"/>
      <c r="GE41" s="103"/>
      <c r="GF41" s="103"/>
      <c r="GG41" s="103"/>
      <c r="GH41" s="103"/>
      <c r="GI41" s="103"/>
      <c r="GJ41" s="103"/>
      <c r="GK41" s="103"/>
      <c r="GL41" s="103"/>
      <c r="GM41" s="103"/>
      <c r="GN41" s="103"/>
      <c r="GO41" s="103"/>
      <c r="GP41" s="103"/>
      <c r="GQ41" s="103"/>
      <c r="GR41" s="103"/>
      <c r="GS41" s="103"/>
      <c r="GT41" s="103"/>
      <c r="GU41" s="103"/>
      <c r="GV41" s="103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  <c r="HV41" s="103"/>
      <c r="HW41" s="103"/>
      <c r="HX41" s="103"/>
      <c r="HY41" s="103"/>
      <c r="HZ41" s="103"/>
      <c r="IA41" s="103"/>
      <c r="IB41" s="103"/>
      <c r="IC41" s="103"/>
      <c r="ID41" s="103"/>
      <c r="IE41" s="103"/>
      <c r="IF41" s="103"/>
      <c r="IG41" s="103"/>
      <c r="IH41" s="103"/>
      <c r="II41" s="103"/>
      <c r="IJ41" s="103"/>
      <c r="IK41" s="103"/>
      <c r="IL41" s="103"/>
      <c r="IM41" s="103"/>
      <c r="IN41" s="103"/>
      <c r="IO41" s="103"/>
      <c r="IP41" s="103"/>
      <c r="IQ41" s="103"/>
      <c r="IR41" s="103"/>
      <c r="IS41" s="103"/>
      <c r="IT41" s="103"/>
      <c r="IU41" s="103"/>
      <c r="IV41" s="103"/>
      <c r="IW41" s="103"/>
    </row>
    <row r="42" customFormat="false" ht="21.75" hidden="false" customHeight="true" outlineLevel="0" collapsed="false">
      <c r="A42" s="11" t="s">
        <v>55</v>
      </c>
      <c r="C42" s="1"/>
      <c r="M42" s="1"/>
      <c r="N42" s="1"/>
      <c r="O42" s="1"/>
      <c r="P42" s="1"/>
      <c r="AV42" s="510" t="s">
        <v>197</v>
      </c>
      <c r="AW42" s="29"/>
      <c r="AX42" s="29"/>
      <c r="AY42" s="29"/>
      <c r="AZ42" s="31"/>
      <c r="BB42" s="3"/>
      <c r="BC42" s="2"/>
      <c r="BD42" s="35"/>
      <c r="BE42" s="511" t="s">
        <v>198</v>
      </c>
      <c r="BF42" s="512"/>
      <c r="BG42" s="513"/>
      <c r="BH42" s="513"/>
      <c r="BI42" s="37"/>
      <c r="BJ42" s="37"/>
      <c r="BK42" s="38"/>
      <c r="BL42" s="29"/>
    </row>
    <row r="43" customFormat="false" ht="18.75" hidden="false" customHeight="false" outlineLevel="0" collapsed="false">
      <c r="B43" s="188" t="s">
        <v>56</v>
      </c>
      <c r="C43" s="189"/>
      <c r="D43" s="191"/>
      <c r="E43" s="191"/>
      <c r="F43" s="323"/>
      <c r="G43" s="849" t="n">
        <v>461034</v>
      </c>
      <c r="H43" s="849" t="n">
        <v>657386</v>
      </c>
      <c r="I43" s="850"/>
      <c r="J43" s="426" t="n">
        <v>518553</v>
      </c>
      <c r="K43" s="851" t="n">
        <v>498336</v>
      </c>
      <c r="L43" s="852" t="n">
        <v>498337</v>
      </c>
      <c r="M43" s="191"/>
      <c r="N43" s="191"/>
      <c r="O43" s="853"/>
      <c r="P43" s="323"/>
      <c r="Q43" s="854" t="n">
        <v>557026</v>
      </c>
      <c r="R43" s="849" t="n">
        <v>579262</v>
      </c>
      <c r="S43" s="191"/>
      <c r="T43" s="428" t="n">
        <v>566048</v>
      </c>
      <c r="AV43" s="510" t="s">
        <v>199</v>
      </c>
      <c r="AW43" s="29"/>
      <c r="AX43" s="29"/>
      <c r="AY43" s="29"/>
      <c r="AZ43" s="31"/>
      <c r="BB43" s="3"/>
      <c r="BC43" s="2"/>
      <c r="BD43" s="514" t="s">
        <v>200</v>
      </c>
      <c r="BE43" s="5"/>
      <c r="BF43" s="3"/>
      <c r="BG43" s="5"/>
      <c r="BH43" s="5"/>
    </row>
    <row r="44" customFormat="false" ht="19.5" hidden="false" customHeight="false" outlineLevel="0" collapsed="false">
      <c r="B44" s="188" t="s">
        <v>57</v>
      </c>
      <c r="C44" s="209"/>
      <c r="D44" s="211"/>
      <c r="E44" s="211"/>
      <c r="F44" s="325"/>
      <c r="G44" s="855" t="n">
        <v>579263</v>
      </c>
      <c r="H44" s="855" t="n">
        <v>657387</v>
      </c>
      <c r="I44" s="856"/>
      <c r="J44" s="857" t="n">
        <v>518548</v>
      </c>
      <c r="K44" s="858" t="n">
        <v>481999</v>
      </c>
      <c r="L44" s="859" t="n">
        <v>498338</v>
      </c>
      <c r="M44" s="211"/>
      <c r="N44" s="211"/>
      <c r="O44" s="860"/>
      <c r="P44" s="325"/>
      <c r="Q44" s="209"/>
      <c r="R44" s="211"/>
      <c r="S44" s="855" t="n">
        <v>564151</v>
      </c>
      <c r="T44" s="861"/>
      <c r="AV44" s="510" t="s">
        <v>201</v>
      </c>
      <c r="AW44" s="29"/>
      <c r="AX44" s="29"/>
      <c r="AY44" s="29"/>
      <c r="AZ44" s="31"/>
      <c r="BB44" s="3"/>
      <c r="BC44" s="2"/>
      <c r="BD44" s="2"/>
      <c r="BE44" s="5"/>
      <c r="BF44" s="3"/>
      <c r="BG44" s="5"/>
      <c r="BH44" s="5"/>
    </row>
    <row r="45" customFormat="false" ht="12" hidden="false" customHeight="false" outlineLevel="0" collapsed="false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P45" s="29"/>
      <c r="Q45" s="231"/>
      <c r="R45" s="29"/>
      <c r="AV45" s="510"/>
      <c r="AW45" s="29"/>
      <c r="AX45" s="29"/>
      <c r="AY45" s="29"/>
      <c r="AZ45" s="31"/>
      <c r="BB45" s="3"/>
      <c r="BC45" s="2"/>
      <c r="BD45" s="2"/>
      <c r="BE45" s="5"/>
      <c r="BF45" s="3"/>
      <c r="BG45" s="5"/>
      <c r="BH45" s="5"/>
    </row>
    <row r="46" customFormat="false" ht="19.5" hidden="false" customHeight="false" outlineLevel="0" collapsed="false">
      <c r="A46" s="11" t="s">
        <v>58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P46" s="29"/>
      <c r="Q46" s="231"/>
      <c r="R46" s="29"/>
      <c r="AV46" s="510"/>
      <c r="AW46" s="29"/>
      <c r="AX46" s="29"/>
      <c r="AY46" s="29"/>
      <c r="AZ46" s="31"/>
      <c r="BB46" s="3"/>
      <c r="BC46" s="2"/>
      <c r="BD46" s="2"/>
      <c r="BE46" s="5"/>
      <c r="BF46" s="3"/>
      <c r="BG46" s="5"/>
      <c r="BH46" s="5"/>
    </row>
    <row r="47" customFormat="false" ht="19.5" hidden="false" customHeight="false" outlineLevel="0" collapsed="false">
      <c r="C47" s="783"/>
      <c r="D47" s="784"/>
      <c r="E47" s="784"/>
      <c r="F47" s="784"/>
      <c r="G47" s="784"/>
      <c r="H47" s="785"/>
      <c r="I47" s="238"/>
      <c r="J47" s="801"/>
      <c r="K47" s="862" t="n">
        <v>419031</v>
      </c>
      <c r="L47" s="863" t="n">
        <v>419032</v>
      </c>
      <c r="M47" s="864"/>
      <c r="N47" s="784"/>
      <c r="O47" s="865"/>
      <c r="P47" s="866"/>
      <c r="Q47" s="867" t="n">
        <v>566076</v>
      </c>
      <c r="R47" s="868" t="n">
        <v>574094</v>
      </c>
      <c r="S47" s="868" t="n">
        <v>584534</v>
      </c>
      <c r="T47" s="869" t="n">
        <v>717858</v>
      </c>
      <c r="AV47" s="515" t="s">
        <v>202</v>
      </c>
      <c r="AW47" s="37"/>
      <c r="AX47" s="37"/>
      <c r="AY47" s="37"/>
      <c r="AZ47" s="38"/>
      <c r="BB47" s="3"/>
      <c r="BC47" s="2"/>
      <c r="BD47" s="2"/>
      <c r="BE47" s="5"/>
      <c r="BF47" s="3"/>
      <c r="BG47" s="5"/>
      <c r="BH47" s="5"/>
    </row>
    <row r="48" customFormat="false" ht="12" hidden="false" customHeight="false" outlineLevel="0" collapsed="false">
      <c r="C48" s="1"/>
      <c r="M48" s="1"/>
      <c r="N48" s="1"/>
      <c r="O48" s="1"/>
      <c r="P48" s="1"/>
      <c r="AV48" s="516"/>
      <c r="AW48" s="29"/>
      <c r="AX48" s="29"/>
      <c r="AY48" s="29"/>
      <c r="AZ48" s="29"/>
      <c r="BB48" s="3"/>
      <c r="BC48" s="2"/>
      <c r="BD48" s="2"/>
      <c r="BE48" s="5"/>
      <c r="BF48" s="3"/>
      <c r="BG48" s="5"/>
      <c r="BH48" s="5"/>
    </row>
    <row r="49" customFormat="false" ht="18.75" hidden="false" customHeight="false" outlineLevel="0" collapsed="false">
      <c r="A49" s="11" t="s">
        <v>61</v>
      </c>
      <c r="C49" s="251"/>
      <c r="D49" s="5"/>
      <c r="H49" s="29"/>
      <c r="I49" s="29"/>
      <c r="J49" s="29"/>
      <c r="K49" s="29"/>
      <c r="L49" s="29"/>
      <c r="M49" s="252"/>
      <c r="N49" s="29"/>
      <c r="P49" s="1"/>
      <c r="AV49" s="2"/>
      <c r="BB49" s="3"/>
      <c r="BC49" s="517" t="s">
        <v>203</v>
      </c>
      <c r="BD49" s="2"/>
      <c r="BE49" s="5"/>
      <c r="BF49" s="3"/>
      <c r="BG49" s="5"/>
      <c r="BH49" s="5"/>
    </row>
    <row r="50" customFormat="false" ht="16.5" hidden="false" customHeight="false" outlineLevel="0" collapsed="false">
      <c r="E50" s="254" t="s">
        <v>23</v>
      </c>
      <c r="F50" s="328" t="s">
        <v>25</v>
      </c>
      <c r="G50" s="252"/>
      <c r="H50" s="29"/>
      <c r="I50" s="29"/>
      <c r="J50" s="188"/>
      <c r="K50" s="188"/>
      <c r="L50" s="188"/>
      <c r="M50" s="252"/>
      <c r="N50" s="29"/>
      <c r="P50" s="1"/>
      <c r="AP50" s="518" t="s">
        <v>204</v>
      </c>
      <c r="AV50" s="2"/>
      <c r="BB50" s="3"/>
      <c r="BC50" s="2"/>
      <c r="BD50" s="2"/>
      <c r="BE50" s="5"/>
      <c r="BF50" s="3"/>
      <c r="BG50" s="5"/>
      <c r="BH50" s="5"/>
    </row>
    <row r="51" customFormat="false" ht="19.5" hidden="false" customHeight="false" outlineLevel="0" collapsed="false">
      <c r="C51" s="258" t="s">
        <v>62</v>
      </c>
      <c r="D51" s="259"/>
      <c r="E51" s="260" t="n">
        <v>506912</v>
      </c>
      <c r="F51" s="329" t="n">
        <v>675654</v>
      </c>
      <c r="G51" s="262" t="n">
        <v>707550</v>
      </c>
      <c r="M51" s="1"/>
      <c r="N51" s="1"/>
      <c r="O51" s="1"/>
      <c r="P51" s="1"/>
      <c r="AT51" s="2"/>
      <c r="AU51" s="2"/>
      <c r="AV51" s="2"/>
      <c r="BE51" s="3"/>
      <c r="BF51" s="3"/>
      <c r="BG51" s="5"/>
      <c r="BH51" s="5"/>
    </row>
    <row r="52" customFormat="false" ht="12.75" hidden="false" customHeight="false" outlineLevel="0" collapsed="false">
      <c r="C52" s="598" t="s">
        <v>64</v>
      </c>
      <c r="D52" s="513"/>
      <c r="E52" s="599" t="n">
        <v>506915</v>
      </c>
      <c r="F52" s="600" t="n">
        <v>506917</v>
      </c>
      <c r="M52" s="1"/>
      <c r="N52" s="1"/>
      <c r="O52" s="1"/>
      <c r="P52" s="1"/>
    </row>
    <row r="53" customFormat="false" ht="13.5" hidden="false" customHeight="true" outlineLevel="0" collapsed="false">
      <c r="C53" s="1"/>
    </row>
    <row r="54" customFormat="false" ht="12" hidden="false" customHeight="true" outlineLevel="0" collapsed="false">
      <c r="C54" s="1"/>
      <c r="H54" s="3"/>
    </row>
    <row r="55" customFormat="false" ht="12" hidden="false" customHeight="false" outlineLevel="0" collapsed="false">
      <c r="M55" s="1"/>
    </row>
    <row r="73" customFormat="false" ht="12" hidden="false" customHeight="false" outlineLevel="0" collapsed="false">
      <c r="B73" s="542" t="s">
        <v>207</v>
      </c>
    </row>
    <row r="74" customFormat="false" ht="12" hidden="false" customHeight="false" outlineLevel="0" collapsed="false">
      <c r="B74" s="542" t="s">
        <v>207</v>
      </c>
    </row>
  </sheetData>
  <mergeCells count="6">
    <mergeCell ref="C11:I11"/>
    <mergeCell ref="M11:P11"/>
    <mergeCell ref="Q11:T11"/>
    <mergeCell ref="V11:Z11"/>
    <mergeCell ref="Q12:R12"/>
    <mergeCell ref="BF19:BH19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1" activeCellId="0" sqref="A31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4.99"/>
    <col collapsed="false" customWidth="true" hidden="false" outlineLevel="0" max="2" min="2" style="2" width="13.65"/>
    <col collapsed="false" customWidth="true" hidden="false" outlineLevel="0" max="3" min="3" style="1" width="12.65"/>
    <col collapsed="false" customWidth="true" hidden="false" outlineLevel="0" max="4" min="4" style="1" width="19.49"/>
    <col collapsed="false" customWidth="true" hidden="false" outlineLevel="0" max="5" min="5" style="1" width="12.49"/>
    <col collapsed="false" customWidth="true" hidden="false" outlineLevel="0" max="6" min="6" style="1" width="13.82"/>
    <col collapsed="false" customWidth="true" hidden="false" outlineLevel="0" max="7" min="7" style="1" width="15.15"/>
    <col collapsed="false" customWidth="true" hidden="false" outlineLevel="0" max="8" min="8" style="1" width="1.99"/>
    <col collapsed="false" customWidth="true" hidden="false" outlineLevel="0" max="9" min="9" style="1" width="13.65"/>
    <col collapsed="false" customWidth="true" hidden="false" outlineLevel="0" max="10" min="10" style="1" width="13.99"/>
    <col collapsed="false" customWidth="true" hidden="false" outlineLevel="0" max="11" min="11" style="1" width="16.15"/>
    <col collapsed="false" customWidth="true" hidden="false" outlineLevel="0" max="12" min="12" style="3" width="13.65"/>
    <col collapsed="false" customWidth="true" hidden="false" outlineLevel="0" max="13" min="13" style="3" width="16.49"/>
    <col collapsed="false" customWidth="true" hidden="false" outlineLevel="0" max="14" min="14" style="5" width="13.32"/>
    <col collapsed="false" customWidth="true" hidden="false" outlineLevel="0" max="15" min="15" style="5" width="13.49"/>
    <col collapsed="false" customWidth="true" hidden="false" outlineLevel="0" max="16" min="16" style="1" width="17.99"/>
    <col collapsed="false" customWidth="true" hidden="false" outlineLevel="0" max="17" min="17" style="1" width="15.99"/>
    <col collapsed="false" customWidth="true" hidden="false" outlineLevel="0" max="19" min="18" style="1" width="13.15"/>
    <col collapsed="false" customWidth="false" hidden="false" outlineLevel="0" max="38" min="20" style="1" width="9.32"/>
    <col collapsed="false" customWidth="true" hidden="false" outlineLevel="0" max="39" min="39" style="1" width="12.49"/>
    <col collapsed="false" customWidth="false" hidden="false" outlineLevel="0" max="57" min="40" style="1" width="9.32"/>
    <col collapsed="false" customWidth="true" hidden="false" outlineLevel="0" max="58" min="58" style="1" width="12.49"/>
    <col collapsed="false" customWidth="false" hidden="false" outlineLevel="0" max="257" min="59" style="1" width="9.32"/>
  </cols>
  <sheetData>
    <row r="1" customFormat="false" ht="33" hidden="false" customHeight="false" outlineLevel="0" collapsed="false">
      <c r="A1" s="756" t="s">
        <v>205</v>
      </c>
    </row>
    <row r="2" customFormat="false" ht="20.25" hidden="false" customHeight="true" outlineLevel="0" collapsed="false"/>
    <row r="3" customFormat="false" ht="22.5" hidden="false" customHeight="false" outlineLevel="0" collapsed="false">
      <c r="B3" s="902" t="str">
        <f aca="false">VLOOKUP($K$4,$A$18:$S$40,13)</f>
        <v>1-1</v>
      </c>
      <c r="C3" s="903" t="str">
        <f aca="false">VLOOKUP($K$4,$A$18:$S$40,14)</f>
        <v>1-1</v>
      </c>
      <c r="D3" s="902" t="str">
        <f aca="false">VLOOKUP($K$4,$A$18:$S$40,14)</f>
        <v>1-1</v>
      </c>
      <c r="E3" s="904" t="s">
        <v>348</v>
      </c>
      <c r="H3" s="10"/>
      <c r="K3" s="505" t="s">
        <v>349</v>
      </c>
    </row>
    <row r="4" customFormat="false" ht="22.5" hidden="false" customHeight="false" outlineLevel="0" collapsed="false">
      <c r="B4" s="905"/>
      <c r="C4" s="906"/>
      <c r="D4" s="906"/>
      <c r="E4" s="907"/>
      <c r="F4" s="906"/>
      <c r="G4" s="908"/>
      <c r="H4" s="10"/>
      <c r="K4" s="889" t="n">
        <v>31</v>
      </c>
    </row>
    <row r="5" customFormat="false" ht="33" hidden="false" customHeight="false" outlineLevel="0" collapsed="false">
      <c r="B5" s="909" t="s">
        <v>4</v>
      </c>
      <c r="C5" s="366" t="s">
        <v>5</v>
      </c>
      <c r="D5" s="909" t="s">
        <v>4</v>
      </c>
      <c r="E5" s="909" t="s">
        <v>4</v>
      </c>
      <c r="F5" s="366" t="s">
        <v>5</v>
      </c>
      <c r="G5" s="366" t="s">
        <v>5</v>
      </c>
      <c r="K5" s="26"/>
    </row>
    <row r="6" customFormat="false" ht="22.5" hidden="false" customHeight="false" outlineLevel="0" collapsed="false">
      <c r="B6" s="10"/>
      <c r="D6" s="10"/>
      <c r="E6" s="10"/>
    </row>
    <row r="7" customFormat="false" ht="23.25" hidden="false" customHeight="false" outlineLevel="0" collapsed="false">
      <c r="C7" s="910" t="s">
        <v>8</v>
      </c>
    </row>
    <row r="8" customFormat="false" ht="12" hidden="false" customHeight="false" outlineLevel="0" collapsed="false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2"/>
      <c r="M8" s="42"/>
      <c r="N8" s="42"/>
      <c r="O8" s="42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</row>
    <row r="9" customFormat="false" ht="12.75" hidden="false" customHeight="false" outlineLevel="0" collapsed="false">
      <c r="B9" s="911" t="s">
        <v>350</v>
      </c>
      <c r="C9" s="911"/>
      <c r="D9" s="911"/>
      <c r="E9" s="911"/>
      <c r="F9" s="911"/>
      <c r="G9" s="911"/>
      <c r="H9" s="911"/>
      <c r="I9" s="911"/>
      <c r="J9" s="911" t="s">
        <v>350</v>
      </c>
      <c r="K9" s="911"/>
      <c r="L9" s="46"/>
      <c r="M9" s="46"/>
      <c r="N9" s="46"/>
      <c r="O9" s="46"/>
    </row>
    <row r="10" customFormat="false" ht="12" hidden="false" customHeight="false" outlineLevel="0" collapsed="false">
      <c r="B10" s="912" t="s">
        <v>14</v>
      </c>
      <c r="C10" s="912"/>
      <c r="D10" s="912"/>
      <c r="E10" s="912"/>
      <c r="F10" s="912"/>
      <c r="G10" s="912"/>
      <c r="H10" s="912"/>
      <c r="I10" s="913" t="s">
        <v>15</v>
      </c>
      <c r="J10" s="51" t="s">
        <v>15</v>
      </c>
      <c r="K10" s="51"/>
      <c r="L10" s="914" t="s">
        <v>351</v>
      </c>
      <c r="M10" s="914"/>
      <c r="N10" s="914"/>
      <c r="O10" s="914"/>
      <c r="P10" s="915" t="s">
        <v>352</v>
      </c>
      <c r="Q10" s="915"/>
      <c r="R10" s="915"/>
      <c r="S10" s="915"/>
      <c r="U10" s="399" t="s">
        <v>15</v>
      </c>
      <c r="V10" s="399"/>
      <c r="W10" s="399"/>
      <c r="X10" s="399"/>
      <c r="Y10" s="399"/>
    </row>
    <row r="11" customFormat="false" ht="12" hidden="false" customHeight="false" outlineLevel="0" collapsed="false">
      <c r="B11" s="62" t="s">
        <v>21</v>
      </c>
      <c r="C11" s="63" t="s">
        <v>22</v>
      </c>
      <c r="D11" s="63" t="s">
        <v>241</v>
      </c>
      <c r="E11" s="63" t="s">
        <v>25</v>
      </c>
      <c r="F11" s="63" t="s">
        <v>26</v>
      </c>
      <c r="G11" s="63" t="s">
        <v>27</v>
      </c>
      <c r="H11" s="317"/>
      <c r="I11" s="318" t="s">
        <v>31</v>
      </c>
      <c r="J11" s="63" t="s">
        <v>26</v>
      </c>
      <c r="K11" s="63" t="s">
        <v>27</v>
      </c>
      <c r="L11" s="64" t="s">
        <v>33</v>
      </c>
      <c r="M11" s="63" t="s">
        <v>34</v>
      </c>
      <c r="N11" s="63" t="s">
        <v>22</v>
      </c>
      <c r="O11" s="71" t="s">
        <v>35</v>
      </c>
      <c r="P11" s="69" t="s">
        <v>36</v>
      </c>
      <c r="Q11" s="69"/>
      <c r="R11" s="69" t="s">
        <v>224</v>
      </c>
      <c r="S11" s="916" t="s">
        <v>215</v>
      </c>
      <c r="U11" s="64" t="s">
        <v>34</v>
      </c>
      <c r="V11" s="63" t="s">
        <v>22</v>
      </c>
      <c r="W11" s="63" t="s">
        <v>241</v>
      </c>
      <c r="X11" s="63" t="s">
        <v>25</v>
      </c>
      <c r="Y11" s="71" t="s">
        <v>242</v>
      </c>
    </row>
    <row r="12" customFormat="false" ht="14.25" hidden="false" customHeight="false" outlineLevel="0" collapsed="false">
      <c r="B12" s="917"/>
      <c r="C12" s="70" t="s">
        <v>243</v>
      </c>
      <c r="D12" s="70"/>
      <c r="E12" s="70"/>
      <c r="F12" s="70" t="s">
        <v>243</v>
      </c>
      <c r="G12" s="70" t="s">
        <v>243</v>
      </c>
      <c r="H12" s="802"/>
      <c r="I12" s="400" t="s">
        <v>243</v>
      </c>
      <c r="J12" s="67" t="s">
        <v>243</v>
      </c>
      <c r="K12" s="67" t="s">
        <v>243</v>
      </c>
      <c r="L12" s="69"/>
      <c r="M12" s="70"/>
      <c r="N12" s="70"/>
      <c r="O12" s="802"/>
      <c r="P12" s="72" t="s">
        <v>353</v>
      </c>
      <c r="Q12" s="72" t="s">
        <v>354</v>
      </c>
      <c r="R12" s="72" t="s">
        <v>355</v>
      </c>
      <c r="S12" s="918" t="s">
        <v>355</v>
      </c>
      <c r="U12" s="69" t="s">
        <v>244</v>
      </c>
      <c r="V12" s="70" t="s">
        <v>244</v>
      </c>
      <c r="W12" s="70" t="s">
        <v>244</v>
      </c>
      <c r="X12" s="70" t="s">
        <v>244</v>
      </c>
      <c r="Y12" s="802" t="s">
        <v>244</v>
      </c>
    </row>
    <row r="13" customFormat="false" ht="18.75" hidden="false" customHeight="false" outlineLevel="0" collapsed="false">
      <c r="A13" s="104" t="s">
        <v>112</v>
      </c>
      <c r="B13" s="545"/>
      <c r="C13" s="453"/>
      <c r="D13" s="453"/>
      <c r="E13" s="552" t="n">
        <v>684460</v>
      </c>
      <c r="F13" s="552" t="n">
        <v>684461</v>
      </c>
      <c r="G13" s="552" t="n">
        <v>684462</v>
      </c>
      <c r="H13" s="552"/>
      <c r="I13" s="919" t="n">
        <v>684451</v>
      </c>
      <c r="J13" s="920" t="n">
        <v>684432</v>
      </c>
      <c r="K13" s="920" t="n">
        <v>684436</v>
      </c>
      <c r="L13" s="921"/>
      <c r="M13" s="922"/>
      <c r="N13" s="922"/>
      <c r="O13" s="923"/>
      <c r="P13" s="788" t="n">
        <v>684438</v>
      </c>
      <c r="Q13" s="714" t="n">
        <v>684440</v>
      </c>
      <c r="R13" s="714" t="n">
        <v>684442</v>
      </c>
      <c r="S13" s="924" t="n">
        <v>684443</v>
      </c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S13" s="2"/>
      <c r="AT13" s="2"/>
      <c r="AU13" s="2"/>
      <c r="BA13" s="3"/>
      <c r="BB13" s="406"/>
      <c r="BC13" s="29"/>
      <c r="BD13" s="337"/>
      <c r="BE13" s="407" t="s">
        <v>125</v>
      </c>
      <c r="BF13" s="408"/>
      <c r="BG13" s="409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  <c r="FL13" s="103"/>
      <c r="FM13" s="103"/>
      <c r="FN13" s="103"/>
      <c r="FO13" s="103"/>
      <c r="FP13" s="103"/>
      <c r="FQ13" s="103"/>
      <c r="FR13" s="103"/>
      <c r="FS13" s="103"/>
      <c r="FT13" s="103"/>
      <c r="FU13" s="103"/>
      <c r="FV13" s="103"/>
      <c r="FW13" s="103"/>
      <c r="FX13" s="103"/>
      <c r="FY13" s="103"/>
      <c r="FZ13" s="103"/>
      <c r="GA13" s="103"/>
      <c r="GB13" s="103"/>
      <c r="GC13" s="103"/>
      <c r="GD13" s="103"/>
      <c r="GE13" s="103"/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3"/>
      <c r="GQ13" s="103"/>
      <c r="GR13" s="103"/>
      <c r="GS13" s="103"/>
      <c r="GT13" s="103"/>
      <c r="GU13" s="103"/>
      <c r="GV13" s="103"/>
      <c r="GW13" s="103"/>
      <c r="GX13" s="103"/>
      <c r="GY13" s="103"/>
      <c r="GZ13" s="103"/>
      <c r="HA13" s="103"/>
      <c r="HB13" s="103"/>
      <c r="HC13" s="103"/>
      <c r="HD13" s="103"/>
      <c r="HE13" s="103"/>
      <c r="HF13" s="103"/>
      <c r="HG13" s="103"/>
      <c r="HH13" s="103"/>
      <c r="HI13" s="103"/>
      <c r="HJ13" s="103"/>
      <c r="HK13" s="103"/>
      <c r="HL13" s="103"/>
      <c r="HM13" s="103"/>
      <c r="HN13" s="103"/>
      <c r="HO13" s="103"/>
      <c r="HP13" s="103"/>
      <c r="HQ13" s="103"/>
      <c r="HR13" s="103"/>
      <c r="HS13" s="103"/>
      <c r="HT13" s="103"/>
      <c r="HU13" s="103"/>
      <c r="HV13" s="103"/>
      <c r="HW13" s="103"/>
      <c r="HX13" s="103"/>
      <c r="HY13" s="103"/>
      <c r="HZ13" s="103"/>
      <c r="IA13" s="103"/>
      <c r="IB13" s="103"/>
      <c r="IC13" s="103"/>
      <c r="ID13" s="103"/>
      <c r="IE13" s="103"/>
      <c r="IF13" s="103"/>
      <c r="IG13" s="103"/>
      <c r="IH13" s="103"/>
      <c r="II13" s="103"/>
      <c r="IJ13" s="103"/>
      <c r="IK13" s="103"/>
      <c r="IL13" s="103"/>
      <c r="IM13" s="103"/>
      <c r="IN13" s="103"/>
      <c r="IO13" s="103"/>
      <c r="IP13" s="103"/>
      <c r="IQ13" s="103"/>
      <c r="IR13" s="103"/>
      <c r="IS13" s="103"/>
      <c r="IT13" s="103"/>
      <c r="IU13" s="103"/>
      <c r="IV13" s="103"/>
      <c r="IW13" s="103"/>
    </row>
    <row r="14" customFormat="false" ht="15.75" hidden="false" customHeight="false" outlineLevel="0" collapsed="false">
      <c r="A14" s="870" t="n">
        <v>36524</v>
      </c>
      <c r="B14" s="799" t="n">
        <v>682839</v>
      </c>
      <c r="C14" s="798" t="n">
        <v>683854</v>
      </c>
      <c r="D14" s="798" t="n">
        <v>682844</v>
      </c>
      <c r="E14" s="798" t="n">
        <v>682846</v>
      </c>
      <c r="F14" s="798" t="n">
        <v>682847</v>
      </c>
      <c r="G14" s="798" t="n">
        <v>682848</v>
      </c>
      <c r="H14" s="804"/>
      <c r="I14" s="799" t="n">
        <v>682824</v>
      </c>
      <c r="J14" s="798" t="n">
        <v>682825</v>
      </c>
      <c r="K14" s="798" t="n">
        <v>682826</v>
      </c>
      <c r="L14" s="131" t="s">
        <v>48</v>
      </c>
      <c r="M14" s="132" t="s">
        <v>48</v>
      </c>
      <c r="N14" s="132" t="s">
        <v>48</v>
      </c>
      <c r="O14" s="133" t="s">
        <v>307</v>
      </c>
      <c r="P14" s="452" t="n">
        <v>682744</v>
      </c>
      <c r="Q14" s="414" t="n">
        <v>682746</v>
      </c>
      <c r="R14" s="414" t="n">
        <v>682747</v>
      </c>
      <c r="S14" s="454" t="n">
        <v>682748</v>
      </c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410"/>
      <c r="AT14" s="410"/>
      <c r="AU14" s="410"/>
      <c r="AV14" s="103"/>
      <c r="AW14" s="103"/>
      <c r="AX14" s="103"/>
      <c r="AY14" s="103"/>
      <c r="AZ14" s="103" t="s">
        <v>126</v>
      </c>
      <c r="BA14" s="411"/>
      <c r="BB14" s="412"/>
      <c r="BC14" s="413"/>
      <c r="BD14" s="414"/>
      <c r="BE14" s="415" t="s">
        <v>127</v>
      </c>
      <c r="BF14" s="416"/>
      <c r="BG14" s="417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  <c r="FL14" s="103"/>
      <c r="FM14" s="103"/>
      <c r="FN14" s="103"/>
      <c r="FO14" s="103"/>
      <c r="FP14" s="103"/>
      <c r="FQ14" s="103"/>
      <c r="FR14" s="103"/>
      <c r="FS14" s="103"/>
      <c r="FT14" s="103"/>
      <c r="FU14" s="103"/>
      <c r="FV14" s="103"/>
      <c r="FW14" s="103"/>
      <c r="FX14" s="103"/>
      <c r="FY14" s="103"/>
      <c r="FZ14" s="103"/>
      <c r="GA14" s="103"/>
      <c r="GB14" s="103"/>
      <c r="GC14" s="103"/>
      <c r="GD14" s="103"/>
      <c r="GE14" s="103"/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3"/>
      <c r="GQ14" s="103"/>
      <c r="GR14" s="103"/>
      <c r="GS14" s="103"/>
      <c r="GT14" s="103"/>
      <c r="GU14" s="103"/>
      <c r="GV14" s="103"/>
      <c r="GW14" s="103"/>
      <c r="GX14" s="103"/>
      <c r="GY14" s="103"/>
      <c r="GZ14" s="103"/>
      <c r="HA14" s="103"/>
      <c r="HB14" s="103"/>
      <c r="HC14" s="103"/>
      <c r="HD14" s="103"/>
      <c r="HE14" s="103"/>
      <c r="HF14" s="103"/>
      <c r="HG14" s="103"/>
      <c r="HH14" s="103"/>
      <c r="HI14" s="103"/>
      <c r="HJ14" s="103"/>
      <c r="HK14" s="103"/>
      <c r="HL14" s="103"/>
      <c r="HM14" s="103"/>
      <c r="HN14" s="103"/>
      <c r="HO14" s="103"/>
      <c r="HP14" s="103"/>
      <c r="HQ14" s="103"/>
      <c r="HR14" s="103"/>
      <c r="HS14" s="103"/>
      <c r="HT14" s="103"/>
      <c r="HU14" s="103"/>
      <c r="HV14" s="103"/>
      <c r="HW14" s="103"/>
      <c r="HX14" s="103"/>
      <c r="HY14" s="103"/>
      <c r="HZ14" s="103"/>
      <c r="IA14" s="103"/>
      <c r="IB14" s="103"/>
      <c r="IC14" s="103"/>
      <c r="ID14" s="103"/>
      <c r="IE14" s="103"/>
      <c r="IF14" s="103"/>
      <c r="IG14" s="103"/>
      <c r="IH14" s="103"/>
      <c r="II14" s="103"/>
      <c r="IJ14" s="103"/>
      <c r="IK14" s="103"/>
      <c r="IL14" s="103"/>
      <c r="IM14" s="103"/>
      <c r="IN14" s="103"/>
      <c r="IO14" s="103"/>
      <c r="IP14" s="103"/>
      <c r="IQ14" s="103"/>
      <c r="IR14" s="103"/>
      <c r="IS14" s="103"/>
      <c r="IT14" s="103"/>
      <c r="IU14" s="103"/>
      <c r="IV14" s="103"/>
      <c r="IW14" s="103"/>
    </row>
    <row r="15" customFormat="false" ht="16.5" hidden="false" customHeight="false" outlineLevel="0" collapsed="false">
      <c r="A15" s="925" t="s">
        <v>128</v>
      </c>
      <c r="B15" s="926" t="n">
        <v>685459</v>
      </c>
      <c r="C15" s="142"/>
      <c r="D15" s="142" t="n">
        <v>685460</v>
      </c>
      <c r="E15" s="145"/>
      <c r="F15" s="145"/>
      <c r="G15" s="145"/>
      <c r="H15" s="145"/>
      <c r="I15" s="144"/>
      <c r="J15" s="148"/>
      <c r="K15" s="148"/>
      <c r="L15" s="335"/>
      <c r="M15" s="152"/>
      <c r="N15" s="152"/>
      <c r="O15" s="153"/>
      <c r="P15" s="181"/>
      <c r="Q15" s="29"/>
      <c r="R15" s="29"/>
      <c r="S15" s="156"/>
      <c r="AS15" s="2"/>
      <c r="AT15" s="2"/>
      <c r="AU15" s="2"/>
      <c r="AZ15" s="420" t="s">
        <v>129</v>
      </c>
      <c r="BA15" s="421"/>
      <c r="BB15" s="2"/>
      <c r="BC15" s="2"/>
      <c r="BD15" s="5"/>
      <c r="BE15" s="1" t="s">
        <v>130</v>
      </c>
      <c r="BF15" s="422"/>
      <c r="BG15" s="409"/>
      <c r="BH15" s="423"/>
      <c r="BI15" s="423"/>
      <c r="BJ15" s="423"/>
      <c r="BK15" s="423"/>
    </row>
    <row r="16" customFormat="false" ht="19.5" hidden="false" customHeight="false" outlineLevel="0" collapsed="false">
      <c r="A16" s="0"/>
      <c r="B16" s="927"/>
      <c r="C16" s="928"/>
      <c r="D16" s="928"/>
      <c r="E16" s="929"/>
      <c r="F16" s="929"/>
      <c r="G16" s="929"/>
      <c r="H16" s="929"/>
      <c r="I16" s="930"/>
      <c r="J16" s="928"/>
      <c r="K16" s="928"/>
      <c r="L16" s="931"/>
      <c r="M16" s="932"/>
      <c r="N16" s="932"/>
      <c r="O16" s="933"/>
      <c r="P16" s="934"/>
      <c r="Q16" s="935"/>
      <c r="R16" s="935"/>
      <c r="S16" s="936"/>
      <c r="AJ16" s="426" t="s">
        <v>131</v>
      </c>
      <c r="AK16" s="427"/>
      <c r="AL16" s="427"/>
      <c r="AM16" s="428" t="n">
        <v>447026</v>
      </c>
      <c r="AS16" s="2"/>
      <c r="AT16" s="2"/>
      <c r="AU16" s="2"/>
      <c r="BA16" s="3"/>
      <c r="BB16" s="2"/>
      <c r="BC16" s="2"/>
      <c r="BD16" s="3"/>
      <c r="BE16" s="429" t="s">
        <v>132</v>
      </c>
      <c r="BF16" s="430"/>
      <c r="BG16" s="431"/>
      <c r="BH16" s="423"/>
      <c r="BI16" s="423"/>
      <c r="BJ16" s="423"/>
      <c r="BK16" s="423"/>
    </row>
    <row r="17" customFormat="false" ht="19.5" hidden="false" customHeight="false" outlineLevel="0" collapsed="false">
      <c r="A17" s="156"/>
      <c r="B17" s="937"/>
      <c r="C17" s="938"/>
      <c r="D17" s="938"/>
      <c r="E17" s="938"/>
      <c r="F17" s="938"/>
      <c r="G17" s="938"/>
      <c r="H17" s="938"/>
      <c r="I17" s="937"/>
      <c r="J17" s="938"/>
      <c r="K17" s="938"/>
      <c r="L17" s="939"/>
      <c r="M17" s="940"/>
      <c r="N17" s="940"/>
      <c r="O17" s="941"/>
      <c r="P17" s="942"/>
      <c r="Q17" s="943"/>
      <c r="R17" s="943"/>
      <c r="S17" s="944"/>
      <c r="AC17" s="0"/>
      <c r="AD17" s="945" t="s">
        <v>356</v>
      </c>
      <c r="AE17" s="946"/>
      <c r="AF17" s="946"/>
      <c r="AG17" s="947" t="n">
        <v>282607</v>
      </c>
      <c r="AH17" s="420" t="s">
        <v>126</v>
      </c>
      <c r="AI17" s="948"/>
      <c r="AJ17" s="570" t="s">
        <v>357</v>
      </c>
      <c r="AK17" s="585"/>
      <c r="AL17" s="585"/>
      <c r="AM17" s="572" t="n">
        <v>628449</v>
      </c>
      <c r="AO17" s="0"/>
      <c r="BA17" s="949" t="s">
        <v>358</v>
      </c>
      <c r="BB17" s="950" t="n">
        <v>584631</v>
      </c>
      <c r="BC17" s="2"/>
      <c r="BD17" s="5"/>
      <c r="BE17" s="3"/>
      <c r="BF17" s="5"/>
      <c r="BG17" s="5"/>
      <c r="BH17" s="423"/>
      <c r="BI17" s="423"/>
      <c r="BJ17" s="423"/>
      <c r="BK17" s="423"/>
    </row>
    <row r="18" customFormat="false" ht="16.5" hidden="false" customHeight="false" outlineLevel="0" collapsed="false">
      <c r="A18" s="729" t="n">
        <v>4</v>
      </c>
      <c r="B18" s="919" t="n">
        <v>685471</v>
      </c>
      <c r="C18" s="920" t="n">
        <v>685472</v>
      </c>
      <c r="D18" s="920" t="n">
        <v>685477</v>
      </c>
      <c r="E18" s="920" t="n">
        <v>685480</v>
      </c>
      <c r="F18" s="920" t="n">
        <v>685481</v>
      </c>
      <c r="G18" s="920" t="n">
        <v>685482</v>
      </c>
      <c r="H18" s="920"/>
      <c r="I18" s="919" t="n">
        <v>684882</v>
      </c>
      <c r="J18" s="920" t="n">
        <v>684883</v>
      </c>
      <c r="K18" s="920" t="n">
        <v>684884</v>
      </c>
      <c r="L18" s="812" t="s">
        <v>254</v>
      </c>
      <c r="M18" s="813" t="s">
        <v>312</v>
      </c>
      <c r="N18" s="813" t="s">
        <v>258</v>
      </c>
      <c r="O18" s="814" t="s">
        <v>313</v>
      </c>
      <c r="P18" s="951" t="n">
        <v>684878</v>
      </c>
      <c r="Q18" s="951" t="n">
        <v>684879</v>
      </c>
      <c r="R18" s="951" t="n">
        <v>684880</v>
      </c>
      <c r="S18" s="952" t="n">
        <v>684881</v>
      </c>
      <c r="T18" s="682"/>
      <c r="U18" s="103"/>
      <c r="V18" s="103"/>
      <c r="W18" s="103"/>
      <c r="X18" s="103"/>
      <c r="Y18" s="103"/>
      <c r="Z18" s="103"/>
      <c r="AA18" s="103"/>
      <c r="AB18" s="103"/>
      <c r="AC18" s="0"/>
      <c r="AD18" s="890" t="s">
        <v>133</v>
      </c>
      <c r="AE18" s="891"/>
      <c r="AF18" s="891"/>
      <c r="AG18" s="892" t="n">
        <v>458873</v>
      </c>
      <c r="AH18" s="420" t="s">
        <v>126</v>
      </c>
      <c r="AI18" s="406"/>
      <c r="AJ18" s="890" t="s">
        <v>134</v>
      </c>
      <c r="AK18" s="893"/>
      <c r="AL18" s="893"/>
      <c r="AM18" s="892" t="n">
        <v>489119</v>
      </c>
      <c r="AN18" s="103"/>
      <c r="AO18" s="0"/>
      <c r="AZ18" s="894" t="n">
        <v>461041</v>
      </c>
      <c r="BA18" s="895" t="s">
        <v>135</v>
      </c>
      <c r="BB18" s="896" t="n">
        <v>584806</v>
      </c>
      <c r="BC18" s="2"/>
      <c r="BD18" s="5"/>
      <c r="BE18" s="897" t="s">
        <v>136</v>
      </c>
      <c r="BF18" s="897"/>
      <c r="BG18" s="897"/>
      <c r="BH18" s="423"/>
      <c r="BI18" s="423"/>
      <c r="BJ18" s="423"/>
      <c r="BK18" s="42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  <c r="FL18" s="103"/>
      <c r="FM18" s="103"/>
      <c r="FN18" s="103"/>
      <c r="FO18" s="103"/>
      <c r="FP18" s="103"/>
      <c r="FQ18" s="103"/>
      <c r="FR18" s="103"/>
      <c r="FS18" s="103"/>
      <c r="FT18" s="103"/>
      <c r="FU18" s="103"/>
      <c r="FV18" s="103"/>
      <c r="FW18" s="103"/>
      <c r="FX18" s="103"/>
      <c r="FY18" s="103"/>
      <c r="FZ18" s="103"/>
      <c r="GA18" s="103"/>
      <c r="GB18" s="103"/>
      <c r="GC18" s="103"/>
      <c r="GD18" s="103"/>
      <c r="GE18" s="103"/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3"/>
      <c r="GQ18" s="103"/>
      <c r="GR18" s="103"/>
      <c r="GS18" s="103"/>
      <c r="GT18" s="103"/>
      <c r="GU18" s="103"/>
      <c r="GV18" s="103"/>
      <c r="GW18" s="103"/>
      <c r="GX18" s="103"/>
      <c r="GY18" s="103"/>
      <c r="GZ18" s="103"/>
      <c r="HA18" s="103"/>
      <c r="HB18" s="103"/>
      <c r="HC18" s="103"/>
      <c r="HD18" s="103"/>
      <c r="HE18" s="103"/>
      <c r="HF18" s="103"/>
      <c r="HG18" s="103"/>
      <c r="HH18" s="103"/>
      <c r="HI18" s="103"/>
      <c r="HJ18" s="103"/>
      <c r="HK18" s="103"/>
      <c r="HL18" s="103"/>
      <c r="HM18" s="103"/>
      <c r="HN18" s="103"/>
      <c r="HO18" s="103"/>
      <c r="HP18" s="103"/>
      <c r="HQ18" s="103"/>
      <c r="HR18" s="103"/>
      <c r="HS18" s="103"/>
      <c r="HT18" s="103"/>
      <c r="HU18" s="103"/>
      <c r="HV18" s="103"/>
      <c r="HW18" s="103"/>
      <c r="HX18" s="103"/>
      <c r="HY18" s="103"/>
      <c r="HZ18" s="103"/>
      <c r="IA18" s="103"/>
      <c r="IB18" s="103"/>
      <c r="IC18" s="103"/>
      <c r="ID18" s="103"/>
      <c r="IE18" s="103"/>
      <c r="IF18" s="103"/>
      <c r="IG18" s="103"/>
      <c r="IH18" s="103"/>
      <c r="II18" s="103"/>
      <c r="IJ18" s="103"/>
      <c r="IK18" s="103"/>
      <c r="IL18" s="103"/>
      <c r="IM18" s="103"/>
      <c r="IN18" s="103"/>
      <c r="IO18" s="103"/>
      <c r="IP18" s="103"/>
      <c r="IQ18" s="103"/>
      <c r="IR18" s="103"/>
      <c r="IS18" s="103"/>
      <c r="IT18" s="103"/>
      <c r="IU18" s="103"/>
      <c r="IV18" s="103"/>
      <c r="IW18" s="103"/>
    </row>
    <row r="19" customFormat="false" ht="16.5" hidden="false" customHeight="false" outlineLevel="0" collapsed="false">
      <c r="A19" s="729" t="n">
        <v>5</v>
      </c>
      <c r="B19" s="411" t="n">
        <v>686024</v>
      </c>
      <c r="C19" s="411" t="n">
        <v>686025</v>
      </c>
      <c r="D19" s="411" t="n">
        <v>686026</v>
      </c>
      <c r="E19" s="411" t="n">
        <v>686027</v>
      </c>
      <c r="F19" s="411" t="n">
        <v>686028</v>
      </c>
      <c r="G19" s="411" t="n">
        <v>686029</v>
      </c>
      <c r="H19" s="411"/>
      <c r="I19" s="452" t="n">
        <v>686007</v>
      </c>
      <c r="J19" s="411" t="n">
        <v>686008</v>
      </c>
      <c r="K19" s="411" t="n">
        <v>686009</v>
      </c>
      <c r="L19" s="809" t="s">
        <v>312</v>
      </c>
      <c r="M19" s="810" t="s">
        <v>314</v>
      </c>
      <c r="N19" s="810" t="s">
        <v>315</v>
      </c>
      <c r="O19" s="811" t="s">
        <v>316</v>
      </c>
      <c r="P19" s="414" t="n">
        <v>686003</v>
      </c>
      <c r="Q19" s="411" t="n">
        <v>686004</v>
      </c>
      <c r="R19" s="411" t="n">
        <v>686005</v>
      </c>
      <c r="S19" s="454" t="n">
        <v>686006</v>
      </c>
      <c r="T19" s="953"/>
      <c r="U19" s="103"/>
      <c r="V19" s="103"/>
      <c r="W19" s="103"/>
      <c r="X19" s="103"/>
      <c r="Y19" s="103"/>
      <c r="Z19" s="103"/>
      <c r="AA19" s="103"/>
      <c r="AB19" s="103"/>
      <c r="AC19" s="103"/>
      <c r="AD19" s="482"/>
      <c r="AE19" s="483"/>
      <c r="AF19" s="483"/>
      <c r="AG19" s="484"/>
      <c r="AH19" s="103"/>
      <c r="AI19" s="412"/>
      <c r="AJ19" s="485" t="s">
        <v>137</v>
      </c>
      <c r="AK19" s="486"/>
      <c r="AL19" s="486"/>
      <c r="AM19" s="487" t="n">
        <v>539649</v>
      </c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411"/>
      <c r="BB19" s="410"/>
      <c r="BC19" s="410"/>
      <c r="BD19" s="488"/>
      <c r="BE19" s="489"/>
      <c r="BF19" s="488"/>
      <c r="BG19" s="490"/>
      <c r="BH19" s="491"/>
      <c r="BI19" s="491"/>
      <c r="BJ19" s="491"/>
      <c r="BK19" s="491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</row>
    <row r="20" customFormat="false" ht="16.5" hidden="false" customHeight="false" outlineLevel="0" collapsed="false">
      <c r="A20" s="729" t="n">
        <v>6</v>
      </c>
      <c r="B20" s="411" t="n">
        <v>686967</v>
      </c>
      <c r="C20" s="411" t="n">
        <v>686968</v>
      </c>
      <c r="D20" s="411" t="n">
        <v>686972</v>
      </c>
      <c r="E20" s="411" t="n">
        <v>686969</v>
      </c>
      <c r="F20" s="411" t="n">
        <v>686970</v>
      </c>
      <c r="G20" s="411" t="n">
        <v>686971</v>
      </c>
      <c r="H20" s="411"/>
      <c r="I20" s="452" t="n">
        <v>686960</v>
      </c>
      <c r="J20" s="411" t="n">
        <v>686961</v>
      </c>
      <c r="K20" s="411" t="n">
        <v>686962</v>
      </c>
      <c r="L20" s="809" t="s">
        <v>314</v>
      </c>
      <c r="M20" s="810" t="s">
        <v>263</v>
      </c>
      <c r="N20" s="810" t="s">
        <v>317</v>
      </c>
      <c r="O20" s="811" t="s">
        <v>265</v>
      </c>
      <c r="P20" s="414" t="n">
        <v>686956</v>
      </c>
      <c r="Q20" s="411" t="n">
        <v>686957</v>
      </c>
      <c r="R20" s="411" t="n">
        <v>686958</v>
      </c>
      <c r="S20" s="454" t="n">
        <v>686959</v>
      </c>
      <c r="T20" s="953"/>
      <c r="U20" s="103"/>
      <c r="V20" s="103"/>
      <c r="W20" s="103"/>
      <c r="X20" s="103"/>
      <c r="Y20" s="103"/>
      <c r="Z20" s="103"/>
      <c r="AA20" s="103"/>
      <c r="AB20" s="103"/>
      <c r="AC20" s="103"/>
      <c r="AD20" s="581" t="s">
        <v>138</v>
      </c>
      <c r="AE20" s="582"/>
      <c r="AF20" s="582"/>
      <c r="AG20" s="583" t="n">
        <v>458868</v>
      </c>
      <c r="AH20" s="103" t="s">
        <v>129</v>
      </c>
      <c r="AI20" s="412"/>
      <c r="AJ20" s="584" t="s">
        <v>139</v>
      </c>
      <c r="AK20" s="585"/>
      <c r="AL20" s="585"/>
      <c r="AM20" s="586" t="n">
        <v>457112</v>
      </c>
      <c r="AN20" s="103"/>
      <c r="AO20" s="587" t="s">
        <v>140</v>
      </c>
      <c r="AP20" s="103"/>
      <c r="AQ20" s="103"/>
      <c r="AR20" s="103"/>
      <c r="AS20" s="103"/>
      <c r="AT20" s="103"/>
      <c r="AU20" s="587" t="s">
        <v>14</v>
      </c>
      <c r="AV20" s="103"/>
      <c r="AW20" s="103"/>
      <c r="AX20" s="103"/>
      <c r="AY20" s="103"/>
      <c r="AZ20" s="588" t="n">
        <v>566725</v>
      </c>
      <c r="BA20" s="411"/>
      <c r="BB20" s="587" t="s">
        <v>15</v>
      </c>
      <c r="BC20" s="410"/>
      <c r="BD20" s="411"/>
      <c r="BE20" s="589" t="s">
        <v>141</v>
      </c>
      <c r="BF20" s="414" t="n">
        <v>629272</v>
      </c>
      <c r="BG20" s="490"/>
      <c r="BH20" s="491"/>
      <c r="BI20" s="491"/>
      <c r="BJ20" s="491"/>
      <c r="BK20" s="491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</row>
    <row r="21" customFormat="false" ht="15.75" hidden="false" customHeight="false" outlineLevel="0" collapsed="false">
      <c r="A21" s="729" t="n">
        <v>7</v>
      </c>
      <c r="B21" s="411" t="n">
        <v>687917</v>
      </c>
      <c r="C21" s="411" t="n">
        <v>687918</v>
      </c>
      <c r="D21" s="411" t="n">
        <v>687919</v>
      </c>
      <c r="E21" s="411" t="n">
        <v>687920</v>
      </c>
      <c r="F21" s="411" t="n">
        <v>687921</v>
      </c>
      <c r="G21" s="411" t="n">
        <v>687922</v>
      </c>
      <c r="H21" s="411"/>
      <c r="I21" s="452" t="n">
        <v>687895</v>
      </c>
      <c r="J21" s="411" t="n">
        <v>687900</v>
      </c>
      <c r="K21" s="411" t="n">
        <v>687901</v>
      </c>
      <c r="L21" s="809" t="s">
        <v>263</v>
      </c>
      <c r="M21" s="810" t="s">
        <v>266</v>
      </c>
      <c r="N21" s="810" t="s">
        <v>267</v>
      </c>
      <c r="O21" s="811" t="s">
        <v>268</v>
      </c>
      <c r="P21" s="414" t="n">
        <v>687879</v>
      </c>
      <c r="Q21" s="411" t="n">
        <v>687880</v>
      </c>
      <c r="R21" s="411" t="n">
        <v>687881</v>
      </c>
      <c r="S21" s="454" t="n">
        <v>687890</v>
      </c>
      <c r="T21" s="95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412"/>
      <c r="AJ21" s="696" t="s">
        <v>142</v>
      </c>
      <c r="AK21" s="697"/>
      <c r="AL21" s="697"/>
      <c r="AM21" s="698" t="n">
        <v>595992</v>
      </c>
      <c r="AN21" s="103"/>
      <c r="AO21" s="103" t="s">
        <v>143</v>
      </c>
      <c r="AP21" s="103"/>
      <c r="AQ21" s="103"/>
      <c r="AR21" s="103"/>
      <c r="AS21" s="103"/>
      <c r="AT21" s="103"/>
      <c r="AU21" s="103" t="s">
        <v>144</v>
      </c>
      <c r="AV21" s="103"/>
      <c r="AW21" s="103"/>
      <c r="AX21" s="103"/>
      <c r="AY21" s="103"/>
      <c r="AZ21" s="103"/>
      <c r="BA21" s="411"/>
      <c r="BB21" s="103" t="s">
        <v>145</v>
      </c>
      <c r="BC21" s="410"/>
      <c r="BD21" s="411"/>
      <c r="BE21" s="589" t="s">
        <v>146</v>
      </c>
      <c r="BF21" s="414" t="n">
        <v>629275</v>
      </c>
      <c r="BG21" s="490"/>
      <c r="BH21" s="491"/>
      <c r="BI21" s="491"/>
      <c r="BJ21" s="491" t="s">
        <v>147</v>
      </c>
      <c r="BK21" s="491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</row>
    <row r="22" customFormat="false" ht="16.5" hidden="false" customHeight="false" outlineLevel="0" collapsed="false">
      <c r="A22" s="729" t="n">
        <v>10</v>
      </c>
      <c r="B22" s="788" t="n">
        <v>689034</v>
      </c>
      <c r="C22" s="714" t="n">
        <v>689035</v>
      </c>
      <c r="D22" s="714" t="n">
        <v>689036</v>
      </c>
      <c r="E22" s="714" t="n">
        <v>689037</v>
      </c>
      <c r="F22" s="714" t="n">
        <v>689038</v>
      </c>
      <c r="G22" s="714" t="n">
        <v>689039</v>
      </c>
      <c r="H22" s="714"/>
      <c r="I22" s="788" t="n">
        <v>689027</v>
      </c>
      <c r="J22" s="714" t="n">
        <v>689028</v>
      </c>
      <c r="K22" s="714" t="n">
        <v>689029</v>
      </c>
      <c r="L22" s="812" t="s">
        <v>266</v>
      </c>
      <c r="M22" s="813" t="s">
        <v>269</v>
      </c>
      <c r="N22" s="813" t="s">
        <v>270</v>
      </c>
      <c r="O22" s="814" t="s">
        <v>271</v>
      </c>
      <c r="P22" s="714" t="n">
        <v>689023</v>
      </c>
      <c r="Q22" s="714" t="n">
        <v>689024</v>
      </c>
      <c r="R22" s="714" t="n">
        <v>689025</v>
      </c>
      <c r="S22" s="924" t="n">
        <v>689026</v>
      </c>
      <c r="T22" s="95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412"/>
      <c r="AJ22" s="584" t="s">
        <v>148</v>
      </c>
      <c r="AK22" s="585"/>
      <c r="AL22" s="585"/>
      <c r="AM22" s="586" t="n">
        <v>561584</v>
      </c>
      <c r="AN22" s="103"/>
      <c r="AO22" s="103" t="s">
        <v>149</v>
      </c>
      <c r="AP22" s="103"/>
      <c r="AQ22" s="103"/>
      <c r="AR22" s="103"/>
      <c r="AS22" s="103"/>
      <c r="AT22" s="103"/>
      <c r="AU22" s="103" t="s">
        <v>150</v>
      </c>
      <c r="AV22" s="491"/>
      <c r="AW22" s="103"/>
      <c r="AX22" s="103"/>
      <c r="AY22" s="103"/>
      <c r="AZ22" s="103"/>
      <c r="BA22" s="411"/>
      <c r="BB22" s="103" t="s">
        <v>151</v>
      </c>
      <c r="BC22" s="410"/>
      <c r="BD22" s="411"/>
      <c r="BE22" s="711" t="s">
        <v>152</v>
      </c>
      <c r="BF22" s="712" t="n">
        <v>629276</v>
      </c>
      <c r="BG22" s="713"/>
      <c r="BH22" s="491"/>
      <c r="BI22" s="491"/>
      <c r="BJ22" s="491" t="s">
        <v>153</v>
      </c>
      <c r="BK22" s="491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</row>
    <row r="23" customFormat="false" ht="15.75" hidden="false" customHeight="false" outlineLevel="0" collapsed="false">
      <c r="A23" s="729" t="n">
        <v>11</v>
      </c>
      <c r="B23" s="411" t="n">
        <v>689964</v>
      </c>
      <c r="C23" s="411" t="n">
        <v>690162</v>
      </c>
      <c r="D23" s="411" t="n">
        <v>690163</v>
      </c>
      <c r="E23" s="411" t="n">
        <v>690164</v>
      </c>
      <c r="F23" s="411" t="n">
        <v>690165</v>
      </c>
      <c r="G23" s="411" t="n">
        <v>690166</v>
      </c>
      <c r="H23" s="411"/>
      <c r="I23" s="452" t="n">
        <v>689844</v>
      </c>
      <c r="J23" s="411" t="n">
        <v>689845</v>
      </c>
      <c r="K23" s="411" t="n">
        <v>689846</v>
      </c>
      <c r="L23" s="809" t="s">
        <v>269</v>
      </c>
      <c r="M23" s="810" t="s">
        <v>318</v>
      </c>
      <c r="N23" s="810" t="s">
        <v>273</v>
      </c>
      <c r="O23" s="811" t="s">
        <v>319</v>
      </c>
      <c r="P23" s="414" t="n">
        <v>689837</v>
      </c>
      <c r="Q23" s="411" t="n">
        <v>689838</v>
      </c>
      <c r="R23" s="411" t="n">
        <v>689842</v>
      </c>
      <c r="S23" s="454" t="n">
        <v>689843</v>
      </c>
      <c r="T23" s="95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453"/>
      <c r="AJ23" s="584" t="s">
        <v>154</v>
      </c>
      <c r="AK23" s="585"/>
      <c r="AL23" s="585"/>
      <c r="AM23" s="586" t="n">
        <v>572985</v>
      </c>
      <c r="AN23" s="103"/>
      <c r="AO23" s="103" t="s">
        <v>155</v>
      </c>
      <c r="AP23" s="103"/>
      <c r="AQ23" s="103"/>
      <c r="AR23" s="103"/>
      <c r="AS23" s="103"/>
      <c r="AT23" s="103"/>
      <c r="AU23" s="103" t="s">
        <v>156</v>
      </c>
      <c r="AV23" s="103"/>
      <c r="AW23" s="103"/>
      <c r="AX23" s="103"/>
      <c r="AY23" s="103"/>
      <c r="AZ23" s="103"/>
      <c r="BA23" s="411"/>
      <c r="BB23" s="103"/>
      <c r="BC23" s="410"/>
      <c r="BD23" s="488"/>
      <c r="BE23" s="411"/>
      <c r="BF23" s="488"/>
      <c r="BG23" s="488"/>
      <c r="BH23" s="491"/>
      <c r="BI23" s="491"/>
      <c r="BJ23" s="491" t="s">
        <v>157</v>
      </c>
      <c r="BK23" s="815" t="s">
        <v>158</v>
      </c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</row>
    <row r="24" customFormat="false" ht="15.75" hidden="false" customHeight="false" outlineLevel="0" collapsed="false">
      <c r="A24" s="729" t="n">
        <v>12</v>
      </c>
      <c r="B24" s="411" t="n">
        <v>691228</v>
      </c>
      <c r="C24" s="411" t="n">
        <v>691229</v>
      </c>
      <c r="D24" s="411" t="n">
        <v>691230</v>
      </c>
      <c r="E24" s="411" t="n">
        <v>691231</v>
      </c>
      <c r="F24" s="411" t="n">
        <v>691232</v>
      </c>
      <c r="G24" s="411" t="n">
        <v>691233</v>
      </c>
      <c r="H24" s="411"/>
      <c r="I24" s="452" t="n">
        <v>691221</v>
      </c>
      <c r="J24" s="411" t="n">
        <v>691222</v>
      </c>
      <c r="K24" s="411" t="n">
        <v>691223</v>
      </c>
      <c r="L24" s="809" t="s">
        <v>318</v>
      </c>
      <c r="M24" s="810" t="s">
        <v>320</v>
      </c>
      <c r="N24" s="810" t="s">
        <v>321</v>
      </c>
      <c r="O24" s="811" t="s">
        <v>322</v>
      </c>
      <c r="P24" s="414" t="n">
        <v>691142</v>
      </c>
      <c r="Q24" s="411" t="n">
        <v>691143</v>
      </c>
      <c r="R24" s="411" t="n">
        <v>691144</v>
      </c>
      <c r="S24" s="454" t="n">
        <v>691145</v>
      </c>
      <c r="T24" s="953"/>
      <c r="U24" s="103"/>
      <c r="V24" s="103"/>
      <c r="W24" s="103"/>
      <c r="X24" s="103"/>
      <c r="Y24" s="103"/>
      <c r="Z24" s="103"/>
      <c r="AA24" s="103"/>
      <c r="AB24" s="103"/>
      <c r="AC24" s="103" t="s">
        <v>159</v>
      </c>
      <c r="AD24" s="103"/>
      <c r="AE24" s="103"/>
      <c r="AF24" s="103"/>
      <c r="AG24" s="103"/>
      <c r="AH24" s="103"/>
      <c r="AI24" s="103"/>
      <c r="AJ24" s="482" t="s">
        <v>160</v>
      </c>
      <c r="AK24" s="483"/>
      <c r="AL24" s="483"/>
      <c r="AM24" s="484" t="n">
        <v>574988</v>
      </c>
      <c r="AN24" s="103"/>
      <c r="AO24" s="103" t="s">
        <v>161</v>
      </c>
      <c r="AP24" s="103"/>
      <c r="AQ24" s="103"/>
      <c r="AR24" s="103"/>
      <c r="AS24" s="103"/>
      <c r="AT24" s="103"/>
      <c r="AU24" s="103" t="s">
        <v>161</v>
      </c>
      <c r="AV24" s="103"/>
      <c r="AW24" s="103"/>
      <c r="AX24" s="103"/>
      <c r="AY24" s="103"/>
      <c r="AZ24" s="103"/>
      <c r="BA24" s="411"/>
      <c r="BB24" s="103"/>
      <c r="BC24" s="410"/>
      <c r="BD24" s="488"/>
      <c r="BE24" s="411"/>
      <c r="BF24" s="488"/>
      <c r="BG24" s="488"/>
      <c r="BH24" s="103"/>
      <c r="BI24" s="728"/>
      <c r="BJ24" s="491" t="s">
        <v>162</v>
      </c>
      <c r="BK24" s="491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</row>
    <row r="25" customFormat="false" ht="15.75" hidden="false" customHeight="false" outlineLevel="0" collapsed="false">
      <c r="A25" s="729" t="n">
        <v>13</v>
      </c>
      <c r="B25" s="411" t="n">
        <v>692258</v>
      </c>
      <c r="C25" s="411" t="n">
        <v>692259</v>
      </c>
      <c r="D25" s="411" t="n">
        <v>692260</v>
      </c>
      <c r="E25" s="411" t="n">
        <v>692261</v>
      </c>
      <c r="F25" s="411" t="n">
        <v>692262</v>
      </c>
      <c r="G25" s="411" t="n">
        <v>692263</v>
      </c>
      <c r="H25" s="411"/>
      <c r="I25" s="452" t="n">
        <v>692197</v>
      </c>
      <c r="J25" s="411" t="n">
        <v>692198</v>
      </c>
      <c r="K25" s="411" t="n">
        <v>692200</v>
      </c>
      <c r="L25" s="809" t="s">
        <v>320</v>
      </c>
      <c r="M25" s="810" t="s">
        <v>281</v>
      </c>
      <c r="N25" s="810" t="s">
        <v>323</v>
      </c>
      <c r="O25" s="811" t="s">
        <v>280</v>
      </c>
      <c r="P25" s="414" t="n">
        <v>692128</v>
      </c>
      <c r="Q25" s="411" t="n">
        <v>692129</v>
      </c>
      <c r="R25" s="411" t="n">
        <v>692133</v>
      </c>
      <c r="S25" s="454" t="n">
        <v>692134</v>
      </c>
      <c r="T25" s="953"/>
      <c r="U25" s="103"/>
      <c r="V25" s="103"/>
      <c r="W25" s="103"/>
      <c r="X25" s="103"/>
      <c r="Y25" s="103"/>
      <c r="Z25" s="103"/>
      <c r="AA25" s="103"/>
      <c r="AB25" s="103"/>
      <c r="AC25" s="103" t="s">
        <v>163</v>
      </c>
      <c r="AD25" s="103"/>
      <c r="AE25" s="103"/>
      <c r="AF25" s="103"/>
      <c r="AG25" s="103"/>
      <c r="AH25" s="103"/>
      <c r="AI25" s="103"/>
      <c r="AJ25" s="482" t="s">
        <v>164</v>
      </c>
      <c r="AK25" s="483"/>
      <c r="AL25" s="483"/>
      <c r="AM25" s="484" t="n">
        <v>576934</v>
      </c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411"/>
      <c r="BB25" s="410"/>
      <c r="BC25" s="410"/>
      <c r="BD25" s="411"/>
      <c r="BE25" s="411"/>
      <c r="BF25" s="488"/>
      <c r="BG25" s="488"/>
      <c r="BH25" s="103"/>
      <c r="BI25" s="730"/>
      <c r="BJ25" s="491"/>
      <c r="BK25" s="491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</row>
    <row r="26" customFormat="false" ht="16.5" hidden="false" customHeight="false" outlineLevel="0" collapsed="false">
      <c r="A26" s="729" t="n">
        <v>14</v>
      </c>
      <c r="B26" s="411" t="n">
        <v>693139</v>
      </c>
      <c r="C26" s="411" t="n">
        <v>693140</v>
      </c>
      <c r="D26" s="411" t="n">
        <v>693141</v>
      </c>
      <c r="E26" s="411" t="n">
        <v>693142</v>
      </c>
      <c r="F26" s="411" t="n">
        <v>693143</v>
      </c>
      <c r="G26" s="411" t="n">
        <v>693144</v>
      </c>
      <c r="H26" s="411"/>
      <c r="I26" s="452" t="n">
        <v>693110</v>
      </c>
      <c r="J26" s="411" t="n">
        <v>693111</v>
      </c>
      <c r="K26" s="411" t="n">
        <v>693112</v>
      </c>
      <c r="L26" s="809" t="s">
        <v>281</v>
      </c>
      <c r="M26" s="810" t="s">
        <v>284</v>
      </c>
      <c r="N26" s="810" t="s">
        <v>285</v>
      </c>
      <c r="O26" s="811" t="s">
        <v>286</v>
      </c>
      <c r="P26" s="414" t="n">
        <v>693098</v>
      </c>
      <c r="Q26" s="411" t="n">
        <v>693099</v>
      </c>
      <c r="R26" s="411" t="n">
        <v>693100</v>
      </c>
      <c r="S26" s="454" t="n">
        <v>693102</v>
      </c>
      <c r="T26" s="953"/>
      <c r="U26" s="103"/>
      <c r="V26" s="103"/>
      <c r="W26" s="103"/>
      <c r="X26" s="103"/>
      <c r="Y26" s="103"/>
      <c r="Z26" s="103"/>
      <c r="AA26" s="103"/>
      <c r="AB26" s="103"/>
      <c r="AC26" s="103" t="s">
        <v>165</v>
      </c>
      <c r="AD26" s="103"/>
      <c r="AE26" s="103"/>
      <c r="AF26" s="103"/>
      <c r="AG26" s="103"/>
      <c r="AH26" s="103"/>
      <c r="AI26" s="103"/>
      <c r="AJ26" s="485" t="s">
        <v>166</v>
      </c>
      <c r="AK26" s="486"/>
      <c r="AL26" s="486"/>
      <c r="AM26" s="487" t="n">
        <v>576935</v>
      </c>
      <c r="AN26" s="103"/>
      <c r="AO26" s="103"/>
      <c r="AP26" s="103"/>
      <c r="AQ26" s="103"/>
      <c r="AR26" s="103"/>
      <c r="AS26" s="103"/>
      <c r="AT26" s="103"/>
      <c r="AU26" s="103"/>
      <c r="AV26" s="491" t="s">
        <v>167</v>
      </c>
      <c r="AW26" s="103"/>
      <c r="AX26" s="103"/>
      <c r="AY26" s="103"/>
      <c r="AZ26" s="103"/>
      <c r="BA26" s="411"/>
      <c r="BB26" s="410"/>
      <c r="BC26" s="410"/>
      <c r="BD26" s="411"/>
      <c r="BE26" s="411"/>
      <c r="BF26" s="488"/>
      <c r="BG26" s="488"/>
      <c r="BH26" s="103"/>
      <c r="BI26" s="871"/>
      <c r="BJ26" s="491"/>
      <c r="BK26" s="491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</row>
    <row r="27" customFormat="false" ht="15.75" hidden="false" customHeight="false" outlineLevel="0" collapsed="false">
      <c r="A27" s="729" t="n">
        <v>18</v>
      </c>
      <c r="B27" s="788" t="n">
        <v>694019</v>
      </c>
      <c r="C27" s="714" t="n">
        <v>694020</v>
      </c>
      <c r="D27" s="714" t="n">
        <v>694021</v>
      </c>
      <c r="E27" s="714" t="n">
        <v>694022</v>
      </c>
      <c r="F27" s="714" t="n">
        <v>694023</v>
      </c>
      <c r="G27" s="714" t="n">
        <v>694025</v>
      </c>
      <c r="H27" s="714"/>
      <c r="I27" s="788" t="n">
        <v>694010</v>
      </c>
      <c r="J27" s="714" t="n">
        <v>694011</v>
      </c>
      <c r="K27" s="714" t="n">
        <v>694013</v>
      </c>
      <c r="L27" s="812" t="s">
        <v>284</v>
      </c>
      <c r="M27" s="813" t="s">
        <v>324</v>
      </c>
      <c r="N27" s="813" t="s">
        <v>288</v>
      </c>
      <c r="O27" s="814" t="s">
        <v>325</v>
      </c>
      <c r="P27" s="714" t="n">
        <v>693985</v>
      </c>
      <c r="Q27" s="714" t="n">
        <v>693987</v>
      </c>
      <c r="R27" s="714" t="n">
        <v>693998</v>
      </c>
      <c r="S27" s="924" t="n">
        <v>694000</v>
      </c>
      <c r="T27" s="95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411"/>
      <c r="BB27" s="410"/>
      <c r="BC27" s="410"/>
      <c r="BD27" s="488"/>
      <c r="BE27" s="411"/>
      <c r="BF27" s="488"/>
      <c r="BG27" s="488"/>
      <c r="BH27" s="491"/>
      <c r="BI27" s="491"/>
      <c r="BJ27" s="491"/>
      <c r="BK27" s="491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</row>
    <row r="28" customFormat="false" ht="15.75" hidden="false" customHeight="false" outlineLevel="0" collapsed="false">
      <c r="A28" s="729" t="n">
        <v>19</v>
      </c>
      <c r="B28" s="411" t="n">
        <v>695043</v>
      </c>
      <c r="C28" s="411" t="n">
        <v>695044</v>
      </c>
      <c r="D28" s="411" t="n">
        <v>695045</v>
      </c>
      <c r="E28" s="411" t="n">
        <v>695046</v>
      </c>
      <c r="F28" s="411" t="n">
        <v>695047</v>
      </c>
      <c r="G28" s="411" t="n">
        <v>695048</v>
      </c>
      <c r="H28" s="411"/>
      <c r="I28" s="452" t="n">
        <v>695039</v>
      </c>
      <c r="J28" s="411" t="n">
        <v>695040</v>
      </c>
      <c r="K28" s="411" t="n">
        <v>695041</v>
      </c>
      <c r="L28" s="809" t="s">
        <v>324</v>
      </c>
      <c r="M28" s="810" t="s">
        <v>338</v>
      </c>
      <c r="N28" s="810" t="s">
        <v>326</v>
      </c>
      <c r="O28" s="811" t="s">
        <v>339</v>
      </c>
      <c r="P28" s="414" t="n">
        <v>695035</v>
      </c>
      <c r="Q28" s="411" t="n">
        <v>695036</v>
      </c>
      <c r="R28" s="411" t="n">
        <v>695037</v>
      </c>
      <c r="S28" s="454" t="n">
        <v>695038</v>
      </c>
      <c r="T28" s="95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587" t="s">
        <v>168</v>
      </c>
      <c r="AP28" s="103"/>
      <c r="AQ28" s="103"/>
      <c r="AR28" s="103"/>
      <c r="AS28" s="103"/>
      <c r="AT28" s="103"/>
      <c r="AU28" s="410"/>
      <c r="AV28" s="587" t="s">
        <v>169</v>
      </c>
      <c r="AW28" s="103"/>
      <c r="AX28" s="103"/>
      <c r="AY28" s="103"/>
      <c r="AZ28" s="103"/>
      <c r="BA28" s="411"/>
      <c r="BB28" s="410"/>
      <c r="BC28" s="410" t="s">
        <v>170</v>
      </c>
      <c r="BD28" s="488"/>
      <c r="BE28" s="411"/>
      <c r="BF28" s="488"/>
      <c r="BG28" s="488"/>
      <c r="BH28" s="103"/>
      <c r="BI28" s="103"/>
      <c r="BJ28" s="103"/>
      <c r="BK28" s="103"/>
      <c r="BL28" s="103" t="s">
        <v>171</v>
      </c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</row>
    <row r="29" customFormat="false" ht="15.75" hidden="false" customHeight="false" outlineLevel="0" collapsed="false">
      <c r="A29" s="729" t="n">
        <v>20</v>
      </c>
      <c r="B29" s="411" t="n">
        <v>695975</v>
      </c>
      <c r="C29" s="411" t="n">
        <v>695976</v>
      </c>
      <c r="D29" s="411" t="n">
        <v>695986</v>
      </c>
      <c r="E29" s="411" t="n">
        <v>695987</v>
      </c>
      <c r="F29" s="411" t="n">
        <v>695988</v>
      </c>
      <c r="G29" s="411" t="n">
        <v>695989</v>
      </c>
      <c r="H29" s="411"/>
      <c r="I29" s="452" t="n">
        <v>695967</v>
      </c>
      <c r="J29" s="411" t="n">
        <v>695968</v>
      </c>
      <c r="K29" s="411" t="n">
        <v>695969</v>
      </c>
      <c r="L29" s="809" t="s">
        <v>338</v>
      </c>
      <c r="M29" s="810" t="s">
        <v>293</v>
      </c>
      <c r="N29" s="810" t="s">
        <v>340</v>
      </c>
      <c r="O29" s="811" t="s">
        <v>295</v>
      </c>
      <c r="P29" s="414" t="n">
        <v>695963</v>
      </c>
      <c r="Q29" s="411" t="n">
        <v>695964</v>
      </c>
      <c r="R29" s="411" t="n">
        <v>695965</v>
      </c>
      <c r="S29" s="454" t="n">
        <v>695966</v>
      </c>
      <c r="T29" s="95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 t="s">
        <v>172</v>
      </c>
      <c r="AP29" s="103"/>
      <c r="AQ29" s="103"/>
      <c r="AR29" s="103"/>
      <c r="AS29" s="103"/>
      <c r="AT29" s="103"/>
      <c r="AU29" s="410"/>
      <c r="AV29" s="103" t="s">
        <v>173</v>
      </c>
      <c r="AW29" s="103"/>
      <c r="AX29" s="103"/>
      <c r="AY29" s="103"/>
      <c r="AZ29" s="103"/>
      <c r="BA29" s="411"/>
      <c r="BB29" s="410"/>
      <c r="BC29" s="410"/>
      <c r="BD29" s="488"/>
      <c r="BE29" s="411"/>
      <c r="BF29" s="488"/>
      <c r="BG29" s="488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  <c r="IW29" s="103"/>
    </row>
    <row r="30" customFormat="false" ht="16.5" hidden="false" customHeight="false" outlineLevel="0" collapsed="false">
      <c r="A30" s="729" t="n">
        <v>21</v>
      </c>
      <c r="B30" s="411" t="n">
        <v>697044</v>
      </c>
      <c r="C30" s="411" t="n">
        <v>697045</v>
      </c>
      <c r="D30" s="411" t="n">
        <v>697046</v>
      </c>
      <c r="E30" s="411" t="n">
        <v>697047</v>
      </c>
      <c r="F30" s="411" t="n">
        <v>697048</v>
      </c>
      <c r="G30" s="411" t="n">
        <v>697049</v>
      </c>
      <c r="H30" s="411"/>
      <c r="I30" s="452" t="n">
        <v>697041</v>
      </c>
      <c r="J30" s="411" t="n">
        <v>697042</v>
      </c>
      <c r="K30" s="411" t="n">
        <v>697043</v>
      </c>
      <c r="L30" s="809" t="s">
        <v>293</v>
      </c>
      <c r="M30" s="810" t="s">
        <v>296</v>
      </c>
      <c r="N30" s="810" t="s">
        <v>297</v>
      </c>
      <c r="O30" s="811" t="s">
        <v>298</v>
      </c>
      <c r="P30" s="414" t="n">
        <v>697022</v>
      </c>
      <c r="Q30" s="411" t="n">
        <v>697025</v>
      </c>
      <c r="R30" s="411" t="n">
        <v>697027</v>
      </c>
      <c r="S30" s="454" t="n">
        <v>697028</v>
      </c>
      <c r="T30" s="95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 t="s">
        <v>174</v>
      </c>
      <c r="AP30" s="103"/>
      <c r="AQ30" s="103"/>
      <c r="AR30" s="103"/>
      <c r="AS30" s="103"/>
      <c r="AT30" s="103"/>
      <c r="AU30" s="410"/>
      <c r="AV30" s="103" t="s">
        <v>175</v>
      </c>
      <c r="AW30" s="103"/>
      <c r="AX30" s="103"/>
      <c r="AY30" s="103"/>
      <c r="AZ30" s="103"/>
      <c r="BA30" s="411"/>
      <c r="BB30" s="410"/>
      <c r="BC30" s="410"/>
      <c r="BD30" s="488"/>
      <c r="BE30" s="411"/>
      <c r="BF30" s="488"/>
      <c r="BG30" s="488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  <c r="IW30" s="103"/>
    </row>
    <row r="31" customFormat="false" ht="15.75" hidden="false" customHeight="false" outlineLevel="0" collapsed="false">
      <c r="A31" s="729" t="n">
        <v>24</v>
      </c>
      <c r="B31" s="788" t="n">
        <v>697797</v>
      </c>
      <c r="C31" s="714" t="n">
        <v>697798</v>
      </c>
      <c r="D31" s="714" t="n">
        <v>697799</v>
      </c>
      <c r="E31" s="714" t="n">
        <v>697800</v>
      </c>
      <c r="F31" s="714" t="n">
        <v>697801</v>
      </c>
      <c r="G31" s="714" t="n">
        <v>697802</v>
      </c>
      <c r="H31" s="714"/>
      <c r="I31" s="788" t="n">
        <v>697793</v>
      </c>
      <c r="J31" s="714" t="n">
        <v>697794</v>
      </c>
      <c r="K31" s="714" t="n">
        <v>697795</v>
      </c>
      <c r="L31" s="812" t="s">
        <v>296</v>
      </c>
      <c r="M31" s="813" t="s">
        <v>299</v>
      </c>
      <c r="N31" s="813" t="s">
        <v>300</v>
      </c>
      <c r="O31" s="814" t="s">
        <v>301</v>
      </c>
      <c r="P31" s="714" t="n">
        <v>697789</v>
      </c>
      <c r="Q31" s="714" t="n">
        <v>697790</v>
      </c>
      <c r="R31" s="714" t="n">
        <v>697791</v>
      </c>
      <c r="S31" s="924" t="n">
        <v>697792</v>
      </c>
      <c r="T31" s="95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 t="s">
        <v>176</v>
      </c>
      <c r="AP31" s="103"/>
      <c r="AQ31" s="103"/>
      <c r="AR31" s="103"/>
      <c r="AS31" s="103"/>
      <c r="AT31" s="103"/>
      <c r="AU31" s="410"/>
      <c r="AV31" s="103" t="s">
        <v>177</v>
      </c>
      <c r="AW31" s="103"/>
      <c r="AX31" s="103"/>
      <c r="AY31" s="103"/>
      <c r="AZ31" s="103"/>
      <c r="BA31" s="411"/>
      <c r="BB31" s="410"/>
      <c r="BC31" s="741"/>
      <c r="BD31" s="742"/>
      <c r="BE31" s="117"/>
      <c r="BF31" s="742"/>
      <c r="BG31" s="742"/>
      <c r="BH31" s="743"/>
      <c r="BI31" s="743"/>
      <c r="BJ31" s="744"/>
      <c r="BK31" s="41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  <c r="IW31" s="103"/>
    </row>
    <row r="32" customFormat="false" ht="15.75" hidden="false" customHeight="false" outlineLevel="0" collapsed="false">
      <c r="A32" s="729" t="n">
        <v>25</v>
      </c>
      <c r="B32" s="411" t="n">
        <v>698871</v>
      </c>
      <c r="C32" s="411" t="n">
        <v>698872</v>
      </c>
      <c r="D32" s="411" t="n">
        <v>698873</v>
      </c>
      <c r="E32" s="411" t="n">
        <v>698875</v>
      </c>
      <c r="F32" s="411" t="n">
        <v>698876</v>
      </c>
      <c r="G32" s="411" t="n">
        <v>698877</v>
      </c>
      <c r="H32" s="411"/>
      <c r="I32" s="452" t="n">
        <v>698867</v>
      </c>
      <c r="J32" s="411" t="n">
        <v>698868</v>
      </c>
      <c r="K32" s="411" t="n">
        <v>698869</v>
      </c>
      <c r="L32" s="809" t="s">
        <v>299</v>
      </c>
      <c r="M32" s="810" t="s">
        <v>327</v>
      </c>
      <c r="N32" s="810" t="s">
        <v>303</v>
      </c>
      <c r="O32" s="811" t="s">
        <v>328</v>
      </c>
      <c r="P32" s="414" t="n">
        <v>698863</v>
      </c>
      <c r="Q32" s="411" t="n">
        <v>698864</v>
      </c>
      <c r="R32" s="411" t="n">
        <v>698865</v>
      </c>
      <c r="S32" s="454" t="n">
        <v>698866</v>
      </c>
      <c r="T32" s="95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 t="s">
        <v>178</v>
      </c>
      <c r="AP32" s="103"/>
      <c r="AQ32" s="103"/>
      <c r="AR32" s="103"/>
      <c r="AS32" s="103"/>
      <c r="AT32" s="103"/>
      <c r="AU32" s="410"/>
      <c r="AV32" s="587"/>
      <c r="AW32" s="103"/>
      <c r="AX32" s="103"/>
      <c r="AY32" s="103"/>
      <c r="AZ32" s="103"/>
      <c r="BA32" s="411"/>
      <c r="BB32" s="410"/>
      <c r="BC32" s="508"/>
      <c r="BD32" s="773" t="s">
        <v>179</v>
      </c>
      <c r="BE32" s="773"/>
      <c r="BF32" s="488"/>
      <c r="BG32" s="488"/>
      <c r="BH32" s="413"/>
      <c r="BI32" s="413"/>
      <c r="BJ32" s="405"/>
      <c r="BK32" s="41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  <c r="IW32" s="103"/>
    </row>
    <row r="33" customFormat="false" ht="15.75" hidden="false" customHeight="false" outlineLevel="0" collapsed="false">
      <c r="A33" s="729" t="n">
        <v>26</v>
      </c>
      <c r="B33" s="411" t="n">
        <v>700233</v>
      </c>
      <c r="C33" s="411" t="n">
        <v>700234</v>
      </c>
      <c r="D33" s="411" t="n">
        <v>700235</v>
      </c>
      <c r="E33" s="411" t="n">
        <v>700236</v>
      </c>
      <c r="F33" s="411" t="n">
        <v>700237</v>
      </c>
      <c r="G33" s="411" t="n">
        <v>700238</v>
      </c>
      <c r="H33" s="411"/>
      <c r="I33" s="452" t="n">
        <v>700205</v>
      </c>
      <c r="J33" s="411" t="n">
        <v>700206</v>
      </c>
      <c r="K33" s="411" t="n">
        <v>700207</v>
      </c>
      <c r="L33" s="809" t="s">
        <v>327</v>
      </c>
      <c r="M33" s="810" t="s">
        <v>329</v>
      </c>
      <c r="N33" s="810" t="s">
        <v>330</v>
      </c>
      <c r="O33" s="811" t="s">
        <v>331</v>
      </c>
      <c r="P33" s="414" t="n">
        <v>700140</v>
      </c>
      <c r="Q33" s="411" t="n">
        <v>700141</v>
      </c>
      <c r="R33" s="411" t="n">
        <v>700166</v>
      </c>
      <c r="S33" s="454" t="n">
        <v>700167</v>
      </c>
      <c r="T33" s="95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 t="s">
        <v>180</v>
      </c>
      <c r="AP33" s="103"/>
      <c r="AQ33" s="103"/>
      <c r="AR33" s="103"/>
      <c r="AS33" s="103"/>
      <c r="AT33" s="103"/>
      <c r="AU33" s="410"/>
      <c r="AV33" s="411"/>
      <c r="AW33" s="411"/>
      <c r="AX33" s="103"/>
      <c r="AY33" s="103"/>
      <c r="AZ33" s="103"/>
      <c r="BA33" s="411"/>
      <c r="BB33" s="410"/>
      <c r="BC33" s="508"/>
      <c r="BD33" s="774" t="s">
        <v>181</v>
      </c>
      <c r="BE33" s="411"/>
      <c r="BF33" s="488"/>
      <c r="BG33" s="488"/>
      <c r="BH33" s="413"/>
      <c r="BI33" s="413"/>
      <c r="BJ33" s="405"/>
      <c r="BK33" s="41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  <c r="IW33" s="103"/>
    </row>
    <row r="34" customFormat="false" ht="15.75" hidden="false" customHeight="false" outlineLevel="0" collapsed="false">
      <c r="A34" s="729" t="n">
        <v>27</v>
      </c>
      <c r="B34" s="411" t="n">
        <v>701187</v>
      </c>
      <c r="C34" s="411" t="n">
        <v>701188</v>
      </c>
      <c r="D34" s="411" t="n">
        <v>701190</v>
      </c>
      <c r="E34" s="411" t="n">
        <v>701191</v>
      </c>
      <c r="F34" s="411" t="n">
        <v>701193</v>
      </c>
      <c r="G34" s="411" t="n">
        <v>701195</v>
      </c>
      <c r="H34" s="411"/>
      <c r="I34" s="452" t="n">
        <v>701162</v>
      </c>
      <c r="J34" s="411" t="n">
        <v>701163</v>
      </c>
      <c r="K34" s="411" t="n">
        <v>701164</v>
      </c>
      <c r="L34" s="809" t="s">
        <v>329</v>
      </c>
      <c r="M34" s="810" t="s">
        <v>305</v>
      </c>
      <c r="N34" s="810" t="s">
        <v>332</v>
      </c>
      <c r="O34" s="811" t="s">
        <v>307</v>
      </c>
      <c r="P34" s="414" t="n">
        <v>701149</v>
      </c>
      <c r="Q34" s="411" t="n">
        <v>701159</v>
      </c>
      <c r="R34" s="411" t="n">
        <v>701160</v>
      </c>
      <c r="S34" s="454" t="n">
        <v>701161</v>
      </c>
      <c r="T34" s="95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 t="s">
        <v>182</v>
      </c>
      <c r="AP34" s="103"/>
      <c r="AQ34" s="103"/>
      <c r="AR34" s="103"/>
      <c r="AS34" s="103"/>
      <c r="AT34" s="103"/>
      <c r="AU34" s="410"/>
      <c r="AV34" s="411"/>
      <c r="AW34" s="411"/>
      <c r="AX34" s="103"/>
      <c r="AY34" s="103"/>
      <c r="AZ34" s="103"/>
      <c r="BA34" s="411"/>
      <c r="BB34" s="410"/>
      <c r="BC34" s="508"/>
      <c r="BD34" s="774"/>
      <c r="BE34" s="411"/>
      <c r="BF34" s="488"/>
      <c r="BG34" s="488"/>
      <c r="BH34" s="413"/>
      <c r="BI34" s="413"/>
      <c r="BJ34" s="405"/>
      <c r="BK34" s="41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  <c r="IA34" s="103"/>
      <c r="IB34" s="103"/>
      <c r="IC34" s="103"/>
      <c r="ID34" s="103"/>
      <c r="IE34" s="103"/>
      <c r="IF34" s="103"/>
      <c r="IG34" s="103"/>
      <c r="IH34" s="103"/>
      <c r="II34" s="103"/>
      <c r="IJ34" s="103"/>
      <c r="IK34" s="103"/>
      <c r="IL34" s="103"/>
      <c r="IM34" s="103"/>
      <c r="IN34" s="103"/>
      <c r="IO34" s="103"/>
      <c r="IP34" s="103"/>
      <c r="IQ34" s="103"/>
      <c r="IR34" s="103"/>
      <c r="IS34" s="103"/>
      <c r="IT34" s="103"/>
      <c r="IU34" s="103"/>
      <c r="IV34" s="103"/>
      <c r="IW34" s="103"/>
    </row>
    <row r="35" customFormat="false" ht="15.75" hidden="false" customHeight="false" outlineLevel="0" collapsed="false">
      <c r="A35" s="729" t="n">
        <v>28</v>
      </c>
      <c r="B35" s="411" t="n">
        <v>702309</v>
      </c>
      <c r="C35" s="411" t="n">
        <v>702340</v>
      </c>
      <c r="D35" s="411" t="n">
        <v>702341</v>
      </c>
      <c r="E35" s="411" t="n">
        <v>702356</v>
      </c>
      <c r="F35" s="411" t="n">
        <v>702357</v>
      </c>
      <c r="G35" s="411" t="n">
        <v>702358</v>
      </c>
      <c r="H35" s="411"/>
      <c r="I35" s="452" t="n">
        <v>702164</v>
      </c>
      <c r="J35" s="411" t="n">
        <v>702165</v>
      </c>
      <c r="K35" s="411" t="n">
        <v>702166</v>
      </c>
      <c r="L35" s="809" t="s">
        <v>305</v>
      </c>
      <c r="M35" s="810" t="s">
        <v>48</v>
      </c>
      <c r="N35" s="810" t="s">
        <v>308</v>
      </c>
      <c r="O35" s="811" t="s">
        <v>49</v>
      </c>
      <c r="P35" s="414" t="n">
        <v>702160</v>
      </c>
      <c r="Q35" s="411" t="n">
        <v>702161</v>
      </c>
      <c r="R35" s="411" t="n">
        <v>702162</v>
      </c>
      <c r="S35" s="454" t="n">
        <v>702163</v>
      </c>
      <c r="T35" s="95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 t="s">
        <v>183</v>
      </c>
      <c r="AP35" s="103"/>
      <c r="AQ35" s="103"/>
      <c r="AR35" s="103"/>
      <c r="AS35" s="103"/>
      <c r="AT35" s="103"/>
      <c r="AU35" s="410"/>
      <c r="AV35" s="411"/>
      <c r="AW35" s="411"/>
      <c r="AX35" s="103"/>
      <c r="AY35" s="103"/>
      <c r="AZ35" s="103"/>
      <c r="BA35" s="411"/>
      <c r="BB35" s="410"/>
      <c r="BC35" s="508"/>
      <c r="BD35" s="509" t="s">
        <v>184</v>
      </c>
      <c r="BE35" s="414"/>
      <c r="BF35" s="488"/>
      <c r="BG35" s="488"/>
      <c r="BH35" s="413"/>
      <c r="BI35" s="413"/>
      <c r="BJ35" s="405"/>
      <c r="BK35" s="41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  <c r="IA35" s="103"/>
      <c r="IB35" s="103"/>
      <c r="IC35" s="103"/>
      <c r="ID35" s="103"/>
      <c r="IE35" s="103"/>
      <c r="IF35" s="103"/>
      <c r="IG35" s="103"/>
      <c r="IH35" s="103"/>
      <c r="II35" s="103"/>
      <c r="IJ35" s="103"/>
      <c r="IK35" s="103"/>
      <c r="IL35" s="103"/>
      <c r="IM35" s="103"/>
      <c r="IN35" s="103"/>
      <c r="IO35" s="103"/>
      <c r="IP35" s="103"/>
      <c r="IQ35" s="103"/>
      <c r="IR35" s="103"/>
      <c r="IS35" s="103"/>
      <c r="IT35" s="103"/>
      <c r="IU35" s="103"/>
      <c r="IV35" s="103"/>
      <c r="IW35" s="103"/>
    </row>
    <row r="36" customFormat="false" ht="15.75" hidden="false" customHeight="false" outlineLevel="0" collapsed="false">
      <c r="A36" s="729" t="n">
        <v>31</v>
      </c>
      <c r="B36" s="788" t="n">
        <v>704650</v>
      </c>
      <c r="C36" s="714" t="n">
        <v>704651</v>
      </c>
      <c r="D36" s="714" t="n">
        <v>704652</v>
      </c>
      <c r="E36" s="714" t="n">
        <v>704653</v>
      </c>
      <c r="F36" s="714" t="n">
        <v>704654</v>
      </c>
      <c r="G36" s="714" t="n">
        <v>704655</v>
      </c>
      <c r="H36" s="714"/>
      <c r="I36" s="788" t="n">
        <v>704647</v>
      </c>
      <c r="J36" s="714" t="n">
        <v>704648</v>
      </c>
      <c r="K36" s="714" t="n">
        <v>704649</v>
      </c>
      <c r="L36" s="812" t="s">
        <v>48</v>
      </c>
      <c r="M36" s="813" t="s">
        <v>48</v>
      </c>
      <c r="N36" s="813" t="s">
        <v>48</v>
      </c>
      <c r="O36" s="814" t="s">
        <v>49</v>
      </c>
      <c r="P36" s="714" t="n">
        <v>704641</v>
      </c>
      <c r="Q36" s="714" t="n">
        <v>704643</v>
      </c>
      <c r="R36" s="714" t="n">
        <v>704644</v>
      </c>
      <c r="S36" s="924" t="n">
        <v>704645</v>
      </c>
      <c r="T36" s="95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 t="s">
        <v>185</v>
      </c>
      <c r="AP36" s="103"/>
      <c r="AQ36" s="103"/>
      <c r="AR36" s="103"/>
      <c r="AS36" s="103"/>
      <c r="AT36" s="103"/>
      <c r="AU36" s="410"/>
      <c r="AV36" s="411"/>
      <c r="AW36" s="411"/>
      <c r="AX36" s="103"/>
      <c r="AY36" s="103"/>
      <c r="AZ36" s="103"/>
      <c r="BA36" s="411"/>
      <c r="BB36" s="410"/>
      <c r="BC36" s="508"/>
      <c r="BD36" s="509"/>
      <c r="BE36" s="414"/>
      <c r="BF36" s="488"/>
      <c r="BG36" s="488"/>
      <c r="BH36" s="413"/>
      <c r="BI36" s="413"/>
      <c r="BJ36" s="405"/>
      <c r="BK36" s="41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  <c r="FL36" s="103"/>
      <c r="FM36" s="103"/>
      <c r="FN36" s="103"/>
      <c r="FO36" s="103"/>
      <c r="FP36" s="103"/>
      <c r="FQ36" s="103"/>
      <c r="FR36" s="103"/>
      <c r="FS36" s="103"/>
      <c r="FT36" s="103"/>
      <c r="FU36" s="103"/>
      <c r="FV36" s="103"/>
      <c r="FW36" s="103"/>
      <c r="FX36" s="103"/>
      <c r="FY36" s="103"/>
      <c r="FZ36" s="103"/>
      <c r="GA36" s="103"/>
      <c r="GB36" s="103"/>
      <c r="GC36" s="103"/>
      <c r="GD36" s="103"/>
      <c r="GE36" s="103"/>
      <c r="GF36" s="103"/>
      <c r="GG36" s="103"/>
      <c r="GH36" s="103"/>
      <c r="GI36" s="103"/>
      <c r="GJ36" s="103"/>
      <c r="GK36" s="103"/>
      <c r="GL36" s="103"/>
      <c r="GM36" s="103"/>
      <c r="GN36" s="103"/>
      <c r="GO36" s="103"/>
      <c r="GP36" s="103"/>
      <c r="GQ36" s="103"/>
      <c r="GR36" s="103"/>
      <c r="GS36" s="103"/>
      <c r="GT36" s="103"/>
      <c r="GU36" s="103"/>
      <c r="GV36" s="103"/>
      <c r="GW36" s="103"/>
      <c r="GX36" s="103"/>
      <c r="GY36" s="103"/>
      <c r="GZ36" s="103"/>
      <c r="HA36" s="103"/>
      <c r="HB36" s="103"/>
      <c r="HC36" s="103"/>
      <c r="HD36" s="103"/>
      <c r="HE36" s="103"/>
      <c r="HF36" s="103"/>
      <c r="HG36" s="103"/>
      <c r="HH36" s="103"/>
      <c r="HI36" s="103"/>
      <c r="HJ36" s="103"/>
      <c r="HK36" s="103"/>
      <c r="HL36" s="103"/>
      <c r="HM36" s="103"/>
      <c r="HN36" s="103"/>
      <c r="HO36" s="103"/>
      <c r="HP36" s="103"/>
      <c r="HQ36" s="103"/>
      <c r="HR36" s="103"/>
      <c r="HS36" s="103"/>
      <c r="HT36" s="103"/>
      <c r="HU36" s="103"/>
      <c r="HV36" s="103"/>
      <c r="HW36" s="103"/>
      <c r="HX36" s="103"/>
      <c r="HY36" s="103"/>
      <c r="HZ36" s="103"/>
      <c r="IA36" s="103"/>
      <c r="IB36" s="103"/>
      <c r="IC36" s="103"/>
      <c r="ID36" s="103"/>
      <c r="IE36" s="103"/>
      <c r="IF36" s="103"/>
      <c r="IG36" s="103"/>
      <c r="IH36" s="103"/>
      <c r="II36" s="103"/>
      <c r="IJ36" s="103"/>
      <c r="IK36" s="103"/>
      <c r="IL36" s="103"/>
      <c r="IM36" s="103"/>
      <c r="IN36" s="103"/>
      <c r="IO36" s="103"/>
      <c r="IP36" s="103"/>
      <c r="IQ36" s="103"/>
      <c r="IR36" s="103"/>
      <c r="IS36" s="103"/>
      <c r="IT36" s="103"/>
      <c r="IU36" s="103"/>
      <c r="IV36" s="103"/>
      <c r="IW36" s="103"/>
    </row>
    <row r="37" customFormat="false" ht="15.75" hidden="false" customHeight="false" outlineLevel="0" collapsed="false">
      <c r="A37" s="729"/>
      <c r="B37" s="411"/>
      <c r="C37" s="411"/>
      <c r="D37" s="411"/>
      <c r="E37" s="411"/>
      <c r="F37" s="411"/>
      <c r="G37" s="411"/>
      <c r="H37" s="411"/>
      <c r="I37" s="452"/>
      <c r="J37" s="411"/>
      <c r="K37" s="411"/>
      <c r="L37" s="809"/>
      <c r="M37" s="810"/>
      <c r="N37" s="810"/>
      <c r="O37" s="811"/>
      <c r="P37" s="414"/>
      <c r="Q37" s="411"/>
      <c r="R37" s="411"/>
      <c r="S37" s="454"/>
      <c r="T37" s="95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 t="s">
        <v>186</v>
      </c>
      <c r="AP37" s="103"/>
      <c r="AQ37" s="103"/>
      <c r="AR37" s="103"/>
      <c r="AS37" s="103"/>
      <c r="AT37" s="103"/>
      <c r="AU37" s="410"/>
      <c r="AV37" s="103" t="s">
        <v>187</v>
      </c>
      <c r="AW37" s="103"/>
      <c r="AX37" s="103"/>
      <c r="AY37" s="103"/>
      <c r="AZ37" s="103"/>
      <c r="BA37" s="411"/>
      <c r="BB37" s="410"/>
      <c r="BC37" s="508"/>
      <c r="BD37" s="509" t="s">
        <v>188</v>
      </c>
      <c r="BE37" s="414"/>
      <c r="BF37" s="488"/>
      <c r="BG37" s="488"/>
      <c r="BH37" s="413"/>
      <c r="BI37" s="413"/>
      <c r="BJ37" s="405"/>
      <c r="BK37" s="41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  <c r="FL37" s="103"/>
      <c r="FM37" s="103"/>
      <c r="FN37" s="103"/>
      <c r="FO37" s="103"/>
      <c r="FP37" s="103"/>
      <c r="FQ37" s="103"/>
      <c r="FR37" s="103"/>
      <c r="FS37" s="103"/>
      <c r="FT37" s="103"/>
      <c r="FU37" s="103"/>
      <c r="FV37" s="103"/>
      <c r="FW37" s="103"/>
      <c r="FX37" s="103"/>
      <c r="FY37" s="103"/>
      <c r="FZ37" s="103"/>
      <c r="GA37" s="103"/>
      <c r="GB37" s="103"/>
      <c r="GC37" s="103"/>
      <c r="GD37" s="103"/>
      <c r="GE37" s="103"/>
      <c r="GF37" s="103"/>
      <c r="GG37" s="103"/>
      <c r="GH37" s="103"/>
      <c r="GI37" s="103"/>
      <c r="GJ37" s="103"/>
      <c r="GK37" s="103"/>
      <c r="GL37" s="103"/>
      <c r="GM37" s="103"/>
      <c r="GN37" s="103"/>
      <c r="GO37" s="103"/>
      <c r="GP37" s="103"/>
      <c r="GQ37" s="103"/>
      <c r="GR37" s="103"/>
      <c r="GS37" s="103"/>
      <c r="GT37" s="103"/>
      <c r="GU37" s="103"/>
      <c r="GV37" s="103"/>
      <c r="GW37" s="103"/>
      <c r="GX37" s="103"/>
      <c r="GY37" s="103"/>
      <c r="GZ37" s="103"/>
      <c r="HA37" s="103"/>
      <c r="HB37" s="103"/>
      <c r="HC37" s="103"/>
      <c r="HD37" s="103"/>
      <c r="HE37" s="103"/>
      <c r="HF37" s="103"/>
      <c r="HG37" s="103"/>
      <c r="HH37" s="103"/>
      <c r="HI37" s="103"/>
      <c r="HJ37" s="103"/>
      <c r="HK37" s="103"/>
      <c r="HL37" s="103"/>
      <c r="HM37" s="103"/>
      <c r="HN37" s="103"/>
      <c r="HO37" s="103"/>
      <c r="HP37" s="103"/>
      <c r="HQ37" s="103"/>
      <c r="HR37" s="103"/>
      <c r="HS37" s="103"/>
      <c r="HT37" s="103"/>
      <c r="HU37" s="103"/>
      <c r="HV37" s="103"/>
      <c r="HW37" s="103"/>
      <c r="HX37" s="103"/>
      <c r="HY37" s="103"/>
      <c r="HZ37" s="103"/>
      <c r="IA37" s="103"/>
      <c r="IB37" s="103"/>
      <c r="IC37" s="103"/>
      <c r="ID37" s="103"/>
      <c r="IE37" s="103"/>
      <c r="IF37" s="103"/>
      <c r="IG37" s="103"/>
      <c r="IH37" s="103"/>
      <c r="II37" s="103"/>
      <c r="IJ37" s="103"/>
      <c r="IK37" s="103"/>
      <c r="IL37" s="103"/>
      <c r="IM37" s="103"/>
      <c r="IN37" s="103"/>
      <c r="IO37" s="103"/>
      <c r="IP37" s="103"/>
      <c r="IQ37" s="103"/>
      <c r="IR37" s="103"/>
      <c r="IS37" s="103"/>
      <c r="IT37" s="103"/>
      <c r="IU37" s="103"/>
      <c r="IV37" s="103"/>
      <c r="IW37" s="103"/>
    </row>
    <row r="38" customFormat="false" ht="18" hidden="false" customHeight="false" outlineLevel="0" collapsed="false">
      <c r="A38" s="954"/>
      <c r="B38" s="411"/>
      <c r="C38" s="411"/>
      <c r="D38" s="411"/>
      <c r="E38" s="411"/>
      <c r="F38" s="411"/>
      <c r="G38" s="411"/>
      <c r="H38" s="411"/>
      <c r="I38" s="452"/>
      <c r="J38" s="411"/>
      <c r="K38" s="411"/>
      <c r="L38" s="809"/>
      <c r="M38" s="810"/>
      <c r="N38" s="810"/>
      <c r="O38" s="811"/>
      <c r="P38" s="414"/>
      <c r="Q38" s="411"/>
      <c r="R38" s="411"/>
      <c r="S38" s="454"/>
      <c r="T38" s="452"/>
      <c r="U38" s="411"/>
      <c r="V38" s="411"/>
      <c r="W38" s="411"/>
      <c r="X38" s="411"/>
      <c r="Y38" s="411"/>
      <c r="Z38" s="411"/>
      <c r="AA38" s="411"/>
      <c r="AB38" s="411"/>
      <c r="AC38" s="411"/>
      <c r="AD38" s="411"/>
      <c r="AE38" s="411"/>
      <c r="AF38" s="411"/>
      <c r="AG38" s="411"/>
      <c r="AH38" s="411"/>
      <c r="AI38" s="411"/>
      <c r="AJ38" s="411"/>
      <c r="AK38" s="411"/>
      <c r="AL38" s="411"/>
      <c r="AM38" s="411"/>
      <c r="AN38" s="411"/>
      <c r="AO38" s="103" t="s">
        <v>343</v>
      </c>
      <c r="AP38" s="103"/>
      <c r="AQ38" s="103"/>
      <c r="AR38" s="103"/>
      <c r="AS38" s="103"/>
      <c r="AT38" s="103"/>
      <c r="AU38" s="410"/>
      <c r="AV38" s="103"/>
      <c r="AW38" s="103"/>
      <c r="AX38" s="103"/>
      <c r="AY38" s="103"/>
      <c r="AZ38" s="103"/>
      <c r="BA38" s="411"/>
      <c r="BB38" s="410"/>
      <c r="BC38" s="508"/>
      <c r="BD38" s="509" t="s">
        <v>344</v>
      </c>
      <c r="BE38" s="414"/>
      <c r="BF38" s="488"/>
      <c r="BG38" s="488"/>
      <c r="BH38" s="413"/>
      <c r="BI38" s="413"/>
      <c r="BJ38" s="405"/>
      <c r="BK38" s="41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411"/>
      <c r="BW38" s="411"/>
      <c r="BX38" s="411"/>
      <c r="BY38" s="411"/>
      <c r="BZ38" s="411"/>
      <c r="CA38" s="411"/>
      <c r="CB38" s="411"/>
      <c r="CC38" s="411"/>
      <c r="CD38" s="411"/>
      <c r="CE38" s="411"/>
      <c r="CF38" s="411"/>
      <c r="CG38" s="411"/>
      <c r="CH38" s="411"/>
      <c r="CI38" s="411"/>
      <c r="CJ38" s="411"/>
      <c r="CK38" s="411"/>
      <c r="CL38" s="411"/>
      <c r="CM38" s="411"/>
      <c r="CN38" s="411"/>
      <c r="CO38" s="411"/>
      <c r="CP38" s="411"/>
      <c r="CQ38" s="411"/>
      <c r="CR38" s="411"/>
      <c r="CS38" s="411"/>
      <c r="CT38" s="411"/>
      <c r="CU38" s="411"/>
      <c r="CV38" s="411"/>
      <c r="CW38" s="411"/>
      <c r="CX38" s="411"/>
      <c r="CY38" s="411"/>
      <c r="CZ38" s="411"/>
      <c r="DA38" s="411"/>
      <c r="DB38" s="411"/>
      <c r="DC38" s="411"/>
      <c r="DD38" s="411"/>
      <c r="DE38" s="411"/>
      <c r="DF38" s="411"/>
      <c r="DG38" s="411"/>
      <c r="DH38" s="411"/>
      <c r="DI38" s="411"/>
      <c r="DJ38" s="411"/>
      <c r="DK38" s="411"/>
      <c r="DL38" s="411"/>
      <c r="DM38" s="411"/>
      <c r="DN38" s="411"/>
      <c r="DO38" s="411"/>
      <c r="DP38" s="411"/>
      <c r="DQ38" s="411"/>
      <c r="DR38" s="411"/>
      <c r="DS38" s="411"/>
      <c r="DT38" s="411"/>
      <c r="DU38" s="411"/>
      <c r="DV38" s="411"/>
      <c r="DW38" s="411"/>
      <c r="DX38" s="411"/>
      <c r="DY38" s="411"/>
      <c r="DZ38" s="411"/>
      <c r="EA38" s="411"/>
      <c r="EB38" s="411"/>
      <c r="EC38" s="411"/>
      <c r="ED38" s="411"/>
      <c r="EE38" s="411"/>
      <c r="EF38" s="411"/>
      <c r="EG38" s="411"/>
      <c r="EH38" s="411"/>
      <c r="EI38" s="411"/>
      <c r="EJ38" s="411"/>
      <c r="EK38" s="411"/>
      <c r="EL38" s="411"/>
      <c r="EM38" s="411"/>
      <c r="EN38" s="411"/>
      <c r="EO38" s="411"/>
      <c r="EP38" s="411"/>
      <c r="EQ38" s="411"/>
      <c r="ER38" s="411"/>
      <c r="ES38" s="411"/>
      <c r="ET38" s="411"/>
      <c r="EU38" s="411"/>
      <c r="EV38" s="411"/>
      <c r="EW38" s="411"/>
      <c r="EX38" s="411"/>
      <c r="EY38" s="411"/>
      <c r="EZ38" s="411"/>
      <c r="FA38" s="411"/>
      <c r="FB38" s="411"/>
      <c r="FC38" s="411"/>
      <c r="FD38" s="411"/>
      <c r="FE38" s="411"/>
      <c r="FF38" s="411"/>
      <c r="FG38" s="411"/>
      <c r="FH38" s="411"/>
      <c r="FI38" s="411"/>
      <c r="FJ38" s="411"/>
      <c r="FK38" s="411"/>
      <c r="FL38" s="411"/>
      <c r="FM38" s="411"/>
      <c r="FN38" s="411"/>
      <c r="FO38" s="411"/>
      <c r="FP38" s="411"/>
      <c r="FQ38" s="411"/>
      <c r="FR38" s="411"/>
      <c r="FS38" s="411"/>
      <c r="FT38" s="411"/>
      <c r="FU38" s="411"/>
      <c r="FV38" s="411"/>
      <c r="FW38" s="411"/>
      <c r="FX38" s="411"/>
      <c r="FY38" s="411"/>
      <c r="FZ38" s="411"/>
      <c r="GA38" s="411"/>
      <c r="GB38" s="411"/>
      <c r="GC38" s="411"/>
      <c r="GD38" s="411"/>
      <c r="GE38" s="411"/>
      <c r="GF38" s="411"/>
      <c r="GG38" s="411"/>
      <c r="GH38" s="411"/>
      <c r="GI38" s="411"/>
      <c r="GJ38" s="411"/>
      <c r="GK38" s="411"/>
      <c r="GL38" s="411"/>
      <c r="GM38" s="411"/>
      <c r="GN38" s="411"/>
      <c r="GO38" s="411"/>
      <c r="GP38" s="411"/>
      <c r="GQ38" s="411"/>
      <c r="GR38" s="411"/>
      <c r="GS38" s="411"/>
      <c r="GT38" s="411"/>
      <c r="GU38" s="411"/>
      <c r="GV38" s="411"/>
      <c r="GW38" s="411"/>
      <c r="GX38" s="411"/>
      <c r="GY38" s="411"/>
      <c r="GZ38" s="411"/>
      <c r="HA38" s="411"/>
      <c r="HB38" s="411"/>
      <c r="HC38" s="411"/>
      <c r="HD38" s="411"/>
      <c r="HE38" s="411"/>
      <c r="HF38" s="411"/>
      <c r="HG38" s="411"/>
      <c r="HH38" s="411"/>
      <c r="HI38" s="411"/>
      <c r="HJ38" s="411"/>
      <c r="HK38" s="411"/>
      <c r="HL38" s="411"/>
      <c r="HM38" s="411"/>
      <c r="HN38" s="411"/>
      <c r="HO38" s="411"/>
      <c r="HP38" s="411"/>
      <c r="HQ38" s="411"/>
      <c r="HR38" s="411"/>
      <c r="HS38" s="411"/>
      <c r="HT38" s="411"/>
      <c r="HU38" s="411"/>
      <c r="HV38" s="411"/>
      <c r="HW38" s="411"/>
      <c r="HX38" s="411"/>
      <c r="HY38" s="411"/>
      <c r="HZ38" s="411"/>
      <c r="IA38" s="411"/>
      <c r="IB38" s="411"/>
      <c r="IC38" s="411"/>
      <c r="ID38" s="411"/>
      <c r="IE38" s="411"/>
      <c r="IF38" s="411"/>
      <c r="IG38" s="411"/>
      <c r="IH38" s="411"/>
      <c r="II38" s="411"/>
      <c r="IJ38" s="411"/>
      <c r="IK38" s="411"/>
      <c r="IL38" s="411"/>
      <c r="IM38" s="411"/>
      <c r="IN38" s="411"/>
      <c r="IO38" s="411"/>
      <c r="IP38" s="411"/>
      <c r="IQ38" s="411"/>
      <c r="IR38" s="411"/>
      <c r="IS38" s="411"/>
      <c r="IT38" s="411"/>
      <c r="IU38" s="411"/>
      <c r="IV38" s="411"/>
      <c r="IW38" s="411"/>
    </row>
    <row r="39" customFormat="false" ht="15.75" hidden="false" customHeight="false" outlineLevel="0" collapsed="false">
      <c r="A39" s="729"/>
      <c r="B39" s="872"/>
      <c r="C39" s="552"/>
      <c r="D39" s="552"/>
      <c r="E39" s="552"/>
      <c r="F39" s="552"/>
      <c r="G39" s="552"/>
      <c r="H39" s="552"/>
      <c r="I39" s="872"/>
      <c r="J39" s="552"/>
      <c r="K39" s="552"/>
      <c r="L39" s="809"/>
      <c r="M39" s="810"/>
      <c r="N39" s="810"/>
      <c r="O39" s="811"/>
      <c r="P39" s="552"/>
      <c r="Q39" s="552"/>
      <c r="R39" s="552"/>
      <c r="S39" s="955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518" t="s">
        <v>195</v>
      </c>
      <c r="AU39" s="2"/>
      <c r="BA39" s="3"/>
      <c r="BB39" s="2"/>
      <c r="BC39" s="899"/>
      <c r="BD39" s="900" t="s">
        <v>196</v>
      </c>
      <c r="BE39" s="337"/>
      <c r="BF39" s="5"/>
      <c r="BG39" s="5"/>
      <c r="BH39" s="29"/>
      <c r="BI39" s="29"/>
      <c r="BJ39" s="31"/>
      <c r="BK39" s="29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  <c r="FL39" s="103"/>
      <c r="FM39" s="103"/>
      <c r="FN39" s="103"/>
      <c r="FO39" s="103"/>
      <c r="FP39" s="103"/>
      <c r="FQ39" s="103"/>
      <c r="FR39" s="103"/>
      <c r="FS39" s="103"/>
      <c r="FT39" s="103"/>
      <c r="FU39" s="103"/>
      <c r="FV39" s="103"/>
      <c r="FW39" s="103"/>
      <c r="FX39" s="103"/>
      <c r="FY39" s="103"/>
      <c r="FZ39" s="103"/>
      <c r="GA39" s="103"/>
      <c r="GB39" s="103"/>
      <c r="GC39" s="103"/>
      <c r="GD39" s="103"/>
      <c r="GE39" s="103"/>
      <c r="GF39" s="103"/>
      <c r="GG39" s="103"/>
      <c r="GH39" s="103"/>
      <c r="GI39" s="103"/>
      <c r="GJ39" s="103"/>
      <c r="GK39" s="103"/>
      <c r="GL39" s="103"/>
      <c r="GM39" s="103"/>
      <c r="GN39" s="103"/>
      <c r="GO39" s="103"/>
      <c r="GP39" s="103"/>
      <c r="GQ39" s="103"/>
      <c r="GR39" s="103"/>
      <c r="GS39" s="103"/>
      <c r="GT39" s="103"/>
      <c r="GU39" s="103"/>
      <c r="GV39" s="103"/>
      <c r="GW39" s="103"/>
      <c r="GX39" s="103"/>
      <c r="GY39" s="103"/>
      <c r="GZ39" s="103"/>
      <c r="HA39" s="103"/>
      <c r="HB39" s="103"/>
      <c r="HC39" s="103"/>
      <c r="HD39" s="103"/>
      <c r="HE39" s="103"/>
      <c r="HF39" s="103"/>
      <c r="HG39" s="103"/>
      <c r="HH39" s="103"/>
      <c r="HI39" s="103"/>
      <c r="HJ39" s="103"/>
      <c r="HK39" s="103"/>
      <c r="HL39" s="103"/>
      <c r="HM39" s="103"/>
      <c r="HN39" s="103"/>
      <c r="HO39" s="103"/>
      <c r="HP39" s="103"/>
      <c r="HQ39" s="103"/>
      <c r="HR39" s="103"/>
      <c r="HS39" s="103"/>
      <c r="HT39" s="103"/>
      <c r="HU39" s="103"/>
      <c r="HV39" s="103"/>
      <c r="HW39" s="103"/>
      <c r="HX39" s="103"/>
      <c r="HY39" s="103"/>
      <c r="HZ39" s="103"/>
      <c r="IA39" s="103"/>
      <c r="IB39" s="103"/>
      <c r="IC39" s="103"/>
      <c r="ID39" s="103"/>
      <c r="IE39" s="103"/>
      <c r="IF39" s="103"/>
      <c r="IG39" s="103"/>
      <c r="IH39" s="103"/>
      <c r="II39" s="103"/>
      <c r="IJ39" s="103"/>
      <c r="IK39" s="103"/>
      <c r="IL39" s="103"/>
      <c r="IM39" s="103"/>
      <c r="IN39" s="103"/>
      <c r="IO39" s="103"/>
      <c r="IP39" s="103"/>
      <c r="IQ39" s="103"/>
      <c r="IR39" s="103"/>
      <c r="IS39" s="103"/>
      <c r="IT39" s="103"/>
      <c r="IU39" s="103"/>
      <c r="IV39" s="103"/>
      <c r="IW39" s="103"/>
    </row>
    <row r="40" customFormat="false" ht="16.5" hidden="false" customHeight="false" outlineLevel="0" collapsed="false">
      <c r="A40" s="103"/>
      <c r="B40" s="799"/>
      <c r="C40" s="798"/>
      <c r="D40" s="798"/>
      <c r="E40" s="798"/>
      <c r="F40" s="798"/>
      <c r="G40" s="798"/>
      <c r="H40" s="798"/>
      <c r="I40" s="799"/>
      <c r="J40" s="798"/>
      <c r="K40" s="798"/>
      <c r="L40" s="956"/>
      <c r="M40" s="810"/>
      <c r="N40" s="810"/>
      <c r="O40" s="957"/>
      <c r="P40" s="798"/>
      <c r="Q40" s="798"/>
      <c r="R40" s="798"/>
      <c r="S40" s="804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U40" s="2"/>
      <c r="BA40" s="3"/>
      <c r="BB40" s="2"/>
      <c r="BC40" s="899"/>
      <c r="BD40" s="900" t="s">
        <v>238</v>
      </c>
      <c r="BE40" s="901"/>
      <c r="BF40" s="5"/>
      <c r="BG40" s="5"/>
      <c r="BH40" s="29"/>
      <c r="BI40" s="29"/>
      <c r="BJ40" s="31"/>
      <c r="BK40" s="29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  <c r="FL40" s="103"/>
      <c r="FM40" s="103"/>
      <c r="FN40" s="103"/>
      <c r="FO40" s="103"/>
      <c r="FP40" s="103"/>
      <c r="FQ40" s="103"/>
      <c r="FR40" s="103"/>
      <c r="FS40" s="103"/>
      <c r="FT40" s="103"/>
      <c r="FU40" s="103"/>
      <c r="FV40" s="103"/>
      <c r="FW40" s="103"/>
      <c r="FX40" s="103"/>
      <c r="FY40" s="103"/>
      <c r="FZ40" s="103"/>
      <c r="GA40" s="103"/>
      <c r="GB40" s="103"/>
      <c r="GC40" s="103"/>
      <c r="GD40" s="103"/>
      <c r="GE40" s="103"/>
      <c r="GF40" s="103"/>
      <c r="GG40" s="103"/>
      <c r="GH40" s="103"/>
      <c r="GI40" s="103"/>
      <c r="GJ40" s="103"/>
      <c r="GK40" s="103"/>
      <c r="GL40" s="103"/>
      <c r="GM40" s="103"/>
      <c r="GN40" s="103"/>
      <c r="GO40" s="103"/>
      <c r="GP40" s="103"/>
      <c r="GQ40" s="103"/>
      <c r="GR40" s="103"/>
      <c r="GS40" s="103"/>
      <c r="GT40" s="103"/>
      <c r="GU40" s="103"/>
      <c r="GV40" s="103"/>
      <c r="GW40" s="103"/>
      <c r="GX40" s="103"/>
      <c r="GY40" s="103"/>
      <c r="GZ40" s="103"/>
      <c r="HA40" s="103"/>
      <c r="HB40" s="103"/>
      <c r="HC40" s="103"/>
      <c r="HD40" s="103"/>
      <c r="HE40" s="103"/>
      <c r="HF40" s="103"/>
      <c r="HG40" s="103"/>
      <c r="HH40" s="103"/>
      <c r="HI40" s="103"/>
      <c r="HJ40" s="103"/>
      <c r="HK40" s="103"/>
      <c r="HL40" s="103"/>
      <c r="HM40" s="103"/>
      <c r="HN40" s="103"/>
      <c r="HO40" s="103"/>
      <c r="HP40" s="103"/>
      <c r="HQ40" s="103"/>
      <c r="HR40" s="103"/>
      <c r="HS40" s="103"/>
      <c r="HT40" s="103"/>
      <c r="HU40" s="103"/>
      <c r="HV40" s="103"/>
      <c r="HW40" s="103"/>
      <c r="HX40" s="103"/>
      <c r="HY40" s="103"/>
      <c r="HZ40" s="103"/>
      <c r="IA40" s="103"/>
      <c r="IB40" s="103"/>
      <c r="IC40" s="103"/>
      <c r="ID40" s="103"/>
      <c r="IE40" s="103"/>
      <c r="IF40" s="103"/>
      <c r="IG40" s="103"/>
      <c r="IH40" s="103"/>
      <c r="II40" s="103"/>
      <c r="IJ40" s="103"/>
      <c r="IK40" s="103"/>
      <c r="IL40" s="103"/>
      <c r="IM40" s="103"/>
      <c r="IN40" s="103"/>
      <c r="IO40" s="103"/>
      <c r="IP40" s="103"/>
      <c r="IQ40" s="103"/>
      <c r="IR40" s="103"/>
      <c r="IS40" s="103"/>
      <c r="IT40" s="103"/>
      <c r="IU40" s="103"/>
      <c r="IV40" s="103"/>
      <c r="IW40" s="103"/>
    </row>
    <row r="41" customFormat="false" ht="12" hidden="false" customHeight="false" outlineLevel="0" collapsed="false">
      <c r="B41" s="1"/>
      <c r="I41" s="3"/>
      <c r="L41" s="167"/>
      <c r="M41" s="167"/>
      <c r="N41" s="167"/>
      <c r="O41" s="958"/>
      <c r="Q41" s="46"/>
      <c r="AU41" s="959" t="s">
        <v>359</v>
      </c>
      <c r="AV41" s="693"/>
      <c r="AW41" s="693"/>
      <c r="AX41" s="693"/>
      <c r="AY41" s="960"/>
      <c r="BA41" s="3"/>
      <c r="BB41" s="2"/>
      <c r="BC41" s="899"/>
      <c r="BD41" s="900" t="s">
        <v>360</v>
      </c>
      <c r="BE41" s="337"/>
      <c r="BF41" s="5"/>
      <c r="BG41" s="5"/>
      <c r="BH41" s="29"/>
      <c r="BI41" s="29"/>
      <c r="BJ41" s="31"/>
      <c r="BK41" s="29"/>
    </row>
    <row r="42" customFormat="false" ht="12.75" hidden="false" customHeight="false" outlineLevel="0" collapsed="false">
      <c r="B42" s="1"/>
      <c r="F42" s="518" t="s">
        <v>361</v>
      </c>
      <c r="H42" s="46"/>
      <c r="J42" s="518" t="s">
        <v>362</v>
      </c>
      <c r="L42" s="1"/>
      <c r="M42" s="1"/>
      <c r="P42" s="518" t="s">
        <v>363</v>
      </c>
      <c r="AU42" s="510" t="s">
        <v>197</v>
      </c>
      <c r="AV42" s="29"/>
      <c r="AW42" s="29"/>
      <c r="AX42" s="29"/>
      <c r="AY42" s="31"/>
      <c r="BA42" s="3"/>
      <c r="BB42" s="2"/>
      <c r="BC42" s="35"/>
      <c r="BD42" s="511" t="s">
        <v>198</v>
      </c>
      <c r="BE42" s="512"/>
      <c r="BF42" s="513"/>
      <c r="BG42" s="513"/>
      <c r="BH42" s="37"/>
      <c r="BI42" s="37"/>
      <c r="BJ42" s="38"/>
      <c r="BK42" s="29"/>
    </row>
    <row r="43" customFormat="false" ht="19.5" hidden="false" customHeight="false" outlineLevel="0" collapsed="false">
      <c r="B43" s="1"/>
      <c r="E43" s="542" t="s">
        <v>364</v>
      </c>
      <c r="F43" s="854" t="n">
        <v>461034</v>
      </c>
      <c r="G43" s="961" t="n">
        <v>657386</v>
      </c>
      <c r="H43" s="46"/>
      <c r="J43" s="962" t="n">
        <v>498336</v>
      </c>
      <c r="K43" s="852" t="n">
        <v>498337</v>
      </c>
      <c r="L43" s="963" t="n">
        <v>518553</v>
      </c>
      <c r="M43" s="1"/>
      <c r="P43" s="964" t="n">
        <v>557026</v>
      </c>
      <c r="Q43" s="965" t="n">
        <v>579262</v>
      </c>
      <c r="R43" s="965" t="n">
        <v>564151</v>
      </c>
      <c r="S43" s="966" t="n">
        <v>566048</v>
      </c>
      <c r="AU43" s="510" t="s">
        <v>199</v>
      </c>
      <c r="AV43" s="29"/>
      <c r="AW43" s="29"/>
      <c r="AX43" s="29"/>
      <c r="AY43" s="31"/>
      <c r="BA43" s="3"/>
      <c r="BB43" s="2"/>
      <c r="BC43" s="514" t="s">
        <v>200</v>
      </c>
      <c r="BD43" s="5"/>
      <c r="BE43" s="3"/>
      <c r="BF43" s="5"/>
      <c r="BG43" s="5"/>
    </row>
    <row r="44" customFormat="false" ht="19.5" hidden="false" customHeight="false" outlineLevel="0" collapsed="false">
      <c r="B44" s="1"/>
      <c r="E44" s="542" t="s">
        <v>365</v>
      </c>
      <c r="F44" s="967" t="n">
        <v>579263</v>
      </c>
      <c r="G44" s="968" t="n">
        <v>657387</v>
      </c>
      <c r="H44" s="46"/>
      <c r="J44" s="969" t="n">
        <v>481999</v>
      </c>
      <c r="K44" s="859" t="n">
        <v>498338</v>
      </c>
      <c r="L44" s="970" t="n">
        <v>518548</v>
      </c>
      <c r="M44" s="1"/>
      <c r="O44" s="1"/>
      <c r="AU44" s="510" t="s">
        <v>201</v>
      </c>
      <c r="AV44" s="29"/>
      <c r="AW44" s="29"/>
      <c r="AX44" s="29"/>
      <c r="AY44" s="31"/>
      <c r="BA44" s="3"/>
      <c r="BB44" s="2"/>
      <c r="BC44" s="2"/>
      <c r="BD44" s="5"/>
      <c r="BE44" s="3"/>
      <c r="BF44" s="5"/>
      <c r="BG44" s="5"/>
    </row>
    <row r="45" customFormat="false" ht="19.5" hidden="false" customHeight="false" outlineLevel="0" collapsed="false">
      <c r="B45" s="1"/>
      <c r="G45" s="971"/>
      <c r="H45" s="46"/>
      <c r="I45" s="972"/>
      <c r="J45" s="972"/>
      <c r="K45" s="972"/>
      <c r="L45" s="972"/>
      <c r="M45" s="1"/>
      <c r="O45" s="973" t="s">
        <v>366</v>
      </c>
      <c r="P45" s="974" t="n">
        <v>566076</v>
      </c>
      <c r="R45" s="182"/>
      <c r="AU45" s="515" t="s">
        <v>202</v>
      </c>
      <c r="AV45" s="37"/>
      <c r="AW45" s="37"/>
      <c r="AX45" s="37"/>
      <c r="AY45" s="38"/>
      <c r="BA45" s="3"/>
      <c r="BB45" s="2"/>
      <c r="BC45" s="2"/>
      <c r="BD45" s="5"/>
      <c r="BE45" s="3"/>
      <c r="BF45" s="5"/>
      <c r="BG45" s="5"/>
    </row>
    <row r="46" customFormat="false" ht="19.5" hidden="false" customHeight="false" outlineLevel="0" collapsed="false">
      <c r="I46" s="975" t="s">
        <v>367</v>
      </c>
      <c r="J46" s="976" t="n">
        <v>419031</v>
      </c>
      <c r="K46" s="976" t="n">
        <v>419032</v>
      </c>
      <c r="L46" s="972"/>
      <c r="M46" s="1"/>
      <c r="O46" s="1"/>
      <c r="P46" s="977" t="s">
        <v>368</v>
      </c>
      <c r="Q46" s="974" t="n">
        <v>574094</v>
      </c>
      <c r="R46" s="182"/>
      <c r="S46" s="518"/>
      <c r="AU46" s="2"/>
      <c r="BA46" s="3"/>
      <c r="BB46" s="517" t="s">
        <v>203</v>
      </c>
      <c r="BC46" s="2"/>
      <c r="BD46" s="5"/>
      <c r="BE46" s="3"/>
      <c r="BF46" s="5"/>
      <c r="BG46" s="5"/>
    </row>
    <row r="47" customFormat="false" ht="19.5" hidden="false" customHeight="false" outlineLevel="0" collapsed="false">
      <c r="B47" s="1"/>
      <c r="I47" s="972"/>
      <c r="J47" s="972"/>
      <c r="K47" s="972"/>
      <c r="L47" s="972"/>
      <c r="M47" s="1"/>
      <c r="O47" s="1"/>
      <c r="P47" s="182"/>
      <c r="Q47" s="978" t="s">
        <v>369</v>
      </c>
      <c r="R47" s="974" t="n">
        <v>584534</v>
      </c>
      <c r="AO47" s="518" t="s">
        <v>204</v>
      </c>
      <c r="AU47" s="2"/>
      <c r="BA47" s="3"/>
      <c r="BB47" s="2"/>
      <c r="BC47" s="2"/>
      <c r="BD47" s="5"/>
      <c r="BE47" s="3"/>
      <c r="BF47" s="5"/>
      <c r="BG47" s="5"/>
    </row>
    <row r="48" customFormat="false" ht="16.5" hidden="false" customHeight="false" outlineLevel="0" collapsed="false">
      <c r="B48" s="1"/>
      <c r="C48" s="979" t="s">
        <v>370</v>
      </c>
      <c r="D48" s="980"/>
      <c r="E48" s="981" t="s">
        <v>23</v>
      </c>
      <c r="F48" s="982" t="s">
        <v>25</v>
      </c>
      <c r="G48" s="972"/>
      <c r="M48" s="1"/>
      <c r="O48" s="3"/>
      <c r="AS48" s="2"/>
      <c r="AT48" s="2"/>
      <c r="AU48" s="2"/>
      <c r="BD48" s="3"/>
      <c r="BE48" s="3"/>
      <c r="BF48" s="5"/>
      <c r="BG48" s="5"/>
    </row>
    <row r="49" customFormat="false" ht="19.5" hidden="false" customHeight="false" outlineLevel="0" collapsed="false">
      <c r="B49" s="1"/>
      <c r="C49" s="983" t="s">
        <v>62</v>
      </c>
      <c r="D49" s="911"/>
      <c r="E49" s="984" t="n">
        <v>506912</v>
      </c>
      <c r="F49" s="329" t="n">
        <v>675654</v>
      </c>
      <c r="G49" s="985" t="n">
        <v>628511</v>
      </c>
    </row>
    <row r="50" customFormat="false" ht="13.5" hidden="false" customHeight="true" outlineLevel="0" collapsed="false">
      <c r="B50" s="1"/>
      <c r="C50" s="598" t="s">
        <v>64</v>
      </c>
      <c r="D50" s="513"/>
      <c r="E50" s="599" t="n">
        <v>506915</v>
      </c>
      <c r="F50" s="600" t="n">
        <v>506917</v>
      </c>
      <c r="G50" s="3"/>
    </row>
    <row r="51" customFormat="false" ht="12" hidden="false" customHeight="true" outlineLevel="0" collapsed="false">
      <c r="B51" s="1"/>
      <c r="G51" s="3"/>
    </row>
    <row r="52" customFormat="false" ht="12" hidden="false" customHeight="false" outlineLevel="0" collapsed="false">
      <c r="L52" s="1"/>
    </row>
    <row r="70" customFormat="false" ht="12" hidden="false" customHeight="false" outlineLevel="0" collapsed="false">
      <c r="A70" s="542" t="s">
        <v>207</v>
      </c>
    </row>
    <row r="71" customFormat="false" ht="12" hidden="false" customHeight="false" outlineLevel="0" collapsed="false">
      <c r="A71" s="542" t="s">
        <v>207</v>
      </c>
    </row>
  </sheetData>
  <mergeCells count="9">
    <mergeCell ref="B9:I9"/>
    <mergeCell ref="J9:K9"/>
    <mergeCell ref="B10:H10"/>
    <mergeCell ref="J10:K10"/>
    <mergeCell ref="L10:O10"/>
    <mergeCell ref="P10:S10"/>
    <mergeCell ref="U10:Y10"/>
    <mergeCell ref="P11:Q11"/>
    <mergeCell ref="BE18:BG18"/>
  </mergeCells>
  <printOptions headings="false" gridLines="false" gridLinesSet="true" horizontalCentered="true" verticalCentered="false"/>
  <pageMargins left="0.25" right="0.25" top="0.609722222222222" bottom="0.309722222222222" header="0.511811023622047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Roman,Bold Italic"Prepared by ECC, Risk Management&amp;R&amp;"Times New Roman,Bold Italic"&amp;D  &amp;T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1.6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99"/>
    <col collapsed="false" customWidth="true" hidden="false" outlineLevel="0" max="10" min="10" style="1" width="30.99"/>
    <col collapsed="false" customWidth="true" hidden="true" outlineLevel="0" max="11" min="11" style="1" width="30.99"/>
    <col collapsed="false" customWidth="true" hidden="false" outlineLevel="0" max="12" min="12" style="1" width="27.82"/>
    <col collapsed="false" customWidth="true" hidden="false" outlineLevel="0" max="13" min="13" style="1" width="28.65"/>
    <col collapsed="false" customWidth="true" hidden="false" outlineLevel="0" max="14" min="14" style="1" width="26.99"/>
    <col collapsed="false" customWidth="true" hidden="false" outlineLevel="0" max="16" min="15" style="1" width="26.15"/>
    <col collapsed="false" customWidth="true" hidden="true" outlineLevel="0" max="17" min="17" style="1" width="29.15"/>
    <col collapsed="false" customWidth="true" hidden="false" outlineLevel="0" max="18" min="18" style="1" width="29.15"/>
    <col collapsed="false" customWidth="true" hidden="true" outlineLevel="0" max="19" min="19" style="3" width="4.49"/>
    <col collapsed="false" customWidth="true" hidden="true" outlineLevel="0" max="20" min="20" style="4" width="10.32"/>
    <col collapsed="false" customWidth="true" hidden="true" outlineLevel="0" max="21" min="21" style="3" width="4.49"/>
    <col collapsed="false" customWidth="true" hidden="true" outlineLevel="0" max="22" min="22" style="3" width="10.32"/>
    <col collapsed="false" customWidth="true" hidden="true" outlineLevel="0" max="23" min="23" style="5" width="7.82"/>
    <col collapsed="false" customWidth="true" hidden="true" outlineLevel="0" max="24" min="24" style="5" width="7.49"/>
    <col collapsed="false" customWidth="true" hidden="true" outlineLevel="0" max="25" min="25" style="5" width="10.82"/>
    <col collapsed="false" customWidth="true" hidden="true" outlineLevel="0" max="26" min="26" style="1" width="22.32"/>
    <col collapsed="false" customWidth="true" hidden="true" outlineLevel="0" max="27" min="27" style="1" width="15.82"/>
    <col collapsed="false" customWidth="true" hidden="true" outlineLevel="0" max="28" min="28" style="1" width="22.32"/>
    <col collapsed="false" customWidth="true" hidden="true" outlineLevel="0" max="29" min="29" style="1" width="26.99"/>
    <col collapsed="false" customWidth="true" hidden="true" outlineLevel="0" max="30" min="30" style="1" width="21.15"/>
    <col collapsed="false" customWidth="true" hidden="true" outlineLevel="0" max="31" min="31" style="1" width="24.15"/>
    <col collapsed="false" customWidth="true" hidden="false" outlineLevel="0" max="32" min="32" style="1" width="23.15"/>
    <col collapsed="false" customWidth="true" hidden="true" outlineLevel="0" max="33" min="33" style="1" width="22.65"/>
    <col collapsed="false" customWidth="true" hidden="false" outlineLevel="0" max="34" min="34" style="1" width="23.99"/>
    <col collapsed="false" customWidth="true" hidden="false" outlineLevel="0" max="35" min="35" style="1" width="19.99"/>
    <col collapsed="false" customWidth="true" hidden="false" outlineLevel="0" max="36" min="36" style="6" width="18.49"/>
    <col collapsed="false" customWidth="false" hidden="false" outlineLevel="0" max="46" min="37" style="6" width="9.32"/>
    <col collapsed="false" customWidth="false" hidden="false" outlineLevel="0" max="257" min="47" style="1" width="9.32"/>
  </cols>
  <sheetData>
    <row r="1" customFormat="false" ht="45" hidden="false" customHeight="false" outlineLevel="0" collapsed="false">
      <c r="B1" s="7" t="s">
        <v>0</v>
      </c>
      <c r="C1" s="7"/>
      <c r="D1" s="7"/>
      <c r="E1" s="7"/>
      <c r="F1" s="7"/>
      <c r="J1" s="8"/>
      <c r="K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L3" s="10"/>
      <c r="M3" s="10"/>
      <c r="P3" s="11" t="s">
        <v>2</v>
      </c>
      <c r="Q3" s="12"/>
      <c r="R3" s="12"/>
    </row>
    <row r="4" customFormat="false" ht="23.25" hidden="false" customHeight="false" outlineLevel="0" collapsed="false">
      <c r="D4" s="13" t="n">
        <f aca="false">VLOOKUP($P$4,$C$19:$AD$40,14)</f>
        <v>1424712</v>
      </c>
      <c r="E4" s="14" t="n">
        <f aca="false">VLOOKUP($P$4,$C$19:$AD$40,16)</f>
        <v>1424713</v>
      </c>
      <c r="F4" s="14" t="n">
        <f aca="false">VLOOKUP($P$4,$C$19:$AD$40,16)</f>
        <v>1424713</v>
      </c>
      <c r="G4" s="15" t="n">
        <f aca="true">NOW()</f>
        <v>45926.9106163561</v>
      </c>
      <c r="H4" s="16" t="n">
        <v>37012</v>
      </c>
      <c r="L4" s="10"/>
      <c r="M4" s="10"/>
      <c r="P4" s="17" t="n">
        <f aca="true">NOW()</f>
        <v>45926.9106163555</v>
      </c>
      <c r="Q4" s="17"/>
      <c r="R4" s="18"/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L5" s="10"/>
      <c r="M5" s="10"/>
      <c r="O5" s="3"/>
      <c r="P5" s="3"/>
      <c r="Q5" s="3"/>
      <c r="R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K6" s="24"/>
      <c r="N6" s="25" t="s">
        <v>6</v>
      </c>
      <c r="Q6" s="26"/>
      <c r="R6" s="26"/>
      <c r="Z6" s="27" t="s">
        <v>5</v>
      </c>
      <c r="AA6" s="22" t="s">
        <v>5</v>
      </c>
      <c r="AB6" s="27"/>
      <c r="AC6" s="22" t="s">
        <v>5</v>
      </c>
      <c r="AD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K7" s="31"/>
      <c r="N7" s="25" t="s">
        <v>7</v>
      </c>
      <c r="Z7" s="32"/>
      <c r="AA7" s="29"/>
      <c r="AB7" s="32"/>
      <c r="AC7" s="29"/>
      <c r="AD7" s="31"/>
      <c r="AI7" s="33" t="n">
        <v>890100</v>
      </c>
      <c r="AJ7" s="34" t="n">
        <v>1424875</v>
      </c>
    </row>
    <row r="8" customFormat="false" ht="26.25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K8" s="38"/>
      <c r="N8" s="25" t="s">
        <v>9</v>
      </c>
      <c r="Z8" s="39"/>
      <c r="AA8" s="37"/>
      <c r="AB8" s="39"/>
      <c r="AC8" s="37"/>
      <c r="AD8" s="38"/>
      <c r="AI8" s="40" t="n">
        <v>889985</v>
      </c>
      <c r="AJ8" s="34" t="n">
        <v>1424877</v>
      </c>
    </row>
    <row r="9" customFormat="false" ht="25.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2"/>
      <c r="T9" s="43"/>
      <c r="U9" s="42"/>
      <c r="V9" s="42"/>
      <c r="W9" s="42"/>
      <c r="X9" s="42"/>
      <c r="Y9" s="42"/>
      <c r="Z9" s="41"/>
      <c r="AA9" s="41"/>
      <c r="AB9" s="41"/>
      <c r="AC9" s="41"/>
      <c r="AD9" s="41"/>
      <c r="AE9" s="41"/>
      <c r="AF9" s="41"/>
      <c r="AG9" s="41"/>
      <c r="AH9" s="41"/>
      <c r="AI9" s="40" t="n">
        <v>889986</v>
      </c>
      <c r="AJ9" s="44" t="n">
        <v>1424880</v>
      </c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7"/>
      <c r="U10" s="46"/>
      <c r="V10" s="46"/>
      <c r="W10" s="46"/>
      <c r="X10" s="46"/>
      <c r="Y10" s="46" t="s">
        <v>10</v>
      </c>
      <c r="Z10" s="46" t="s">
        <v>11</v>
      </c>
      <c r="AA10" s="46" t="s">
        <v>12</v>
      </c>
      <c r="AB10" s="46"/>
      <c r="AC10" s="46" t="s">
        <v>13</v>
      </c>
      <c r="AD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9"/>
      <c r="I11" s="50"/>
      <c r="J11" s="51"/>
      <c r="K11" s="52"/>
      <c r="L11" s="53"/>
      <c r="M11" s="54"/>
      <c r="N11" s="53"/>
      <c r="O11" s="55" t="s">
        <v>15</v>
      </c>
      <c r="P11" s="55"/>
      <c r="Q11" s="56"/>
      <c r="R11" s="51"/>
      <c r="S11" s="57" t="s">
        <v>16</v>
      </c>
      <c r="T11" s="57"/>
      <c r="U11" s="57"/>
      <c r="V11" s="57"/>
      <c r="W11" s="57"/>
      <c r="X11" s="57"/>
      <c r="Y11" s="57"/>
      <c r="Z11" s="58" t="s">
        <v>17</v>
      </c>
      <c r="AA11" s="58"/>
      <c r="AB11" s="58"/>
      <c r="AC11" s="58"/>
      <c r="AD11" s="58"/>
      <c r="AE11" s="58"/>
      <c r="AF11" s="59" t="s">
        <v>18</v>
      </c>
      <c r="AG11" s="60" t="s">
        <v>19</v>
      </c>
      <c r="AH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4" t="s">
        <v>25</v>
      </c>
      <c r="I12" s="63" t="s">
        <v>26</v>
      </c>
      <c r="J12" s="63" t="s">
        <v>27</v>
      </c>
      <c r="K12" s="65" t="s">
        <v>28</v>
      </c>
      <c r="L12" s="66" t="s">
        <v>29</v>
      </c>
      <c r="M12" s="67" t="s">
        <v>30</v>
      </c>
      <c r="N12" s="68" t="s">
        <v>31</v>
      </c>
      <c r="O12" s="63" t="s">
        <v>26</v>
      </c>
      <c r="P12" s="63" t="s">
        <v>27</v>
      </c>
      <c r="Q12" s="65" t="s">
        <v>28</v>
      </c>
      <c r="R12" s="63" t="s">
        <v>32</v>
      </c>
      <c r="S12" s="69" t="s">
        <v>33</v>
      </c>
      <c r="T12" s="69"/>
      <c r="U12" s="70" t="s">
        <v>34</v>
      </c>
      <c r="V12" s="70"/>
      <c r="W12" s="70" t="s">
        <v>22</v>
      </c>
      <c r="X12" s="70"/>
      <c r="Y12" s="71" t="s">
        <v>35</v>
      </c>
      <c r="Z12" s="72" t="s">
        <v>36</v>
      </c>
      <c r="AA12" s="72"/>
      <c r="AB12" s="72"/>
      <c r="AC12" s="72" t="s">
        <v>37</v>
      </c>
      <c r="AD12" s="72"/>
      <c r="AE12" s="72"/>
      <c r="AF12" s="73"/>
      <c r="AG12" s="74"/>
      <c r="AH12" s="75"/>
    </row>
    <row r="13" customFormat="false" ht="15" hidden="false" customHeight="false" outlineLevel="0" collapsed="false">
      <c r="D13" s="76"/>
      <c r="E13" s="77"/>
      <c r="F13" s="77"/>
      <c r="G13" s="77"/>
      <c r="H13" s="78"/>
      <c r="I13" s="77"/>
      <c r="J13" s="77"/>
      <c r="K13" s="79"/>
      <c r="L13" s="80" t="s">
        <v>38</v>
      </c>
      <c r="M13" s="77" t="s">
        <v>38</v>
      </c>
      <c r="N13" s="81"/>
      <c r="O13" s="77"/>
      <c r="P13" s="77"/>
      <c r="Q13" s="79"/>
      <c r="R13" s="77"/>
      <c r="S13" s="78"/>
      <c r="T13" s="82"/>
      <c r="U13" s="77"/>
      <c r="V13" s="77"/>
      <c r="W13" s="77"/>
      <c r="X13" s="77"/>
      <c r="Y13" s="83"/>
      <c r="Z13" s="84" t="s">
        <v>39</v>
      </c>
      <c r="AA13" s="84" t="s">
        <v>40</v>
      </c>
      <c r="AB13" s="85" t="s">
        <v>41</v>
      </c>
      <c r="AC13" s="84" t="s">
        <v>42</v>
      </c>
      <c r="AD13" s="86" t="s">
        <v>43</v>
      </c>
      <c r="AE13" s="84" t="s">
        <v>40</v>
      </c>
      <c r="AF13" s="87"/>
      <c r="AG13" s="88"/>
      <c r="AH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3"/>
      <c r="I14" s="92" t="s">
        <v>45</v>
      </c>
      <c r="J14" s="92" t="s">
        <v>45</v>
      </c>
      <c r="K14" s="94" t="s">
        <v>45</v>
      </c>
      <c r="L14" s="95" t="s">
        <v>45</v>
      </c>
      <c r="M14" s="96" t="s">
        <v>45</v>
      </c>
      <c r="N14" s="95" t="s">
        <v>45</v>
      </c>
      <c r="O14" s="92" t="s">
        <v>45</v>
      </c>
      <c r="P14" s="92" t="s">
        <v>45</v>
      </c>
      <c r="Q14" s="94" t="s">
        <v>45</v>
      </c>
      <c r="R14" s="92" t="s">
        <v>45</v>
      </c>
      <c r="S14" s="92"/>
      <c r="T14" s="97"/>
      <c r="U14" s="92"/>
      <c r="V14" s="92"/>
      <c r="W14" s="92"/>
      <c r="X14" s="92"/>
      <c r="Y14" s="92"/>
      <c r="Z14" s="92" t="s">
        <v>45</v>
      </c>
      <c r="AA14" s="92" t="s">
        <v>45</v>
      </c>
      <c r="AB14" s="94" t="s">
        <v>45</v>
      </c>
      <c r="AC14" s="92" t="s">
        <v>45</v>
      </c>
      <c r="AD14" s="98" t="s">
        <v>45</v>
      </c>
      <c r="AE14" s="99" t="s">
        <v>45</v>
      </c>
      <c r="AF14" s="100" t="s">
        <v>45</v>
      </c>
      <c r="AG14" s="101" t="s">
        <v>45</v>
      </c>
      <c r="AH14" s="102" t="s">
        <v>45</v>
      </c>
    </row>
    <row r="15" customFormat="false" ht="16.5" hidden="false" customHeight="false" outlineLevel="0" collapsed="false">
      <c r="A15" s="103"/>
      <c r="B15" s="103"/>
      <c r="C15" s="104"/>
      <c r="D15" s="105"/>
      <c r="E15" s="106"/>
      <c r="F15" s="106"/>
      <c r="G15" s="106"/>
      <c r="H15" s="107"/>
      <c r="I15" s="108"/>
      <c r="J15" s="108"/>
      <c r="K15" s="109"/>
      <c r="L15" s="110"/>
      <c r="M15" s="108"/>
      <c r="N15" s="110"/>
      <c r="O15" s="108"/>
      <c r="P15" s="108"/>
      <c r="Q15" s="111"/>
      <c r="R15" s="108"/>
      <c r="S15" s="112"/>
      <c r="T15" s="113"/>
      <c r="U15" s="114"/>
      <c r="V15" s="114"/>
      <c r="W15" s="114"/>
      <c r="X15" s="114"/>
      <c r="Y15" s="115"/>
      <c r="Z15" s="116"/>
      <c r="AA15" s="117"/>
      <c r="AB15" s="118"/>
      <c r="AC15" s="117"/>
      <c r="AD15" s="119"/>
      <c r="AE15" s="117"/>
      <c r="AF15" s="120"/>
      <c r="AG15" s="121"/>
      <c r="AH15" s="122"/>
      <c r="AI15" s="10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s">
        <v>46</v>
      </c>
      <c r="D16" s="125" t="n">
        <v>1380124</v>
      </c>
      <c r="E16" s="126" t="n">
        <v>1380134</v>
      </c>
      <c r="F16" s="126" t="n">
        <v>1380135</v>
      </c>
      <c r="G16" s="126" t="n">
        <v>1380136</v>
      </c>
      <c r="H16" s="127" t="n">
        <v>1380137</v>
      </c>
      <c r="I16" s="126" t="n">
        <v>1380138</v>
      </c>
      <c r="J16" s="126" t="n">
        <v>1380139</v>
      </c>
      <c r="K16" s="128" t="s">
        <v>47</v>
      </c>
      <c r="L16" s="129" t="n">
        <v>1380140</v>
      </c>
      <c r="M16" s="126" t="n">
        <v>1380141</v>
      </c>
      <c r="N16" s="130" t="n">
        <v>1380142</v>
      </c>
      <c r="O16" s="126" t="n">
        <v>1380151</v>
      </c>
      <c r="P16" s="126" t="n">
        <v>1380152</v>
      </c>
      <c r="Q16" s="128" t="s">
        <v>47</v>
      </c>
      <c r="R16" s="126" t="n">
        <v>1380153</v>
      </c>
      <c r="S16" s="131" t="s">
        <v>48</v>
      </c>
      <c r="T16" s="131"/>
      <c r="U16" s="132" t="s">
        <v>48</v>
      </c>
      <c r="V16" s="132"/>
      <c r="W16" s="132" t="s">
        <v>48</v>
      </c>
      <c r="X16" s="132"/>
      <c r="Y16" s="133" t="s">
        <v>49</v>
      </c>
      <c r="Z16" s="126"/>
      <c r="AA16" s="134"/>
      <c r="AB16" s="128" t="s">
        <v>47</v>
      </c>
      <c r="AC16" s="135" t="s">
        <v>50</v>
      </c>
      <c r="AD16" s="135" t="s">
        <v>50</v>
      </c>
      <c r="AE16" s="136" t="s">
        <v>50</v>
      </c>
      <c r="AF16" s="137" t="n">
        <v>1380155</v>
      </c>
      <c r="AG16" s="138"/>
      <c r="AH16" s="139" t="n">
        <v>1380158</v>
      </c>
      <c r="AI16" s="10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4"/>
      <c r="I17" s="145"/>
      <c r="J17" s="145"/>
      <c r="K17" s="146"/>
      <c r="L17" s="147"/>
      <c r="M17" s="145"/>
      <c r="N17" s="147"/>
      <c r="O17" s="148"/>
      <c r="P17" s="148"/>
      <c r="Q17" s="149"/>
      <c r="R17" s="145"/>
      <c r="S17" s="150"/>
      <c r="T17" s="151"/>
      <c r="U17" s="152"/>
      <c r="V17" s="152"/>
      <c r="W17" s="152"/>
      <c r="X17" s="152"/>
      <c r="Y17" s="153"/>
      <c r="Z17" s="154"/>
      <c r="AA17" s="29"/>
      <c r="AB17" s="155"/>
      <c r="AC17" s="29"/>
      <c r="AD17" s="156"/>
      <c r="AE17" s="29"/>
      <c r="AF17" s="157"/>
      <c r="AG17" s="158"/>
      <c r="AH17" s="159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1"/>
      <c r="I18" s="162"/>
      <c r="J18" s="162"/>
      <c r="K18" s="163"/>
      <c r="L18" s="164"/>
      <c r="M18" s="162"/>
      <c r="N18" s="164"/>
      <c r="O18" s="162"/>
      <c r="P18" s="162"/>
      <c r="Q18" s="138"/>
      <c r="R18" s="162"/>
      <c r="S18" s="165"/>
      <c r="T18" s="166"/>
      <c r="U18" s="167"/>
      <c r="V18" s="167"/>
      <c r="W18" s="167"/>
      <c r="X18" s="167"/>
      <c r="Y18" s="167"/>
      <c r="Z18" s="161"/>
      <c r="AA18" s="167"/>
      <c r="AB18" s="168"/>
      <c r="AC18" s="135"/>
      <c r="AD18" s="135"/>
      <c r="AE18" s="136"/>
      <c r="AF18" s="59"/>
      <c r="AG18" s="138"/>
      <c r="AH18" s="134"/>
      <c r="AI18" s="3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3.25" hidden="false" customHeight="false" outlineLevel="0" collapsed="false">
      <c r="A19" s="3" t="n">
        <f aca="false">DAY(C19)</f>
        <v>1</v>
      </c>
      <c r="B19" s="12"/>
      <c r="C19" s="160" t="n">
        <v>37196</v>
      </c>
      <c r="D19" s="161" t="n">
        <v>1383019</v>
      </c>
      <c r="E19" s="162" t="n">
        <v>1383033</v>
      </c>
      <c r="F19" s="162" t="n">
        <v>1383035</v>
      </c>
      <c r="G19" s="162" t="n">
        <v>1383036</v>
      </c>
      <c r="H19" s="161" t="n">
        <v>1383069</v>
      </c>
      <c r="I19" s="162" t="n">
        <v>1383049</v>
      </c>
      <c r="J19" s="162" t="n">
        <v>1383070</v>
      </c>
      <c r="K19" s="128"/>
      <c r="L19" s="164" t="n">
        <v>1383083</v>
      </c>
      <c r="M19" s="162" t="n">
        <v>1383084</v>
      </c>
      <c r="N19" s="164" t="n">
        <v>1383085</v>
      </c>
      <c r="O19" s="162" t="n">
        <v>1383096</v>
      </c>
      <c r="P19" s="162" t="n">
        <v>1383097</v>
      </c>
      <c r="Q19" s="138"/>
      <c r="R19" s="162" t="n">
        <v>1383098</v>
      </c>
      <c r="S19" s="165"/>
      <c r="T19" s="166"/>
      <c r="U19" s="167"/>
      <c r="V19" s="167"/>
      <c r="W19" s="167"/>
      <c r="X19" s="167"/>
      <c r="Y19" s="167"/>
      <c r="Z19" s="161"/>
      <c r="AA19" s="167"/>
      <c r="AB19" s="168"/>
      <c r="AC19" s="135"/>
      <c r="AD19" s="135"/>
      <c r="AE19" s="136"/>
      <c r="AF19" s="59" t="n">
        <v>1386523</v>
      </c>
      <c r="AG19" s="138"/>
      <c r="AH19" s="134" t="n">
        <v>1383100</v>
      </c>
      <c r="AI19" s="3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3.25" hidden="false" customHeight="false" outlineLevel="0" collapsed="false">
      <c r="A20" s="3" t="n">
        <f aca="false">DAY(C20)</f>
        <v>2</v>
      </c>
      <c r="B20" s="12"/>
      <c r="C20" s="160" t="n">
        <v>37197</v>
      </c>
      <c r="D20" s="161" t="n">
        <v>1385177</v>
      </c>
      <c r="E20" s="162" t="n">
        <v>1385231</v>
      </c>
      <c r="F20" s="162" t="s">
        <v>52</v>
      </c>
      <c r="G20" s="162" t="n">
        <v>1385236</v>
      </c>
      <c r="H20" s="161" t="n">
        <v>1385256</v>
      </c>
      <c r="I20" s="162" t="n">
        <v>1385257</v>
      </c>
      <c r="J20" s="162" t="n">
        <v>1385258</v>
      </c>
      <c r="K20" s="128"/>
      <c r="L20" s="164" t="n">
        <v>1386247</v>
      </c>
      <c r="M20" s="162" t="n">
        <v>1386248</v>
      </c>
      <c r="N20" s="164" t="n">
        <v>1385259</v>
      </c>
      <c r="O20" s="162" t="n">
        <v>1385260</v>
      </c>
      <c r="P20" s="162" t="n">
        <v>1385267</v>
      </c>
      <c r="Q20" s="138"/>
      <c r="R20" s="162" t="n">
        <v>1385268</v>
      </c>
      <c r="S20" s="165"/>
      <c r="T20" s="166"/>
      <c r="U20" s="167"/>
      <c r="V20" s="167"/>
      <c r="W20" s="167"/>
      <c r="X20" s="167"/>
      <c r="Y20" s="167"/>
      <c r="Z20" s="161"/>
      <c r="AA20" s="167"/>
      <c r="AB20" s="168"/>
      <c r="AC20" s="135"/>
      <c r="AD20" s="135"/>
      <c r="AE20" s="136"/>
      <c r="AF20" s="59" t="n">
        <v>1385269</v>
      </c>
      <c r="AG20" s="138"/>
      <c r="AH20" s="134" t="n">
        <v>1385270</v>
      </c>
      <c r="AI20" s="3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3.25" hidden="false" customHeight="false" outlineLevel="0" collapsed="false">
      <c r="A21" s="3" t="n">
        <f aca="false">DAY(C21)</f>
        <v>5</v>
      </c>
      <c r="B21" s="12"/>
      <c r="C21" s="160" t="n">
        <v>37200</v>
      </c>
      <c r="D21" s="161" t="n">
        <v>1387365</v>
      </c>
      <c r="E21" s="162" t="n">
        <v>1387371</v>
      </c>
      <c r="F21" s="162" t="n">
        <v>1387374</v>
      </c>
      <c r="G21" s="162" t="n">
        <v>1387377</v>
      </c>
      <c r="H21" s="161" t="n">
        <v>1387378</v>
      </c>
      <c r="I21" s="162" t="n">
        <v>1387380</v>
      </c>
      <c r="J21" s="162" t="n">
        <v>1387382</v>
      </c>
      <c r="K21" s="128"/>
      <c r="L21" s="164" t="n">
        <v>1387383</v>
      </c>
      <c r="M21" s="162" t="n">
        <v>1387385</v>
      </c>
      <c r="N21" s="164" t="n">
        <v>1387386</v>
      </c>
      <c r="O21" s="162" t="n">
        <v>1387399</v>
      </c>
      <c r="P21" s="162" t="n">
        <v>1387401</v>
      </c>
      <c r="Q21" s="138"/>
      <c r="R21" s="162" t="n">
        <v>1387420</v>
      </c>
      <c r="S21" s="165"/>
      <c r="T21" s="166"/>
      <c r="U21" s="167"/>
      <c r="V21" s="167"/>
      <c r="W21" s="167"/>
      <c r="X21" s="167"/>
      <c r="Y21" s="167"/>
      <c r="Z21" s="161"/>
      <c r="AA21" s="167"/>
      <c r="AB21" s="168"/>
      <c r="AC21" s="135"/>
      <c r="AD21" s="135"/>
      <c r="AE21" s="136"/>
      <c r="AF21" s="59" t="n">
        <v>1387421</v>
      </c>
      <c r="AG21" s="138"/>
      <c r="AH21" s="134" t="n">
        <v>1387422</v>
      </c>
      <c r="AI21" s="3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3.25" hidden="false" customHeight="false" outlineLevel="0" collapsed="false">
      <c r="A22" s="3" t="n">
        <f aca="false">DAY(C21)</f>
        <v>5</v>
      </c>
      <c r="B22" s="12"/>
      <c r="C22" s="160" t="n">
        <v>37201</v>
      </c>
      <c r="D22" s="161" t="n">
        <v>1389811</v>
      </c>
      <c r="E22" s="162" t="n">
        <v>1389812</v>
      </c>
      <c r="F22" s="162" t="n">
        <v>1389846</v>
      </c>
      <c r="G22" s="162" t="n">
        <v>1389947</v>
      </c>
      <c r="H22" s="161" t="n">
        <v>1390227</v>
      </c>
      <c r="I22" s="162" t="n">
        <v>1390230</v>
      </c>
      <c r="J22" s="162" t="n">
        <v>1390231</v>
      </c>
      <c r="K22" s="128"/>
      <c r="L22" s="164" t="n">
        <v>1390233</v>
      </c>
      <c r="M22" s="162" t="n">
        <v>1390234</v>
      </c>
      <c r="N22" s="164" t="n">
        <v>1390235</v>
      </c>
      <c r="O22" s="162" t="n">
        <v>1390236</v>
      </c>
      <c r="P22" s="162" t="n">
        <v>1390237</v>
      </c>
      <c r="Q22" s="138"/>
      <c r="R22" s="162" t="n">
        <v>1390238</v>
      </c>
      <c r="S22" s="165"/>
      <c r="T22" s="166"/>
      <c r="U22" s="167"/>
      <c r="V22" s="167"/>
      <c r="W22" s="167"/>
      <c r="X22" s="167"/>
      <c r="Y22" s="167"/>
      <c r="Z22" s="161"/>
      <c r="AA22" s="167"/>
      <c r="AB22" s="168"/>
      <c r="AC22" s="135"/>
      <c r="AD22" s="135"/>
      <c r="AE22" s="136"/>
      <c r="AF22" s="59" t="n">
        <v>1390240</v>
      </c>
      <c r="AG22" s="138"/>
      <c r="AH22" s="134" t="n">
        <v>1390241</v>
      </c>
      <c r="AI22" s="3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3.25" hidden="false" customHeight="false" outlineLevel="0" collapsed="false">
      <c r="A23" s="3" t="n">
        <f aca="false">DAY(C22)</f>
        <v>6</v>
      </c>
      <c r="B23" s="12"/>
      <c r="C23" s="160" t="n">
        <v>37202</v>
      </c>
      <c r="D23" s="161" t="n">
        <v>1391380</v>
      </c>
      <c r="E23" s="162" t="n">
        <v>1391382</v>
      </c>
      <c r="F23" s="162" t="n">
        <v>1391383</v>
      </c>
      <c r="G23" s="162" t="n">
        <v>1391386</v>
      </c>
      <c r="H23" s="161" t="n">
        <v>1391389</v>
      </c>
      <c r="I23" s="162" t="n">
        <v>1391390</v>
      </c>
      <c r="J23" s="162" t="n">
        <v>1391392</v>
      </c>
      <c r="K23" s="128"/>
      <c r="L23" s="164" t="n">
        <v>1391394</v>
      </c>
      <c r="M23" s="162" t="n">
        <v>1391396</v>
      </c>
      <c r="N23" s="164" t="n">
        <v>1391398</v>
      </c>
      <c r="O23" s="162" t="n">
        <v>1391400</v>
      </c>
      <c r="P23" s="162" t="n">
        <v>1391401</v>
      </c>
      <c r="Q23" s="138"/>
      <c r="R23" s="162" t="n">
        <v>1391403</v>
      </c>
      <c r="S23" s="165"/>
      <c r="T23" s="166"/>
      <c r="U23" s="167"/>
      <c r="V23" s="167"/>
      <c r="W23" s="167"/>
      <c r="X23" s="167"/>
      <c r="Y23" s="167"/>
      <c r="Z23" s="161"/>
      <c r="AA23" s="167"/>
      <c r="AB23" s="168"/>
      <c r="AC23" s="135"/>
      <c r="AD23" s="135"/>
      <c r="AE23" s="136"/>
      <c r="AF23" s="59" t="n">
        <v>1391406</v>
      </c>
      <c r="AG23" s="138"/>
      <c r="AH23" s="134" t="n">
        <v>1391407</v>
      </c>
      <c r="AI23" s="3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3.25" hidden="false" customHeight="false" outlineLevel="0" collapsed="false">
      <c r="A24" s="3" t="n">
        <f aca="false">DAY(C23)</f>
        <v>7</v>
      </c>
      <c r="B24" s="12"/>
      <c r="C24" s="160" t="n">
        <v>37203</v>
      </c>
      <c r="D24" s="161" t="n">
        <v>1393060</v>
      </c>
      <c r="E24" s="162" t="n">
        <v>1393062</v>
      </c>
      <c r="F24" s="162" t="n">
        <v>1393120</v>
      </c>
      <c r="G24" s="162" t="n">
        <v>1393158</v>
      </c>
      <c r="H24" s="161" t="n">
        <v>1393159</v>
      </c>
      <c r="I24" s="162" t="n">
        <v>1393171</v>
      </c>
      <c r="J24" s="162" t="n">
        <v>1393172</v>
      </c>
      <c r="K24" s="128"/>
      <c r="L24" s="164" t="n">
        <v>1393173</v>
      </c>
      <c r="M24" s="162" t="n">
        <v>1393175</v>
      </c>
      <c r="N24" s="164" t="n">
        <v>1393176</v>
      </c>
      <c r="O24" s="162" t="n">
        <v>1393178</v>
      </c>
      <c r="P24" s="162" t="n">
        <v>1393180</v>
      </c>
      <c r="Q24" s="138"/>
      <c r="R24" s="162" t="n">
        <v>1393181</v>
      </c>
      <c r="S24" s="165"/>
      <c r="T24" s="166"/>
      <c r="U24" s="167"/>
      <c r="V24" s="167"/>
      <c r="W24" s="167"/>
      <c r="X24" s="167"/>
      <c r="Y24" s="167"/>
      <c r="Z24" s="161"/>
      <c r="AA24" s="167"/>
      <c r="AB24" s="168"/>
      <c r="AC24" s="135"/>
      <c r="AD24" s="135"/>
      <c r="AE24" s="136"/>
      <c r="AF24" s="59" t="n">
        <v>1393182</v>
      </c>
      <c r="AG24" s="138"/>
      <c r="AH24" s="134" t="n">
        <v>1393183</v>
      </c>
      <c r="AI24" s="3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3.25" hidden="false" customHeight="false" outlineLevel="0" collapsed="false">
      <c r="A25" s="3" t="n">
        <f aca="false">DAY(C24)</f>
        <v>8</v>
      </c>
      <c r="B25" s="12"/>
      <c r="C25" s="160" t="n">
        <v>37204</v>
      </c>
      <c r="D25" s="161" t="n">
        <v>1395252</v>
      </c>
      <c r="E25" s="162" t="n">
        <v>1395285</v>
      </c>
      <c r="F25" s="162" t="n">
        <v>1395287</v>
      </c>
      <c r="G25" s="162" t="n">
        <v>1395288</v>
      </c>
      <c r="H25" s="161" t="n">
        <v>1395300</v>
      </c>
      <c r="I25" s="162" t="n">
        <v>1395302</v>
      </c>
      <c r="J25" s="162" t="n">
        <v>1395303</v>
      </c>
      <c r="K25" s="128"/>
      <c r="L25" s="164" t="n">
        <v>1395307</v>
      </c>
      <c r="M25" s="162" t="n">
        <v>1395308</v>
      </c>
      <c r="N25" s="164" t="n">
        <v>1395312</v>
      </c>
      <c r="O25" s="162" t="n">
        <v>1395314</v>
      </c>
      <c r="P25" s="162" t="n">
        <v>1395316</v>
      </c>
      <c r="Q25" s="138"/>
      <c r="R25" s="162" t="n">
        <v>1395317</v>
      </c>
      <c r="S25" s="165"/>
      <c r="T25" s="166"/>
      <c r="U25" s="167"/>
      <c r="V25" s="167"/>
      <c r="W25" s="167"/>
      <c r="X25" s="167"/>
      <c r="Y25" s="167"/>
      <c r="Z25" s="161"/>
      <c r="AA25" s="167"/>
      <c r="AB25" s="168"/>
      <c r="AC25" s="135"/>
      <c r="AD25" s="135"/>
      <c r="AE25" s="136"/>
      <c r="AF25" s="59" t="n">
        <v>1395338</v>
      </c>
      <c r="AG25" s="138"/>
      <c r="AH25" s="134" t="n">
        <v>1395340</v>
      </c>
      <c r="AI25" s="3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3.25" hidden="false" customHeight="false" outlineLevel="0" collapsed="false">
      <c r="A26" s="3" t="n">
        <f aca="false">DAY(C25)</f>
        <v>9</v>
      </c>
      <c r="B26" s="12"/>
      <c r="C26" s="160" t="n">
        <v>37207</v>
      </c>
      <c r="D26" s="161" t="n">
        <v>1396762</v>
      </c>
      <c r="E26" s="162" t="n">
        <v>1396763</v>
      </c>
      <c r="F26" s="162" t="n">
        <v>1396784</v>
      </c>
      <c r="G26" s="162" t="n">
        <v>1396786</v>
      </c>
      <c r="H26" s="161" t="n">
        <v>1396796</v>
      </c>
      <c r="I26" s="162" t="n">
        <v>1396798</v>
      </c>
      <c r="J26" s="162" t="n">
        <v>1396799</v>
      </c>
      <c r="K26" s="128"/>
      <c r="L26" s="164" t="n">
        <v>1396800</v>
      </c>
      <c r="M26" s="162" t="n">
        <v>1396818</v>
      </c>
      <c r="N26" s="164" t="n">
        <v>1396820</v>
      </c>
      <c r="O26" s="162" t="n">
        <v>1396822</v>
      </c>
      <c r="P26" s="162" t="n">
        <v>1396824</v>
      </c>
      <c r="Q26" s="138"/>
      <c r="R26" s="162" t="n">
        <v>1396825</v>
      </c>
      <c r="S26" s="165"/>
      <c r="T26" s="166"/>
      <c r="U26" s="167"/>
      <c r="V26" s="167"/>
      <c r="W26" s="167"/>
      <c r="X26" s="167"/>
      <c r="Y26" s="167"/>
      <c r="Z26" s="161"/>
      <c r="AA26" s="167"/>
      <c r="AB26" s="168"/>
      <c r="AC26" s="135"/>
      <c r="AD26" s="135"/>
      <c r="AE26" s="136"/>
      <c r="AF26" s="59" t="n">
        <v>1396827</v>
      </c>
      <c r="AG26" s="138"/>
      <c r="AH26" s="134" t="n">
        <v>1396829</v>
      </c>
      <c r="AI26" s="3"/>
      <c r="AJ26" s="169"/>
      <c r="AK26" s="169"/>
      <c r="AL26" s="169"/>
      <c r="AM26" s="169"/>
      <c r="AN26" s="169"/>
      <c r="AO26" s="169"/>
      <c r="AP26" s="169"/>
      <c r="AQ26" s="169"/>
      <c r="AR26" s="169"/>
      <c r="AS26" s="169"/>
      <c r="AT26" s="169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3.25" hidden="false" customHeight="false" outlineLevel="0" collapsed="false">
      <c r="A27" s="3" t="n">
        <f aca="false">DAY(C26)</f>
        <v>12</v>
      </c>
      <c r="B27" s="12"/>
      <c r="C27" s="160" t="n">
        <v>37208</v>
      </c>
      <c r="D27" s="161" t="n">
        <v>1399395</v>
      </c>
      <c r="E27" s="162" t="n">
        <v>1399399</v>
      </c>
      <c r="F27" s="162" t="n">
        <v>1399401</v>
      </c>
      <c r="G27" s="162" t="n">
        <v>1399404</v>
      </c>
      <c r="H27" s="161" t="n">
        <v>1399406</v>
      </c>
      <c r="I27" s="162" t="n">
        <v>1399407</v>
      </c>
      <c r="J27" s="162" t="n">
        <v>1399409</v>
      </c>
      <c r="K27" s="128"/>
      <c r="L27" s="164" t="n">
        <v>1399410</v>
      </c>
      <c r="M27" s="162" t="n">
        <v>1399412</v>
      </c>
      <c r="N27" s="164" t="n">
        <v>1399413</v>
      </c>
      <c r="O27" s="162" t="n">
        <v>1399415</v>
      </c>
      <c r="P27" s="162" t="n">
        <v>1399418</v>
      </c>
      <c r="Q27" s="138"/>
      <c r="R27" s="162" t="n">
        <v>1399419</v>
      </c>
      <c r="S27" s="165"/>
      <c r="T27" s="166"/>
      <c r="U27" s="167"/>
      <c r="V27" s="167"/>
      <c r="W27" s="167"/>
      <c r="X27" s="167"/>
      <c r="Y27" s="167"/>
      <c r="Z27" s="161"/>
      <c r="AA27" s="167"/>
      <c r="AB27" s="168"/>
      <c r="AC27" s="135"/>
      <c r="AD27" s="135"/>
      <c r="AE27" s="136"/>
      <c r="AF27" s="59" t="n">
        <v>1399420</v>
      </c>
      <c r="AG27" s="138"/>
      <c r="AH27" s="134" t="n">
        <v>1399421</v>
      </c>
      <c r="AI27" s="3"/>
      <c r="AJ27" s="169"/>
      <c r="AK27" s="169"/>
      <c r="AL27" s="169"/>
      <c r="AM27" s="169"/>
      <c r="AN27" s="169"/>
      <c r="AO27" s="169"/>
      <c r="AP27" s="169"/>
      <c r="AQ27" s="169"/>
      <c r="AR27" s="169"/>
      <c r="AS27" s="169"/>
      <c r="AT27" s="169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3.25" hidden="false" customHeight="false" outlineLevel="0" collapsed="false">
      <c r="A28" s="3" t="n">
        <f aca="false">DAY(C27)</f>
        <v>13</v>
      </c>
      <c r="B28" s="12"/>
      <c r="C28" s="160" t="n">
        <v>37209</v>
      </c>
      <c r="D28" s="161" t="n">
        <v>1401465</v>
      </c>
      <c r="E28" s="162" t="n">
        <v>1401466</v>
      </c>
      <c r="F28" s="162" t="n">
        <v>1401468</v>
      </c>
      <c r="G28" s="162" t="n">
        <v>1401477</v>
      </c>
      <c r="H28" s="161" t="n">
        <v>1401478</v>
      </c>
      <c r="I28" s="162" t="n">
        <v>1401482</v>
      </c>
      <c r="J28" s="162" t="n">
        <v>1401484</v>
      </c>
      <c r="K28" s="128"/>
      <c r="L28" s="164" t="n">
        <v>1401485</v>
      </c>
      <c r="M28" s="162" t="n">
        <v>1401486</v>
      </c>
      <c r="N28" s="164" t="n">
        <v>1401487</v>
      </c>
      <c r="O28" s="162" t="n">
        <v>1401488</v>
      </c>
      <c r="P28" s="162" t="n">
        <v>1401489</v>
      </c>
      <c r="Q28" s="138"/>
      <c r="R28" s="162" t="n">
        <v>1401490</v>
      </c>
      <c r="S28" s="165"/>
      <c r="T28" s="166"/>
      <c r="U28" s="167"/>
      <c r="V28" s="167"/>
      <c r="W28" s="167"/>
      <c r="X28" s="167"/>
      <c r="Y28" s="167"/>
      <c r="Z28" s="161"/>
      <c r="AA28" s="167"/>
      <c r="AB28" s="168"/>
      <c r="AC28" s="135"/>
      <c r="AD28" s="135"/>
      <c r="AE28" s="136"/>
      <c r="AF28" s="59" t="n">
        <v>1401491</v>
      </c>
      <c r="AG28" s="138"/>
      <c r="AH28" s="134" t="n">
        <v>1401492</v>
      </c>
      <c r="AI28" s="3"/>
      <c r="AJ28" s="169"/>
      <c r="AK28" s="169"/>
      <c r="AL28" s="169"/>
      <c r="AM28" s="169"/>
      <c r="AN28" s="169"/>
      <c r="AO28" s="169"/>
      <c r="AP28" s="169"/>
      <c r="AQ28" s="169"/>
      <c r="AR28" s="169"/>
      <c r="AS28" s="169"/>
      <c r="AT28" s="169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3.25" hidden="false" customHeight="false" outlineLevel="0" collapsed="false">
      <c r="A29" s="3" t="n">
        <f aca="false">DAY(C28)</f>
        <v>14</v>
      </c>
      <c r="B29" s="12"/>
      <c r="C29" s="160" t="n">
        <v>37210</v>
      </c>
      <c r="D29" s="161" t="n">
        <v>1403564</v>
      </c>
      <c r="E29" s="162" t="n">
        <v>1403565</v>
      </c>
      <c r="F29" s="162" t="n">
        <v>1403579</v>
      </c>
      <c r="G29" s="162" t="n">
        <v>1403598</v>
      </c>
      <c r="H29" s="161" t="n">
        <v>1403614</v>
      </c>
      <c r="I29" s="162" t="n">
        <v>1403615</v>
      </c>
      <c r="J29" s="162" t="n">
        <v>1404620</v>
      </c>
      <c r="K29" s="128"/>
      <c r="L29" s="164" t="n">
        <v>1403643</v>
      </c>
      <c r="M29" s="162" t="n">
        <v>1403644</v>
      </c>
      <c r="N29" s="164" t="n">
        <v>1403645</v>
      </c>
      <c r="O29" s="162" t="n">
        <v>1403646</v>
      </c>
      <c r="P29" s="162" t="n">
        <v>1403647</v>
      </c>
      <c r="Q29" s="138"/>
      <c r="R29" s="162" t="n">
        <v>1403648</v>
      </c>
      <c r="S29" s="165"/>
      <c r="T29" s="166"/>
      <c r="U29" s="167"/>
      <c r="V29" s="167"/>
      <c r="W29" s="167"/>
      <c r="X29" s="167"/>
      <c r="Y29" s="167"/>
      <c r="Z29" s="161"/>
      <c r="AA29" s="167"/>
      <c r="AB29" s="168"/>
      <c r="AC29" s="135"/>
      <c r="AD29" s="135"/>
      <c r="AE29" s="136"/>
      <c r="AF29" s="59" t="n">
        <v>1403658</v>
      </c>
      <c r="AG29" s="138"/>
      <c r="AH29" s="134" t="n">
        <v>1403659</v>
      </c>
      <c r="AI29" s="3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3.25" hidden="false" customHeight="false" outlineLevel="0" collapsed="false">
      <c r="A30" s="3" t="n">
        <f aca="false">DAY(C29)</f>
        <v>15</v>
      </c>
      <c r="B30" s="12"/>
      <c r="C30" s="160" t="n">
        <v>37211</v>
      </c>
      <c r="D30" s="161" t="n">
        <v>1405645</v>
      </c>
      <c r="E30" s="162" t="n">
        <v>1405648</v>
      </c>
      <c r="F30" s="162" t="n">
        <v>1405662</v>
      </c>
      <c r="G30" s="162" t="n">
        <v>1405663</v>
      </c>
      <c r="H30" s="161" t="n">
        <v>1405665</v>
      </c>
      <c r="I30" s="162" t="n">
        <v>1405691</v>
      </c>
      <c r="J30" s="162" t="s">
        <v>53</v>
      </c>
      <c r="K30" s="128"/>
      <c r="L30" s="164" t="n">
        <v>1405693</v>
      </c>
      <c r="M30" s="162" t="n">
        <v>1405694</v>
      </c>
      <c r="N30" s="164" t="n">
        <v>1405695</v>
      </c>
      <c r="O30" s="162" t="n">
        <v>1405699</v>
      </c>
      <c r="P30" s="162" t="n">
        <v>1405701</v>
      </c>
      <c r="Q30" s="138"/>
      <c r="R30" s="162" t="n">
        <v>1405702</v>
      </c>
      <c r="S30" s="165"/>
      <c r="T30" s="166"/>
      <c r="U30" s="167"/>
      <c r="V30" s="167"/>
      <c r="W30" s="167"/>
      <c r="X30" s="167"/>
      <c r="Y30" s="167"/>
      <c r="Z30" s="161"/>
      <c r="AA30" s="167"/>
      <c r="AB30" s="168"/>
      <c r="AC30" s="135"/>
      <c r="AD30" s="135"/>
      <c r="AE30" s="136"/>
      <c r="AF30" s="59" t="n">
        <v>1405703</v>
      </c>
      <c r="AG30" s="138"/>
      <c r="AH30" s="134" t="n">
        <v>1405704</v>
      </c>
      <c r="AI30" s="3"/>
      <c r="AJ30" s="169"/>
      <c r="AK30" s="169"/>
      <c r="AL30" s="169"/>
      <c r="AM30" s="169"/>
      <c r="AN30" s="169"/>
      <c r="AO30" s="169"/>
      <c r="AP30" s="169"/>
      <c r="AQ30" s="169"/>
      <c r="AR30" s="169"/>
      <c r="AS30" s="169"/>
      <c r="AT30" s="169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3.25" hidden="false" customHeight="false" outlineLevel="0" collapsed="false">
      <c r="A31" s="3" t="n">
        <f aca="false">DAY(C30)</f>
        <v>16</v>
      </c>
      <c r="B31" s="12"/>
      <c r="C31" s="160" t="n">
        <v>37214</v>
      </c>
      <c r="D31" s="161" t="n">
        <v>1407657</v>
      </c>
      <c r="E31" s="162" t="n">
        <v>1407658</v>
      </c>
      <c r="F31" s="162" t="n">
        <v>1407660</v>
      </c>
      <c r="G31" s="162" t="n">
        <v>1407661</v>
      </c>
      <c r="H31" s="161" t="n">
        <v>1407662</v>
      </c>
      <c r="I31" s="162" t="n">
        <v>1407663</v>
      </c>
      <c r="J31" s="162" t="n">
        <v>1408513</v>
      </c>
      <c r="K31" s="128"/>
      <c r="L31" s="164" t="n">
        <v>1407665</v>
      </c>
      <c r="M31" s="162" t="n">
        <v>1407667</v>
      </c>
      <c r="N31" s="164" t="n">
        <v>1407669</v>
      </c>
      <c r="O31" s="162" t="n">
        <v>1407670</v>
      </c>
      <c r="P31" s="162" t="n">
        <v>1407672</v>
      </c>
      <c r="Q31" s="138"/>
      <c r="R31" s="162" t="n">
        <v>1407673</v>
      </c>
      <c r="S31" s="165"/>
      <c r="T31" s="166"/>
      <c r="U31" s="167"/>
      <c r="V31" s="167"/>
      <c r="W31" s="167"/>
      <c r="X31" s="167"/>
      <c r="Y31" s="167"/>
      <c r="Z31" s="161"/>
      <c r="AA31" s="167"/>
      <c r="AB31" s="168"/>
      <c r="AC31" s="135"/>
      <c r="AD31" s="135"/>
      <c r="AE31" s="136"/>
      <c r="AF31" s="59" t="n">
        <v>1407674</v>
      </c>
      <c r="AG31" s="138"/>
      <c r="AH31" s="134" t="n">
        <v>1407678</v>
      </c>
      <c r="AI31" s="3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3.25" hidden="false" customHeight="false" outlineLevel="0" collapsed="false">
      <c r="A32" s="3" t="n">
        <f aca="false">DAY(C31)</f>
        <v>19</v>
      </c>
      <c r="B32" s="12"/>
      <c r="C32" s="160" t="n">
        <v>37215</v>
      </c>
      <c r="D32" s="161" t="n">
        <v>1409810</v>
      </c>
      <c r="E32" s="162" t="n">
        <v>1409811</v>
      </c>
      <c r="F32" s="162" t="n">
        <v>1409812</v>
      </c>
      <c r="G32" s="162" t="n">
        <v>1409813</v>
      </c>
      <c r="H32" s="161" t="n">
        <v>1409817</v>
      </c>
      <c r="I32" s="162" t="n">
        <v>1409835</v>
      </c>
      <c r="J32" s="162" t="n">
        <v>1409839</v>
      </c>
      <c r="K32" s="128"/>
      <c r="L32" s="164" t="n">
        <v>1409843</v>
      </c>
      <c r="M32" s="162" t="n">
        <v>1409845</v>
      </c>
      <c r="N32" s="164" t="n">
        <v>1409846</v>
      </c>
      <c r="O32" s="162" t="n">
        <v>1409847</v>
      </c>
      <c r="P32" s="162" t="n">
        <v>1409848</v>
      </c>
      <c r="Q32" s="138"/>
      <c r="R32" s="162" t="n">
        <v>1409849</v>
      </c>
      <c r="S32" s="165"/>
      <c r="T32" s="166"/>
      <c r="U32" s="167"/>
      <c r="V32" s="167"/>
      <c r="W32" s="167"/>
      <c r="X32" s="167"/>
      <c r="Y32" s="167"/>
      <c r="Z32" s="161"/>
      <c r="AA32" s="167"/>
      <c r="AB32" s="168"/>
      <c r="AC32" s="135"/>
      <c r="AD32" s="135"/>
      <c r="AE32" s="136"/>
      <c r="AF32" s="59" t="n">
        <v>1409850</v>
      </c>
      <c r="AG32" s="138"/>
      <c r="AH32" s="134" t="n">
        <v>1409851</v>
      </c>
      <c r="AI32" s="3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3.25" hidden="false" customHeight="false" outlineLevel="0" collapsed="false">
      <c r="A33" s="3" t="n">
        <f aca="false">DAY(C32)</f>
        <v>20</v>
      </c>
      <c r="B33" s="12"/>
      <c r="C33" s="160" t="n">
        <v>37216</v>
      </c>
      <c r="D33" s="161" t="n">
        <v>1412260</v>
      </c>
      <c r="E33" s="162" t="n">
        <v>1412289</v>
      </c>
      <c r="F33" s="162" t="n">
        <v>1412304</v>
      </c>
      <c r="G33" s="162" t="n">
        <v>1412306</v>
      </c>
      <c r="H33" s="161" t="n">
        <v>1412307</v>
      </c>
      <c r="I33" s="162" t="n">
        <v>1412308</v>
      </c>
      <c r="J33" s="162" t="n">
        <v>1412309</v>
      </c>
      <c r="K33" s="128"/>
      <c r="L33" s="164" t="n">
        <v>1412311</v>
      </c>
      <c r="M33" s="162" t="n">
        <v>1412312</v>
      </c>
      <c r="N33" s="164" t="n">
        <v>1412313</v>
      </c>
      <c r="O33" s="162" t="n">
        <v>1412314</v>
      </c>
      <c r="P33" s="162" t="n">
        <v>1412315</v>
      </c>
      <c r="Q33" s="138"/>
      <c r="R33" s="162" t="n">
        <v>1412317</v>
      </c>
      <c r="S33" s="165"/>
      <c r="T33" s="166"/>
      <c r="U33" s="167"/>
      <c r="V33" s="167"/>
      <c r="W33" s="167"/>
      <c r="X33" s="167"/>
      <c r="Y33" s="167"/>
      <c r="Z33" s="161"/>
      <c r="AA33" s="167"/>
      <c r="AB33" s="168"/>
      <c r="AC33" s="135"/>
      <c r="AD33" s="135"/>
      <c r="AE33" s="136"/>
      <c r="AF33" s="59" t="n">
        <v>1412318</v>
      </c>
      <c r="AG33" s="138"/>
      <c r="AH33" s="134" t="n">
        <v>1412319</v>
      </c>
      <c r="AI33" s="3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18.75" hidden="false" customHeight="false" outlineLevel="0" collapsed="false">
      <c r="A34" s="3" t="n">
        <f aca="false">DAY(C33)</f>
        <v>21</v>
      </c>
      <c r="B34" s="12"/>
      <c r="C34" s="160" t="n">
        <v>37217</v>
      </c>
      <c r="D34" s="161" t="s">
        <v>54</v>
      </c>
      <c r="E34" s="161" t="s">
        <v>54</v>
      </c>
      <c r="F34" s="161" t="s">
        <v>54</v>
      </c>
      <c r="G34" s="161" t="s">
        <v>54</v>
      </c>
      <c r="H34" s="161" t="s">
        <v>54</v>
      </c>
      <c r="I34" s="161" t="s">
        <v>54</v>
      </c>
      <c r="J34" s="161" t="s">
        <v>54</v>
      </c>
      <c r="K34" s="161" t="s">
        <v>54</v>
      </c>
      <c r="L34" s="161" t="s">
        <v>54</v>
      </c>
      <c r="M34" s="161" t="s">
        <v>54</v>
      </c>
      <c r="N34" s="161" t="s">
        <v>54</v>
      </c>
      <c r="O34" s="161" t="s">
        <v>54</v>
      </c>
      <c r="P34" s="161" t="s">
        <v>54</v>
      </c>
      <c r="Q34" s="161" t="s">
        <v>54</v>
      </c>
      <c r="R34" s="161" t="s">
        <v>54</v>
      </c>
      <c r="S34" s="161" t="s">
        <v>54</v>
      </c>
      <c r="T34" s="161" t="s">
        <v>54</v>
      </c>
      <c r="U34" s="161" t="s">
        <v>54</v>
      </c>
      <c r="V34" s="161" t="s">
        <v>54</v>
      </c>
      <c r="W34" s="161" t="s">
        <v>54</v>
      </c>
      <c r="X34" s="161" t="s">
        <v>54</v>
      </c>
      <c r="Y34" s="161" t="s">
        <v>54</v>
      </c>
      <c r="Z34" s="161" t="s">
        <v>54</v>
      </c>
      <c r="AA34" s="161" t="s">
        <v>54</v>
      </c>
      <c r="AB34" s="161" t="s">
        <v>54</v>
      </c>
      <c r="AC34" s="161" t="s">
        <v>54</v>
      </c>
      <c r="AD34" s="161" t="s">
        <v>54</v>
      </c>
      <c r="AE34" s="161" t="s">
        <v>54</v>
      </c>
      <c r="AF34" s="161" t="s">
        <v>54</v>
      </c>
      <c r="AG34" s="161" t="s">
        <v>54</v>
      </c>
      <c r="AH34" s="161" t="s">
        <v>54</v>
      </c>
      <c r="AI34" s="3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18.75" hidden="false" customHeight="false" outlineLevel="0" collapsed="false">
      <c r="A35" s="3" t="n">
        <f aca="false">DAY(C34)</f>
        <v>22</v>
      </c>
      <c r="B35" s="12"/>
      <c r="C35" s="160" t="n">
        <v>37218</v>
      </c>
      <c r="D35" s="161" t="s">
        <v>54</v>
      </c>
      <c r="E35" s="161" t="s">
        <v>54</v>
      </c>
      <c r="F35" s="161" t="s">
        <v>54</v>
      </c>
      <c r="G35" s="161" t="s">
        <v>54</v>
      </c>
      <c r="H35" s="161" t="s">
        <v>54</v>
      </c>
      <c r="I35" s="161" t="s">
        <v>54</v>
      </c>
      <c r="J35" s="161" t="s">
        <v>54</v>
      </c>
      <c r="K35" s="161" t="s">
        <v>54</v>
      </c>
      <c r="L35" s="161" t="s">
        <v>54</v>
      </c>
      <c r="M35" s="161" t="s">
        <v>54</v>
      </c>
      <c r="N35" s="161" t="s">
        <v>54</v>
      </c>
      <c r="O35" s="161" t="s">
        <v>54</v>
      </c>
      <c r="P35" s="161" t="s">
        <v>54</v>
      </c>
      <c r="Q35" s="161" t="s">
        <v>54</v>
      </c>
      <c r="R35" s="161" t="s">
        <v>54</v>
      </c>
      <c r="S35" s="161" t="s">
        <v>54</v>
      </c>
      <c r="T35" s="161" t="s">
        <v>54</v>
      </c>
      <c r="U35" s="161" t="s">
        <v>54</v>
      </c>
      <c r="V35" s="161" t="s">
        <v>54</v>
      </c>
      <c r="W35" s="161" t="s">
        <v>54</v>
      </c>
      <c r="X35" s="161" t="s">
        <v>54</v>
      </c>
      <c r="Y35" s="161" t="s">
        <v>54</v>
      </c>
      <c r="Z35" s="161" t="s">
        <v>54</v>
      </c>
      <c r="AA35" s="161" t="s">
        <v>54</v>
      </c>
      <c r="AB35" s="161" t="s">
        <v>54</v>
      </c>
      <c r="AC35" s="161" t="s">
        <v>54</v>
      </c>
      <c r="AD35" s="161" t="s">
        <v>54</v>
      </c>
      <c r="AE35" s="161" t="s">
        <v>54</v>
      </c>
      <c r="AF35" s="161" t="s">
        <v>54</v>
      </c>
      <c r="AG35" s="161" t="s">
        <v>54</v>
      </c>
      <c r="AH35" s="161" t="s">
        <v>54</v>
      </c>
      <c r="AI35" s="3"/>
      <c r="AJ35" s="169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18.75" hidden="false" customHeight="false" outlineLevel="0" collapsed="false">
      <c r="A36" s="3" t="n">
        <f aca="false">DAY(C35)</f>
        <v>23</v>
      </c>
      <c r="B36" s="12"/>
      <c r="C36" s="160" t="n">
        <v>37221</v>
      </c>
      <c r="D36" s="161" t="n">
        <v>1414944</v>
      </c>
      <c r="E36" s="161" t="n">
        <v>1414945</v>
      </c>
      <c r="F36" s="161" t="n">
        <v>1414946</v>
      </c>
      <c r="G36" s="161" t="n">
        <v>1414947</v>
      </c>
      <c r="H36" s="161" t="n">
        <v>1414948</v>
      </c>
      <c r="I36" s="161" t="n">
        <v>1414949</v>
      </c>
      <c r="J36" s="161" t="n">
        <v>1415033</v>
      </c>
      <c r="K36" s="161"/>
      <c r="L36" s="161" t="n">
        <v>1415035</v>
      </c>
      <c r="M36" s="161" t="n">
        <v>1415047</v>
      </c>
      <c r="N36" s="161" t="n">
        <v>1415048</v>
      </c>
      <c r="O36" s="161" t="n">
        <v>1415049</v>
      </c>
      <c r="P36" s="161" t="n">
        <v>1415050</v>
      </c>
      <c r="Q36" s="161"/>
      <c r="R36" s="161" t="n">
        <v>1415054</v>
      </c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 t="n">
        <v>1415055</v>
      </c>
      <c r="AG36" s="161"/>
      <c r="AH36" s="161" t="n">
        <v>1415057</v>
      </c>
      <c r="AI36" s="3"/>
      <c r="AJ36" s="169"/>
      <c r="AK36" s="169"/>
      <c r="AL36" s="169"/>
      <c r="AM36" s="169"/>
      <c r="AN36" s="169"/>
      <c r="AO36" s="169"/>
      <c r="AP36" s="169"/>
      <c r="AQ36" s="169"/>
      <c r="AR36" s="169"/>
      <c r="AS36" s="169"/>
      <c r="AT36" s="169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18.75" hidden="false" customHeight="false" outlineLevel="0" collapsed="false">
      <c r="A37" s="3" t="n">
        <f aca="false">DAY(C36)</f>
        <v>26</v>
      </c>
      <c r="B37" s="12"/>
      <c r="C37" s="160" t="n">
        <v>37222</v>
      </c>
      <c r="D37" s="161" t="n">
        <v>1417372</v>
      </c>
      <c r="E37" s="161" t="n">
        <v>1417374</v>
      </c>
      <c r="F37" s="161" t="n">
        <v>1417375</v>
      </c>
      <c r="G37" s="161" t="n">
        <v>1417376</v>
      </c>
      <c r="H37" s="161" t="n">
        <v>1417377</v>
      </c>
      <c r="I37" s="161" t="n">
        <v>1417378</v>
      </c>
      <c r="J37" s="161" t="n">
        <v>1417379</v>
      </c>
      <c r="K37" s="161"/>
      <c r="L37" s="161" t="n">
        <v>1417399</v>
      </c>
      <c r="M37" s="161" t="n">
        <v>1417400</v>
      </c>
      <c r="N37" s="161" t="n">
        <v>1417401</v>
      </c>
      <c r="O37" s="161" t="n">
        <v>1417402</v>
      </c>
      <c r="P37" s="161" t="n">
        <v>1417403</v>
      </c>
      <c r="Q37" s="161"/>
      <c r="R37" s="161" t="n">
        <v>1417404</v>
      </c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 t="n">
        <v>1417405</v>
      </c>
      <c r="AG37" s="161"/>
      <c r="AH37" s="161" t="n">
        <v>1417406</v>
      </c>
      <c r="AI37" s="3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18.75" hidden="false" customHeight="false" outlineLevel="0" collapsed="false">
      <c r="A38" s="3" t="n">
        <f aca="false">DAY(C37)</f>
        <v>27</v>
      </c>
      <c r="B38" s="12"/>
      <c r="C38" s="160" t="n">
        <v>37223</v>
      </c>
      <c r="D38" s="161" t="n">
        <v>1420744</v>
      </c>
      <c r="E38" s="161" t="n">
        <v>1420745</v>
      </c>
      <c r="F38" s="161" t="n">
        <v>1420749</v>
      </c>
      <c r="G38" s="161" t="n">
        <v>1420750</v>
      </c>
      <c r="H38" s="161" t="n">
        <v>1420751</v>
      </c>
      <c r="I38" s="161" t="n">
        <v>1421812</v>
      </c>
      <c r="J38" s="161" t="n">
        <v>1420753</v>
      </c>
      <c r="K38" s="161"/>
      <c r="L38" s="161" t="n">
        <v>1420754</v>
      </c>
      <c r="M38" s="161" t="n">
        <v>1420755</v>
      </c>
      <c r="N38" s="161" t="n">
        <v>1420756</v>
      </c>
      <c r="O38" s="161" t="n">
        <v>1420757</v>
      </c>
      <c r="P38" s="161" t="n">
        <v>1420758</v>
      </c>
      <c r="Q38" s="161"/>
      <c r="R38" s="161" t="n">
        <v>1420759</v>
      </c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1" t="n">
        <v>1420760</v>
      </c>
      <c r="AG38" s="161"/>
      <c r="AH38" s="161" t="n">
        <v>1420761</v>
      </c>
      <c r="AI38" s="3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18.75" hidden="false" customHeight="false" outlineLevel="0" collapsed="false">
      <c r="A39" s="3" t="n">
        <f aca="false">DAY(C38)</f>
        <v>28</v>
      </c>
      <c r="B39" s="12"/>
      <c r="C39" s="160" t="n">
        <v>37224</v>
      </c>
      <c r="D39" s="161" t="n">
        <v>1422548</v>
      </c>
      <c r="E39" s="161" t="n">
        <v>1422549</v>
      </c>
      <c r="F39" s="161" t="n">
        <v>1422550</v>
      </c>
      <c r="G39" s="161" t="n">
        <v>1422592</v>
      </c>
      <c r="H39" s="161" t="n">
        <v>1422593</v>
      </c>
      <c r="I39" s="161" t="n">
        <v>1422594</v>
      </c>
      <c r="J39" s="161" t="n">
        <v>1422595</v>
      </c>
      <c r="K39" s="161"/>
      <c r="L39" s="161" t="n">
        <v>1422597</v>
      </c>
      <c r="M39" s="161" t="n">
        <v>1422598</v>
      </c>
      <c r="N39" s="161" t="n">
        <v>1422599</v>
      </c>
      <c r="O39" s="161" t="n">
        <v>1422601</v>
      </c>
      <c r="P39" s="161" t="n">
        <v>1422605</v>
      </c>
      <c r="Q39" s="161"/>
      <c r="R39" s="161" t="n">
        <v>1422606</v>
      </c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1" t="n">
        <v>1422617</v>
      </c>
      <c r="AG39" s="161"/>
      <c r="AH39" s="161" t="n">
        <v>1422618</v>
      </c>
      <c r="AI39" s="3"/>
      <c r="AJ39" s="169"/>
      <c r="AK39" s="169"/>
      <c r="AL39" s="169"/>
      <c r="AM39" s="169"/>
      <c r="AN39" s="169"/>
      <c r="AO39" s="169"/>
      <c r="AP39" s="169"/>
      <c r="AQ39" s="169"/>
      <c r="AR39" s="169"/>
      <c r="AS39" s="169"/>
      <c r="AT39" s="169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30.75" hidden="false" customHeight="false" outlineLevel="0" collapsed="false">
      <c r="A40" s="170" t="n">
        <f aca="false">DAY(C39)</f>
        <v>29</v>
      </c>
      <c r="B40" s="170"/>
      <c r="C40" s="171" t="n">
        <v>37225</v>
      </c>
      <c r="D40" s="172" t="n">
        <v>1424657</v>
      </c>
      <c r="E40" s="173" t="n">
        <v>1425956</v>
      </c>
      <c r="F40" s="172" t="n">
        <v>1424659</v>
      </c>
      <c r="G40" s="173" t="n">
        <v>1424670</v>
      </c>
      <c r="H40" s="172" t="n">
        <v>1424690</v>
      </c>
      <c r="I40" s="173" t="n">
        <v>1424691</v>
      </c>
      <c r="J40" s="172" t="n">
        <v>1424692</v>
      </c>
      <c r="K40" s="172"/>
      <c r="L40" s="174" t="n">
        <v>1424693</v>
      </c>
      <c r="M40" s="173" t="n">
        <v>1424694</v>
      </c>
      <c r="N40" s="174" t="n">
        <v>1424710</v>
      </c>
      <c r="O40" s="172" t="n">
        <v>1424711</v>
      </c>
      <c r="P40" s="172" t="n">
        <v>1424712</v>
      </c>
      <c r="Q40" s="172"/>
      <c r="R40" s="172" t="n">
        <v>1424713</v>
      </c>
      <c r="S40" s="172"/>
      <c r="T40" s="175"/>
      <c r="U40" s="173"/>
      <c r="V40" s="173"/>
      <c r="W40" s="173"/>
      <c r="X40" s="173"/>
      <c r="Y40" s="173"/>
      <c r="Z40" s="172"/>
      <c r="AA40" s="173"/>
      <c r="AB40" s="172"/>
      <c r="AC40" s="173"/>
      <c r="AD40" s="176"/>
      <c r="AE40" s="173"/>
      <c r="AF40" s="177" t="n">
        <v>1424782</v>
      </c>
      <c r="AG40" s="172"/>
      <c r="AH40" s="176" t="n">
        <v>1424783</v>
      </c>
      <c r="AI40" s="178"/>
      <c r="AJ40" s="179"/>
      <c r="AK40" s="179"/>
      <c r="AL40" s="179"/>
      <c r="AM40" s="179"/>
      <c r="AN40" s="179"/>
      <c r="AO40" s="179"/>
      <c r="AP40" s="179"/>
      <c r="AQ40" s="179"/>
      <c r="AR40" s="179"/>
      <c r="AS40" s="179"/>
      <c r="AT40" s="179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8"/>
      <c r="BO40" s="178"/>
      <c r="BP40" s="178"/>
      <c r="BQ40" s="178"/>
      <c r="BR40" s="178"/>
      <c r="BS40" s="178"/>
      <c r="BT40" s="178"/>
      <c r="BU40" s="178"/>
      <c r="BV40" s="178"/>
      <c r="BW40" s="178"/>
      <c r="BX40" s="178"/>
      <c r="BY40" s="178"/>
      <c r="BZ40" s="178"/>
      <c r="CA40" s="178"/>
      <c r="CB40" s="178"/>
      <c r="CC40" s="178"/>
      <c r="CD40" s="178"/>
      <c r="CE40" s="178"/>
      <c r="CF40" s="178"/>
      <c r="CG40" s="178"/>
      <c r="CH40" s="178"/>
      <c r="CI40" s="178"/>
      <c r="CJ40" s="178"/>
      <c r="CK40" s="178"/>
      <c r="CL40" s="178"/>
      <c r="CM40" s="178"/>
      <c r="CN40" s="178"/>
      <c r="CO40" s="178"/>
      <c r="CP40" s="178"/>
      <c r="CQ40" s="178"/>
      <c r="CR40" s="178"/>
      <c r="CS40" s="178"/>
      <c r="CT40" s="178"/>
      <c r="CU40" s="178"/>
      <c r="CV40" s="178"/>
      <c r="CW40" s="178"/>
      <c r="CX40" s="178"/>
      <c r="CY40" s="178"/>
      <c r="CZ40" s="178"/>
      <c r="DA40" s="178"/>
      <c r="DB40" s="178"/>
      <c r="DC40" s="178"/>
      <c r="DD40" s="178"/>
      <c r="DE40" s="178"/>
      <c r="DF40" s="178"/>
      <c r="DG40" s="178"/>
      <c r="DH40" s="178"/>
      <c r="DI40" s="178"/>
      <c r="DJ40" s="178"/>
      <c r="DK40" s="178"/>
      <c r="DL40" s="178"/>
      <c r="DM40" s="178"/>
      <c r="DN40" s="178"/>
      <c r="DO40" s="178"/>
      <c r="DP40" s="178"/>
      <c r="DQ40" s="178"/>
      <c r="DR40" s="178"/>
      <c r="DS40" s="178"/>
      <c r="DT40" s="178"/>
      <c r="DU40" s="178"/>
      <c r="DV40" s="178"/>
      <c r="DW40" s="178"/>
      <c r="DX40" s="178"/>
      <c r="DY40" s="178"/>
      <c r="DZ40" s="178"/>
      <c r="EA40" s="178"/>
      <c r="EB40" s="178"/>
      <c r="EC40" s="178"/>
      <c r="ED40" s="178"/>
      <c r="EE40" s="178"/>
      <c r="EF40" s="178"/>
      <c r="EG40" s="178"/>
      <c r="EH40" s="178"/>
      <c r="EI40" s="178"/>
      <c r="EJ40" s="178"/>
      <c r="EK40" s="178"/>
      <c r="EL40" s="178"/>
      <c r="EM40" s="178"/>
      <c r="EN40" s="178"/>
      <c r="EO40" s="178"/>
      <c r="EP40" s="178"/>
      <c r="EQ40" s="178"/>
      <c r="ER40" s="178"/>
      <c r="ES40" s="178"/>
      <c r="ET40" s="178"/>
      <c r="EU40" s="178"/>
      <c r="EV40" s="178"/>
      <c r="EW40" s="178"/>
      <c r="EX40" s="178"/>
      <c r="EY40" s="178"/>
      <c r="EZ40" s="178"/>
      <c r="FA40" s="178"/>
      <c r="FB40" s="178"/>
      <c r="FC40" s="178"/>
      <c r="FD40" s="178"/>
      <c r="FE40" s="178"/>
      <c r="FF40" s="178"/>
      <c r="FG40" s="178"/>
      <c r="FH40" s="178"/>
      <c r="FI40" s="178"/>
      <c r="FJ40" s="178"/>
      <c r="FK40" s="178"/>
      <c r="FL40" s="178"/>
      <c r="FM40" s="178"/>
      <c r="FN40" s="178"/>
      <c r="FO40" s="178"/>
      <c r="FP40" s="178"/>
      <c r="FQ40" s="178"/>
      <c r="FR40" s="178"/>
      <c r="FS40" s="178"/>
      <c r="FT40" s="178"/>
      <c r="FU40" s="178"/>
      <c r="FV40" s="178"/>
      <c r="FW40" s="178"/>
      <c r="FX40" s="178"/>
      <c r="FY40" s="178"/>
      <c r="FZ40" s="178"/>
      <c r="GA40" s="178"/>
      <c r="GB40" s="178"/>
      <c r="GC40" s="178"/>
      <c r="GD40" s="178"/>
      <c r="GE40" s="178"/>
      <c r="GF40" s="178"/>
      <c r="GG40" s="178"/>
      <c r="GH40" s="178"/>
      <c r="GI40" s="178"/>
      <c r="GJ40" s="178"/>
      <c r="GK40" s="178"/>
      <c r="GL40" s="178"/>
      <c r="GM40" s="178"/>
      <c r="GN40" s="178"/>
      <c r="GO40" s="178"/>
      <c r="GP40" s="178"/>
      <c r="GQ40" s="178"/>
      <c r="GR40" s="178"/>
      <c r="GS40" s="178"/>
      <c r="GT40" s="178"/>
      <c r="GU40" s="178"/>
      <c r="GV40" s="178"/>
      <c r="GW40" s="178"/>
      <c r="GX40" s="178"/>
      <c r="GY40" s="178"/>
      <c r="GZ40" s="178"/>
      <c r="HA40" s="178"/>
      <c r="HB40" s="178"/>
      <c r="HC40" s="178"/>
      <c r="HD40" s="178"/>
      <c r="HE40" s="178"/>
      <c r="HF40" s="178"/>
      <c r="HG40" s="178"/>
      <c r="HH40" s="178"/>
      <c r="HI40" s="178"/>
      <c r="HJ40" s="178"/>
      <c r="HK40" s="178"/>
      <c r="HL40" s="178"/>
      <c r="HM40" s="178"/>
      <c r="HN40" s="178"/>
      <c r="HO40" s="178"/>
      <c r="HP40" s="178"/>
      <c r="HQ40" s="178"/>
      <c r="HR40" s="178"/>
      <c r="HS40" s="178"/>
      <c r="HT40" s="178"/>
      <c r="HU40" s="178"/>
      <c r="HV40" s="178"/>
      <c r="HW40" s="178"/>
      <c r="HX40" s="178"/>
      <c r="HY40" s="178"/>
      <c r="HZ40" s="178"/>
      <c r="IA40" s="178"/>
      <c r="IB40" s="178"/>
      <c r="IC40" s="178"/>
      <c r="ID40" s="178"/>
      <c r="IE40" s="178"/>
      <c r="IF40" s="178"/>
      <c r="IG40" s="178"/>
      <c r="IH40" s="178"/>
      <c r="II40" s="178"/>
      <c r="IJ40" s="178"/>
      <c r="IK40" s="178"/>
      <c r="IL40" s="178"/>
      <c r="IM40" s="178"/>
      <c r="IN40" s="178"/>
      <c r="IO40" s="178"/>
      <c r="IP40" s="178"/>
      <c r="IQ40" s="178"/>
      <c r="IR40" s="178"/>
      <c r="IS40" s="178"/>
      <c r="IT40" s="178"/>
      <c r="IU40" s="178"/>
      <c r="IV40" s="178"/>
      <c r="IW40" s="178"/>
    </row>
    <row r="41" customFormat="false" ht="23.25" hidden="false" customHeight="false" outlineLevel="0" collapsed="false">
      <c r="A41" s="3"/>
      <c r="B41" s="12"/>
      <c r="C41" s="160"/>
      <c r="D41" s="161"/>
      <c r="E41" s="162"/>
      <c r="F41" s="162"/>
      <c r="G41" s="162"/>
      <c r="H41" s="161"/>
      <c r="I41" s="162"/>
      <c r="J41" s="162"/>
      <c r="K41" s="128"/>
      <c r="L41" s="164"/>
      <c r="M41" s="180"/>
      <c r="N41" s="164"/>
      <c r="O41" s="162"/>
      <c r="P41" s="162"/>
      <c r="Q41" s="138"/>
      <c r="R41" s="162"/>
      <c r="S41" s="165"/>
      <c r="T41" s="166"/>
      <c r="U41" s="167"/>
      <c r="V41" s="167"/>
      <c r="W41" s="167"/>
      <c r="X41" s="167"/>
      <c r="Y41" s="167"/>
      <c r="Z41" s="161"/>
      <c r="AA41" s="167"/>
      <c r="AB41" s="168"/>
      <c r="AC41" s="135"/>
      <c r="AD41" s="135"/>
      <c r="AE41" s="136"/>
      <c r="AF41" s="59"/>
      <c r="AG41" s="138"/>
      <c r="AH41" s="134"/>
      <c r="AI41" s="3"/>
      <c r="AJ41" s="169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</row>
    <row r="42" customFormat="false" ht="21.75" hidden="false" customHeight="true" outlineLevel="0" collapsed="false">
      <c r="B42" s="11" t="s">
        <v>55</v>
      </c>
      <c r="D42" s="1"/>
      <c r="H42" s="181"/>
      <c r="I42" s="182"/>
      <c r="J42" s="182"/>
      <c r="K42" s="183"/>
      <c r="L42" s="184"/>
      <c r="N42" s="185" t="n">
        <v>518553</v>
      </c>
      <c r="O42" s="185" t="n">
        <v>498336</v>
      </c>
      <c r="P42" s="185" t="n">
        <v>498337</v>
      </c>
      <c r="Q42" s="186"/>
      <c r="R42" s="182"/>
      <c r="S42" s="1"/>
      <c r="T42" s="187"/>
      <c r="U42" s="1"/>
      <c r="V42" s="1"/>
      <c r="W42" s="1"/>
      <c r="X42" s="1"/>
      <c r="Y42" s="1"/>
      <c r="AB42" s="186"/>
      <c r="AF42" s="184"/>
      <c r="AG42" s="186"/>
    </row>
    <row r="43" customFormat="false" ht="20.25" hidden="false" customHeight="false" outlineLevel="0" collapsed="false">
      <c r="C43" s="188" t="s">
        <v>56</v>
      </c>
      <c r="D43" s="189"/>
      <c r="E43" s="190" t="n">
        <v>1270297</v>
      </c>
      <c r="F43" s="191"/>
      <c r="G43" s="191"/>
      <c r="H43" s="192"/>
      <c r="I43" s="193" t="n">
        <v>1045755</v>
      </c>
      <c r="J43" s="193" t="n">
        <v>657386</v>
      </c>
      <c r="K43" s="194"/>
      <c r="L43" s="195" t="n">
        <v>1326070</v>
      </c>
      <c r="M43" s="193" t="n">
        <v>1325775</v>
      </c>
      <c r="N43" s="196" t="n">
        <v>1424841</v>
      </c>
      <c r="O43" s="197" t="n">
        <v>1424853</v>
      </c>
      <c r="P43" s="197" t="n">
        <v>1424855</v>
      </c>
      <c r="Q43" s="198"/>
      <c r="R43" s="199" t="n">
        <v>493455</v>
      </c>
      <c r="S43" s="200"/>
      <c r="T43" s="201"/>
      <c r="U43" s="200"/>
      <c r="V43" s="200"/>
      <c r="W43" s="202"/>
      <c r="X43" s="202"/>
      <c r="Y43" s="203"/>
      <c r="Z43" s="204" t="n">
        <v>557026</v>
      </c>
      <c r="AA43" s="193" t="n">
        <v>579262</v>
      </c>
      <c r="AB43" s="205"/>
      <c r="AC43" s="190"/>
      <c r="AD43" s="206"/>
      <c r="AE43" s="190"/>
      <c r="AF43" s="207" t="n">
        <v>717858</v>
      </c>
      <c r="AG43" s="208"/>
      <c r="AH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0" t="n">
        <v>1270299</v>
      </c>
      <c r="F44" s="211"/>
      <c r="G44" s="211"/>
      <c r="H44" s="212"/>
      <c r="I44" s="213" t="n">
        <v>736140</v>
      </c>
      <c r="J44" s="213" t="n">
        <v>657387</v>
      </c>
      <c r="K44" s="128"/>
      <c r="L44" s="214" t="n">
        <v>1326091</v>
      </c>
      <c r="M44" s="213" t="n">
        <v>1325821</v>
      </c>
      <c r="N44" s="215" t="n">
        <v>1424842</v>
      </c>
      <c r="O44" s="216" t="n">
        <v>1424854</v>
      </c>
      <c r="P44" s="216" t="n">
        <v>1424873</v>
      </c>
      <c r="Q44" s="217"/>
      <c r="R44" s="218" t="n">
        <v>766857</v>
      </c>
      <c r="S44" s="219"/>
      <c r="T44" s="220"/>
      <c r="U44" s="219"/>
      <c r="V44" s="219"/>
      <c r="W44" s="221"/>
      <c r="X44" s="221"/>
      <c r="Y44" s="222"/>
      <c r="Z44" s="223"/>
      <c r="AA44" s="219"/>
      <c r="AB44" s="224"/>
      <c r="AC44" s="213" t="n">
        <v>957071</v>
      </c>
      <c r="AD44" s="225" t="n">
        <v>564151</v>
      </c>
      <c r="AE44" s="213"/>
      <c r="AF44" s="226"/>
      <c r="AG44" s="227"/>
      <c r="AH44" s="225"/>
    </row>
    <row r="45" customFormat="false" ht="18.75" hidden="false" customHeight="false" outlineLevel="0" collapsed="false">
      <c r="D45" s="29"/>
      <c r="E45" s="29"/>
      <c r="F45" s="29"/>
      <c r="G45" s="29"/>
      <c r="H45" s="181"/>
      <c r="I45" s="29"/>
      <c r="J45" s="29"/>
      <c r="K45" s="228"/>
      <c r="L45" s="184"/>
      <c r="M45" s="29"/>
      <c r="N45" s="229" t="n">
        <v>518548</v>
      </c>
      <c r="O45" s="229" t="n">
        <v>481999</v>
      </c>
      <c r="P45" s="229" t="n">
        <v>498338</v>
      </c>
      <c r="Q45" s="228"/>
      <c r="R45" s="12" t="n">
        <v>528930</v>
      </c>
      <c r="S45" s="29"/>
      <c r="T45" s="230"/>
      <c r="U45" s="29"/>
      <c r="V45" s="29"/>
      <c r="Y45" s="29"/>
      <c r="Z45" s="231"/>
      <c r="AA45" s="29"/>
      <c r="AB45" s="232"/>
      <c r="AF45" s="184"/>
      <c r="AG45" s="186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181"/>
      <c r="I46" s="29"/>
      <c r="J46" s="29"/>
      <c r="K46" s="228"/>
      <c r="L46" s="184"/>
      <c r="M46" s="29"/>
      <c r="N46" s="184" t="s">
        <v>59</v>
      </c>
      <c r="O46" s="29"/>
      <c r="P46" s="29"/>
      <c r="Q46" s="228"/>
      <c r="R46" s="12" t="s">
        <v>60</v>
      </c>
      <c r="S46" s="29"/>
      <c r="T46" s="230"/>
      <c r="U46" s="29"/>
      <c r="V46" s="29"/>
      <c r="Y46" s="29"/>
      <c r="Z46" s="231"/>
      <c r="AA46" s="29"/>
      <c r="AB46" s="232"/>
      <c r="AF46" s="184"/>
      <c r="AG46" s="186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5" t="n">
        <v>874358</v>
      </c>
      <c r="I47" s="234" t="n">
        <v>874366</v>
      </c>
      <c r="J47" s="234" t="n">
        <v>874367</v>
      </c>
      <c r="K47" s="236"/>
      <c r="L47" s="237"/>
      <c r="M47" s="238"/>
      <c r="N47" s="239" t="n">
        <v>836704</v>
      </c>
      <c r="O47" s="234" t="n">
        <v>419031</v>
      </c>
      <c r="P47" s="234" t="n">
        <v>419032</v>
      </c>
      <c r="Q47" s="240"/>
      <c r="R47" s="234"/>
      <c r="S47" s="241"/>
      <c r="T47" s="242"/>
      <c r="U47" s="243"/>
      <c r="V47" s="243"/>
      <c r="W47" s="244"/>
      <c r="X47" s="244"/>
      <c r="Y47" s="245"/>
      <c r="Z47" s="246" t="n">
        <v>566076</v>
      </c>
      <c r="AA47" s="247" t="n">
        <v>574094</v>
      </c>
      <c r="AB47" s="248"/>
      <c r="AC47" s="249" t="n">
        <v>947999</v>
      </c>
      <c r="AD47" s="250" t="n">
        <v>948000</v>
      </c>
      <c r="AE47" s="247"/>
      <c r="AF47" s="184"/>
      <c r="AG47" s="186"/>
    </row>
    <row r="48" customFormat="false" ht="12" hidden="false" customHeight="false" outlineLevel="0" collapsed="false">
      <c r="D48" s="1"/>
      <c r="H48" s="181"/>
      <c r="K48" s="186"/>
      <c r="L48" s="184"/>
      <c r="N48" s="184"/>
      <c r="Q48" s="186"/>
      <c r="S48" s="1"/>
      <c r="T48" s="187"/>
      <c r="U48" s="1"/>
      <c r="V48" s="1"/>
      <c r="W48" s="1"/>
      <c r="X48" s="1"/>
      <c r="Y48" s="1"/>
      <c r="AB48" s="186"/>
      <c r="AF48" s="184"/>
      <c r="AG48" s="186"/>
    </row>
    <row r="49" customFormat="false" ht="18.75" hidden="false" customHeight="false" outlineLevel="0" collapsed="false">
      <c r="B49" s="11" t="s">
        <v>61</v>
      </c>
      <c r="D49" s="251"/>
      <c r="E49" s="5"/>
      <c r="H49" s="181"/>
      <c r="J49" s="29"/>
      <c r="K49" s="228"/>
      <c r="L49" s="184"/>
      <c r="M49" s="29"/>
      <c r="N49" s="184"/>
      <c r="O49" s="29"/>
      <c r="P49" s="29"/>
      <c r="Q49" s="228"/>
      <c r="R49" s="29"/>
      <c r="S49" s="252"/>
      <c r="T49" s="253"/>
      <c r="U49" s="29"/>
      <c r="V49" s="29"/>
      <c r="Y49" s="1"/>
      <c r="AB49" s="186"/>
      <c r="AF49" s="184"/>
      <c r="AG49" s="186"/>
    </row>
    <row r="50" customFormat="false" ht="16.5" hidden="false" customHeight="false" outlineLevel="0" collapsed="false">
      <c r="F50" s="254" t="s">
        <v>23</v>
      </c>
      <c r="G50" s="254"/>
      <c r="H50" s="255" t="s">
        <v>25</v>
      </c>
      <c r="I50" s="252"/>
      <c r="J50" s="29"/>
      <c r="K50" s="228"/>
      <c r="L50" s="184"/>
      <c r="M50" s="29"/>
      <c r="N50" s="256"/>
      <c r="O50" s="188"/>
      <c r="P50" s="188"/>
      <c r="Q50" s="257"/>
      <c r="R50" s="29"/>
      <c r="S50" s="252"/>
      <c r="T50" s="253"/>
      <c r="U50" s="29"/>
      <c r="V50" s="29"/>
      <c r="Y50" s="1"/>
      <c r="AB50" s="186"/>
      <c r="AF50" s="184"/>
      <c r="AG50" s="186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261" t="n">
        <v>675654</v>
      </c>
      <c r="I51" s="262" t="n">
        <v>707550</v>
      </c>
      <c r="K51" s="186"/>
      <c r="L51" s="184"/>
      <c r="N51" s="66" t="n">
        <v>767737</v>
      </c>
      <c r="O51" s="263" t="s">
        <v>63</v>
      </c>
      <c r="P51" s="263"/>
      <c r="Q51" s="186"/>
      <c r="S51" s="1"/>
      <c r="T51" s="187"/>
      <c r="U51" s="1"/>
      <c r="V51" s="1"/>
      <c r="W51" s="1"/>
      <c r="X51" s="1"/>
      <c r="Y51" s="1"/>
      <c r="AB51" s="186"/>
      <c r="AF51" s="184"/>
      <c r="AG51" s="186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266" t="n">
        <v>506917</v>
      </c>
      <c r="K52" s="186"/>
      <c r="L52" s="184"/>
      <c r="N52" s="267" t="n">
        <v>770656</v>
      </c>
      <c r="O52" s="263" t="s">
        <v>65</v>
      </c>
      <c r="P52" s="263"/>
      <c r="Q52" s="186"/>
      <c r="S52" s="1"/>
      <c r="T52" s="187"/>
      <c r="U52" s="1"/>
      <c r="V52" s="1"/>
      <c r="W52" s="1"/>
      <c r="X52" s="1"/>
      <c r="Y52" s="1"/>
      <c r="AB52" s="186"/>
      <c r="AF52" s="184"/>
      <c r="AG52" s="186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70"/>
      <c r="H53" s="271"/>
      <c r="I53" s="269" t="s">
        <v>68</v>
      </c>
      <c r="J53" s="269" t="s">
        <v>69</v>
      </c>
      <c r="K53" s="272" t="s">
        <v>70</v>
      </c>
      <c r="L53" s="273" t="s">
        <v>29</v>
      </c>
      <c r="M53" s="270" t="s">
        <v>30</v>
      </c>
      <c r="N53" s="273" t="s">
        <v>71</v>
      </c>
      <c r="O53" s="269" t="s">
        <v>72</v>
      </c>
      <c r="P53" s="269" t="s">
        <v>73</v>
      </c>
      <c r="Q53" s="274" t="s">
        <v>74</v>
      </c>
      <c r="R53" s="269" t="s">
        <v>32</v>
      </c>
      <c r="S53" s="269"/>
      <c r="T53" s="275"/>
      <c r="U53" s="269"/>
      <c r="V53" s="269"/>
      <c r="W53" s="276"/>
      <c r="X53" s="276"/>
      <c r="Y53" s="276"/>
      <c r="Z53" s="269" t="s">
        <v>75</v>
      </c>
      <c r="AA53" s="269"/>
      <c r="AB53" s="274" t="s">
        <v>76</v>
      </c>
      <c r="AC53" s="269" t="s">
        <v>77</v>
      </c>
      <c r="AD53" s="269" t="s">
        <v>78</v>
      </c>
      <c r="AE53" s="270" t="s">
        <v>79</v>
      </c>
      <c r="AF53" s="277" t="s">
        <v>80</v>
      </c>
      <c r="AG53" s="278" t="s">
        <v>81</v>
      </c>
      <c r="AH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3"/>
      <c r="H54" s="284"/>
      <c r="I54" s="282" t="s">
        <v>85</v>
      </c>
      <c r="J54" s="282" t="s">
        <v>86</v>
      </c>
      <c r="K54" s="285"/>
      <c r="L54" s="286" t="s">
        <v>38</v>
      </c>
      <c r="M54" s="283" t="s">
        <v>38</v>
      </c>
      <c r="N54" s="286" t="s">
        <v>87</v>
      </c>
      <c r="O54" s="282" t="s">
        <v>88</v>
      </c>
      <c r="P54" s="282" t="s">
        <v>89</v>
      </c>
      <c r="Q54" s="287"/>
      <c r="R54" s="282" t="s">
        <v>90</v>
      </c>
      <c r="S54" s="282"/>
      <c r="T54" s="282"/>
      <c r="U54" s="282"/>
      <c r="V54" s="282"/>
      <c r="W54" s="282"/>
      <c r="X54" s="282"/>
      <c r="Y54" s="282"/>
      <c r="Z54" s="282" t="s">
        <v>91</v>
      </c>
      <c r="AA54" s="282"/>
      <c r="AB54" s="287"/>
      <c r="AC54" s="282" t="s">
        <v>92</v>
      </c>
      <c r="AD54" s="282" t="s">
        <v>93</v>
      </c>
      <c r="AE54" s="283" t="s">
        <v>94</v>
      </c>
      <c r="AF54" s="288" t="s">
        <v>95</v>
      </c>
      <c r="AG54" s="289"/>
      <c r="AH54" s="290" t="s">
        <v>96</v>
      </c>
      <c r="AI54" s="0"/>
      <c r="AJ54" s="291"/>
      <c r="AK54" s="291"/>
      <c r="AL54" s="291"/>
      <c r="AM54" s="291"/>
      <c r="AN54" s="291"/>
      <c r="AO54" s="291"/>
      <c r="AP54" s="291"/>
      <c r="AQ54" s="291"/>
      <c r="AR54" s="291"/>
      <c r="AS54" s="291"/>
      <c r="AT54" s="291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37196</v>
      </c>
      <c r="D55" s="292" t="s">
        <v>50</v>
      </c>
      <c r="E55" s="293" t="n">
        <v>1383101</v>
      </c>
      <c r="F55" s="293" t="s">
        <v>50</v>
      </c>
      <c r="G55" s="294" t="s">
        <v>50</v>
      </c>
      <c r="H55" s="293" t="s">
        <v>50</v>
      </c>
      <c r="I55" s="293" t="n">
        <v>1383102</v>
      </c>
      <c r="J55" s="293" t="n">
        <v>1383103</v>
      </c>
      <c r="K55" s="295" t="s">
        <v>47</v>
      </c>
      <c r="L55" s="296" t="n">
        <v>1383104</v>
      </c>
      <c r="M55" s="294" t="n">
        <v>1383105</v>
      </c>
      <c r="N55" s="296" t="n">
        <v>1383106</v>
      </c>
      <c r="O55" s="293" t="n">
        <v>1383107</v>
      </c>
      <c r="P55" s="293" t="n">
        <v>1383108</v>
      </c>
      <c r="Q55" s="297" t="s">
        <v>47</v>
      </c>
      <c r="R55" s="293" t="n">
        <v>1383109</v>
      </c>
      <c r="S55" s="293" t="s">
        <v>50</v>
      </c>
      <c r="T55" s="293" t="s">
        <v>50</v>
      </c>
      <c r="U55" s="293" t="s">
        <v>50</v>
      </c>
      <c r="V55" s="293" t="s">
        <v>50</v>
      </c>
      <c r="W55" s="293" t="s">
        <v>50</v>
      </c>
      <c r="X55" s="293" t="s">
        <v>50</v>
      </c>
      <c r="Y55" s="293" t="s">
        <v>50</v>
      </c>
      <c r="Z55" s="293"/>
      <c r="AA55" s="293"/>
      <c r="AB55" s="297" t="s">
        <v>47</v>
      </c>
      <c r="AC55" s="293" t="s">
        <v>50</v>
      </c>
      <c r="AD55" s="293" t="s">
        <v>50</v>
      </c>
      <c r="AE55" s="294" t="s">
        <v>50</v>
      </c>
      <c r="AF55" s="298" t="n">
        <v>1383110</v>
      </c>
      <c r="AG55" s="299"/>
      <c r="AH55" s="300" t="n">
        <v>1383111</v>
      </c>
      <c r="AI55" s="301"/>
    </row>
    <row r="56" customFormat="false" ht="21" hidden="false" customHeight="false" outlineLevel="0" collapsed="false">
      <c r="B56" s="12" t="s">
        <v>97</v>
      </c>
      <c r="C56" s="160" t="n">
        <v>37197</v>
      </c>
      <c r="D56" s="292" t="s">
        <v>50</v>
      </c>
      <c r="E56" s="293" t="n">
        <v>1385271</v>
      </c>
      <c r="F56" s="293"/>
      <c r="G56" s="294"/>
      <c r="H56" s="293"/>
      <c r="I56" s="293" t="n">
        <v>1385272</v>
      </c>
      <c r="J56" s="293" t="n">
        <v>1385273</v>
      </c>
      <c r="K56" s="295" t="s">
        <v>47</v>
      </c>
      <c r="L56" s="296" t="n">
        <v>1386253</v>
      </c>
      <c r="M56" s="294" t="n">
        <v>1386263</v>
      </c>
      <c r="N56" s="296" t="n">
        <v>1385274</v>
      </c>
      <c r="O56" s="293" t="n">
        <v>1385275</v>
      </c>
      <c r="P56" s="293" t="n">
        <v>1385277</v>
      </c>
      <c r="Q56" s="297" t="s">
        <v>47</v>
      </c>
      <c r="R56" s="293" t="n">
        <v>1385310</v>
      </c>
      <c r="S56" s="293" t="s">
        <v>50</v>
      </c>
      <c r="T56" s="293" t="s">
        <v>50</v>
      </c>
      <c r="U56" s="293" t="s">
        <v>50</v>
      </c>
      <c r="V56" s="293" t="s">
        <v>50</v>
      </c>
      <c r="W56" s="293" t="s">
        <v>50</v>
      </c>
      <c r="X56" s="293" t="s">
        <v>50</v>
      </c>
      <c r="Y56" s="293" t="s">
        <v>50</v>
      </c>
      <c r="Z56" s="293"/>
      <c r="AA56" s="293"/>
      <c r="AB56" s="297" t="s">
        <v>47</v>
      </c>
      <c r="AC56" s="293" t="s">
        <v>50</v>
      </c>
      <c r="AD56" s="293" t="s">
        <v>50</v>
      </c>
      <c r="AE56" s="294" t="s">
        <v>50</v>
      </c>
      <c r="AF56" s="298" t="n">
        <v>1385311</v>
      </c>
      <c r="AG56" s="299"/>
      <c r="AH56" s="300" t="n">
        <v>1385312</v>
      </c>
      <c r="AI56" s="301"/>
    </row>
    <row r="57" customFormat="false" ht="21" hidden="false" customHeight="false" outlineLevel="0" collapsed="false">
      <c r="B57" s="12" t="n">
        <v>912115</v>
      </c>
      <c r="C57" s="160" t="n">
        <v>37200</v>
      </c>
      <c r="D57" s="292" t="s">
        <v>50</v>
      </c>
      <c r="E57" s="293" t="n">
        <v>1387425</v>
      </c>
      <c r="F57" s="293" t="s">
        <v>50</v>
      </c>
      <c r="G57" s="294" t="s">
        <v>50</v>
      </c>
      <c r="H57" s="293" t="s">
        <v>50</v>
      </c>
      <c r="I57" s="293" t="n">
        <v>1387426</v>
      </c>
      <c r="J57" s="293" t="n">
        <v>1387428</v>
      </c>
      <c r="K57" s="295" t="s">
        <v>47</v>
      </c>
      <c r="L57" s="296" t="n">
        <v>1387467</v>
      </c>
      <c r="M57" s="294" t="n">
        <v>1387472</v>
      </c>
      <c r="N57" s="296" t="n">
        <v>1387474</v>
      </c>
      <c r="O57" s="293" t="n">
        <v>1387476</v>
      </c>
      <c r="P57" s="293" t="n">
        <v>1387477</v>
      </c>
      <c r="Q57" s="297" t="s">
        <v>47</v>
      </c>
      <c r="R57" s="293" t="n">
        <v>1387479</v>
      </c>
      <c r="S57" s="293" t="s">
        <v>50</v>
      </c>
      <c r="T57" s="293" t="s">
        <v>50</v>
      </c>
      <c r="U57" s="293" t="s">
        <v>50</v>
      </c>
      <c r="V57" s="293" t="s">
        <v>50</v>
      </c>
      <c r="W57" s="293" t="s">
        <v>50</v>
      </c>
      <c r="X57" s="293" t="s">
        <v>50</v>
      </c>
      <c r="Y57" s="293" t="s">
        <v>50</v>
      </c>
      <c r="Z57" s="293"/>
      <c r="AA57" s="293"/>
      <c r="AB57" s="297" t="s">
        <v>47</v>
      </c>
      <c r="AC57" s="293" t="s">
        <v>50</v>
      </c>
      <c r="AD57" s="293" t="s">
        <v>50</v>
      </c>
      <c r="AE57" s="294" t="s">
        <v>50</v>
      </c>
      <c r="AF57" s="298" t="n">
        <v>1387480</v>
      </c>
      <c r="AG57" s="299"/>
      <c r="AH57" s="300" t="n">
        <v>1387481</v>
      </c>
      <c r="AI57" s="301"/>
    </row>
    <row r="58" customFormat="false" ht="21" hidden="false" customHeight="false" outlineLevel="0" collapsed="false">
      <c r="B58" s="12" t="n">
        <v>913148</v>
      </c>
      <c r="C58" s="160" t="n">
        <v>37201</v>
      </c>
      <c r="D58" s="292" t="s">
        <v>50</v>
      </c>
      <c r="E58" s="293" t="n">
        <v>1390244</v>
      </c>
      <c r="F58" s="293" t="s">
        <v>50</v>
      </c>
      <c r="G58" s="294" t="s">
        <v>50</v>
      </c>
      <c r="H58" s="293" t="s">
        <v>50</v>
      </c>
      <c r="I58" s="293" t="n">
        <v>1390247</v>
      </c>
      <c r="J58" s="293" t="n">
        <v>1390248</v>
      </c>
      <c r="K58" s="295" t="s">
        <v>47</v>
      </c>
      <c r="L58" s="296" t="n">
        <v>1390250</v>
      </c>
      <c r="M58" s="294" t="n">
        <v>1390251</v>
      </c>
      <c r="N58" s="296" t="n">
        <v>1390253</v>
      </c>
      <c r="O58" s="293" t="n">
        <v>1390256</v>
      </c>
      <c r="P58" s="293" t="n">
        <v>1390257</v>
      </c>
      <c r="Q58" s="297" t="s">
        <v>47</v>
      </c>
      <c r="R58" s="293" t="n">
        <v>1390258</v>
      </c>
      <c r="S58" s="293" t="s">
        <v>50</v>
      </c>
      <c r="T58" s="293" t="s">
        <v>50</v>
      </c>
      <c r="U58" s="293" t="s">
        <v>50</v>
      </c>
      <c r="V58" s="293" t="s">
        <v>50</v>
      </c>
      <c r="W58" s="293" t="s">
        <v>50</v>
      </c>
      <c r="X58" s="293" t="s">
        <v>50</v>
      </c>
      <c r="Y58" s="293" t="s">
        <v>50</v>
      </c>
      <c r="Z58" s="293"/>
      <c r="AA58" s="293"/>
      <c r="AB58" s="297" t="s">
        <v>47</v>
      </c>
      <c r="AC58" s="293" t="s">
        <v>50</v>
      </c>
      <c r="AD58" s="293" t="s">
        <v>50</v>
      </c>
      <c r="AE58" s="294" t="s">
        <v>50</v>
      </c>
      <c r="AF58" s="298" t="n">
        <v>1390259</v>
      </c>
      <c r="AG58" s="299"/>
      <c r="AH58" s="300" t="n">
        <v>1390260</v>
      </c>
      <c r="AI58" s="301"/>
    </row>
    <row r="59" customFormat="false" ht="21" hidden="false" customHeight="false" outlineLevel="0" collapsed="false">
      <c r="B59" s="12" t="n">
        <v>912116</v>
      </c>
      <c r="C59" s="160" t="n">
        <v>37202</v>
      </c>
      <c r="D59" s="292" t="s">
        <v>50</v>
      </c>
      <c r="E59" s="293" t="n">
        <v>1391409</v>
      </c>
      <c r="F59" s="293" t="s">
        <v>50</v>
      </c>
      <c r="G59" s="294" t="s">
        <v>50</v>
      </c>
      <c r="H59" s="293" t="s">
        <v>50</v>
      </c>
      <c r="I59" s="293" t="n">
        <v>1391412</v>
      </c>
      <c r="J59" s="293" t="n">
        <v>1391415</v>
      </c>
      <c r="K59" s="295" t="s">
        <v>47</v>
      </c>
      <c r="L59" s="296" t="n">
        <v>1391416</v>
      </c>
      <c r="M59" s="294" t="n">
        <v>1391418</v>
      </c>
      <c r="N59" s="296" t="n">
        <v>1391420</v>
      </c>
      <c r="O59" s="293" t="n">
        <v>1391421</v>
      </c>
      <c r="P59" s="293" t="n">
        <v>1391423</v>
      </c>
      <c r="Q59" s="297" t="s">
        <v>47</v>
      </c>
      <c r="R59" s="293" t="n">
        <v>1391424</v>
      </c>
      <c r="S59" s="293" t="s">
        <v>50</v>
      </c>
      <c r="T59" s="293" t="s">
        <v>50</v>
      </c>
      <c r="U59" s="293" t="s">
        <v>50</v>
      </c>
      <c r="V59" s="293" t="s">
        <v>50</v>
      </c>
      <c r="W59" s="293" t="s">
        <v>50</v>
      </c>
      <c r="X59" s="293" t="s">
        <v>50</v>
      </c>
      <c r="Y59" s="293" t="s">
        <v>50</v>
      </c>
      <c r="Z59" s="293"/>
      <c r="AA59" s="293"/>
      <c r="AB59" s="297" t="s">
        <v>47</v>
      </c>
      <c r="AC59" s="293" t="s">
        <v>50</v>
      </c>
      <c r="AD59" s="293" t="s">
        <v>50</v>
      </c>
      <c r="AE59" s="294" t="s">
        <v>50</v>
      </c>
      <c r="AF59" s="298" t="n">
        <v>1391426</v>
      </c>
      <c r="AG59" s="299"/>
      <c r="AH59" s="300" t="n">
        <v>1391427</v>
      </c>
      <c r="AI59" s="301"/>
    </row>
    <row r="60" customFormat="false" ht="21" hidden="false" customHeight="false" outlineLevel="0" collapsed="false">
      <c r="B60" s="12"/>
      <c r="C60" s="160" t="n">
        <v>37203</v>
      </c>
      <c r="D60" s="292" t="s">
        <v>50</v>
      </c>
      <c r="E60" s="293" t="n">
        <v>1393184</v>
      </c>
      <c r="F60" s="293" t="s">
        <v>50</v>
      </c>
      <c r="G60" s="294" t="s">
        <v>50</v>
      </c>
      <c r="H60" s="293" t="s">
        <v>50</v>
      </c>
      <c r="I60" s="293" t="n">
        <v>1393187</v>
      </c>
      <c r="J60" s="293" t="n">
        <v>1393210</v>
      </c>
      <c r="K60" s="295" t="s">
        <v>47</v>
      </c>
      <c r="L60" s="296" t="n">
        <v>1393211</v>
      </c>
      <c r="M60" s="294" t="n">
        <v>1393213</v>
      </c>
      <c r="N60" s="296" t="n">
        <v>1393215</v>
      </c>
      <c r="O60" s="293" t="n">
        <v>1393217</v>
      </c>
      <c r="P60" s="293" t="n">
        <v>1393220</v>
      </c>
      <c r="Q60" s="297" t="s">
        <v>47</v>
      </c>
      <c r="R60" s="293" t="n">
        <v>1393222</v>
      </c>
      <c r="S60" s="293" t="s">
        <v>50</v>
      </c>
      <c r="T60" s="293" t="s">
        <v>50</v>
      </c>
      <c r="U60" s="293" t="s">
        <v>50</v>
      </c>
      <c r="V60" s="293" t="s">
        <v>50</v>
      </c>
      <c r="W60" s="293" t="s">
        <v>50</v>
      </c>
      <c r="X60" s="293" t="s">
        <v>50</v>
      </c>
      <c r="Y60" s="293" t="s">
        <v>50</v>
      </c>
      <c r="Z60" s="293"/>
      <c r="AA60" s="293"/>
      <c r="AB60" s="297" t="s">
        <v>47</v>
      </c>
      <c r="AC60" s="293" t="s">
        <v>50</v>
      </c>
      <c r="AD60" s="293" t="s">
        <v>50</v>
      </c>
      <c r="AE60" s="294" t="s">
        <v>50</v>
      </c>
      <c r="AF60" s="298" t="n">
        <v>1393224</v>
      </c>
      <c r="AG60" s="299"/>
      <c r="AH60" s="300" t="n">
        <v>1393225</v>
      </c>
      <c r="AI60" s="301"/>
    </row>
    <row r="61" customFormat="false" ht="21" hidden="false" customHeight="false" outlineLevel="0" collapsed="false">
      <c r="B61" s="12" t="s">
        <v>98</v>
      </c>
      <c r="C61" s="160" t="n">
        <v>37204</v>
      </c>
      <c r="D61" s="292" t="s">
        <v>50</v>
      </c>
      <c r="E61" s="293" t="n">
        <v>1395341</v>
      </c>
      <c r="F61" s="293" t="s">
        <v>50</v>
      </c>
      <c r="G61" s="294" t="s">
        <v>50</v>
      </c>
      <c r="H61" s="293" t="s">
        <v>50</v>
      </c>
      <c r="I61" s="293" t="n">
        <v>1395342</v>
      </c>
      <c r="J61" s="293" t="n">
        <v>1395343</v>
      </c>
      <c r="K61" s="295" t="s">
        <v>47</v>
      </c>
      <c r="L61" s="296" t="n">
        <v>1395347</v>
      </c>
      <c r="M61" s="294" t="n">
        <v>1395348</v>
      </c>
      <c r="N61" s="296" t="n">
        <v>1395349</v>
      </c>
      <c r="O61" s="293" t="n">
        <v>1395350</v>
      </c>
      <c r="P61" s="293" t="n">
        <v>1395351</v>
      </c>
      <c r="Q61" s="297" t="s">
        <v>47</v>
      </c>
      <c r="R61" s="293" t="n">
        <v>1395352</v>
      </c>
      <c r="S61" s="293" t="s">
        <v>50</v>
      </c>
      <c r="T61" s="293" t="s">
        <v>50</v>
      </c>
      <c r="U61" s="293" t="s">
        <v>50</v>
      </c>
      <c r="V61" s="293" t="s">
        <v>50</v>
      </c>
      <c r="W61" s="293" t="s">
        <v>50</v>
      </c>
      <c r="X61" s="293" t="s">
        <v>50</v>
      </c>
      <c r="Y61" s="293" t="s">
        <v>50</v>
      </c>
      <c r="Z61" s="293"/>
      <c r="AA61" s="293"/>
      <c r="AB61" s="297" t="s">
        <v>47</v>
      </c>
      <c r="AC61" s="293" t="s">
        <v>50</v>
      </c>
      <c r="AD61" s="293" t="s">
        <v>50</v>
      </c>
      <c r="AE61" s="294" t="s">
        <v>50</v>
      </c>
      <c r="AF61" s="298" t="n">
        <v>1395353</v>
      </c>
      <c r="AG61" s="299"/>
      <c r="AH61" s="300" t="n">
        <v>1396104</v>
      </c>
      <c r="AI61" s="301"/>
    </row>
    <row r="62" customFormat="false" ht="21" hidden="false" customHeight="false" outlineLevel="0" collapsed="false">
      <c r="B62" s="12" t="n">
        <v>1080389</v>
      </c>
      <c r="C62" s="160" t="n">
        <v>37207</v>
      </c>
      <c r="D62" s="292" t="s">
        <v>50</v>
      </c>
      <c r="E62" s="293" t="n">
        <v>1396830</v>
      </c>
      <c r="F62" s="293" t="s">
        <v>50</v>
      </c>
      <c r="G62" s="294" t="s">
        <v>50</v>
      </c>
      <c r="H62" s="293" t="s">
        <v>50</v>
      </c>
      <c r="I62" s="293" t="n">
        <v>1396831</v>
      </c>
      <c r="J62" s="293" t="n">
        <v>1396833</v>
      </c>
      <c r="K62" s="295" t="s">
        <v>47</v>
      </c>
      <c r="L62" s="296" t="n">
        <v>1396835</v>
      </c>
      <c r="M62" s="294" t="n">
        <v>1396836</v>
      </c>
      <c r="N62" s="296" t="n">
        <v>1396838</v>
      </c>
      <c r="O62" s="293" t="n">
        <v>1396839</v>
      </c>
      <c r="P62" s="293" t="n">
        <v>1396840</v>
      </c>
      <c r="Q62" s="297" t="s">
        <v>47</v>
      </c>
      <c r="R62" s="293" t="n">
        <v>1396842</v>
      </c>
      <c r="S62" s="293" t="s">
        <v>50</v>
      </c>
      <c r="T62" s="293" t="s">
        <v>50</v>
      </c>
      <c r="U62" s="293" t="s">
        <v>50</v>
      </c>
      <c r="V62" s="293" t="s">
        <v>50</v>
      </c>
      <c r="W62" s="293" t="s">
        <v>50</v>
      </c>
      <c r="X62" s="293" t="s">
        <v>50</v>
      </c>
      <c r="Y62" s="293" t="s">
        <v>50</v>
      </c>
      <c r="Z62" s="293"/>
      <c r="AA62" s="293"/>
      <c r="AB62" s="297" t="s">
        <v>47</v>
      </c>
      <c r="AC62" s="293" t="s">
        <v>50</v>
      </c>
      <c r="AD62" s="293" t="s">
        <v>50</v>
      </c>
      <c r="AE62" s="294" t="s">
        <v>50</v>
      </c>
      <c r="AF62" s="298" t="n">
        <v>1396853</v>
      </c>
      <c r="AG62" s="299"/>
      <c r="AH62" s="300" t="n">
        <v>1396861</v>
      </c>
      <c r="AI62" s="301"/>
    </row>
    <row r="63" customFormat="false" ht="21" hidden="false" customHeight="false" outlineLevel="0" collapsed="false">
      <c r="B63" s="12" t="n">
        <v>1080390</v>
      </c>
      <c r="C63" s="160" t="n">
        <v>37208</v>
      </c>
      <c r="D63" s="292" t="s">
        <v>50</v>
      </c>
      <c r="E63" s="293" t="n">
        <v>1399422</v>
      </c>
      <c r="F63" s="293" t="s">
        <v>50</v>
      </c>
      <c r="G63" s="294" t="s">
        <v>50</v>
      </c>
      <c r="H63" s="293" t="s">
        <v>50</v>
      </c>
      <c r="I63" s="293" t="n">
        <v>1399423</v>
      </c>
      <c r="J63" s="293" t="n">
        <v>1399424</v>
      </c>
      <c r="K63" s="295" t="s">
        <v>47</v>
      </c>
      <c r="L63" s="296" t="n">
        <v>1399425</v>
      </c>
      <c r="M63" s="294" t="n">
        <v>1399426</v>
      </c>
      <c r="N63" s="296" t="n">
        <v>1399427</v>
      </c>
      <c r="O63" s="293" t="n">
        <v>1399428</v>
      </c>
      <c r="P63" s="293" t="n">
        <v>1399429</v>
      </c>
      <c r="Q63" s="297" t="s">
        <v>47</v>
      </c>
      <c r="R63" s="293" t="n">
        <v>1399430</v>
      </c>
      <c r="S63" s="293" t="s">
        <v>50</v>
      </c>
      <c r="T63" s="293" t="s">
        <v>50</v>
      </c>
      <c r="U63" s="293" t="s">
        <v>50</v>
      </c>
      <c r="V63" s="293" t="s">
        <v>50</v>
      </c>
      <c r="W63" s="293" t="s">
        <v>50</v>
      </c>
      <c r="X63" s="293" t="s">
        <v>50</v>
      </c>
      <c r="Y63" s="293" t="s">
        <v>50</v>
      </c>
      <c r="Z63" s="293"/>
      <c r="AA63" s="293"/>
      <c r="AB63" s="297" t="s">
        <v>47</v>
      </c>
      <c r="AC63" s="293" t="s">
        <v>50</v>
      </c>
      <c r="AD63" s="293" t="s">
        <v>50</v>
      </c>
      <c r="AE63" s="294" t="s">
        <v>50</v>
      </c>
      <c r="AF63" s="298" t="n">
        <v>1399431</v>
      </c>
      <c r="AG63" s="299"/>
      <c r="AH63" s="300" t="n">
        <v>1399432</v>
      </c>
      <c r="AI63" s="301"/>
    </row>
    <row r="64" customFormat="false" ht="21" hidden="false" customHeight="false" outlineLevel="0" collapsed="false">
      <c r="B64" s="12" t="n">
        <v>1080391</v>
      </c>
      <c r="C64" s="160" t="n">
        <v>37209</v>
      </c>
      <c r="D64" s="292" t="s">
        <v>50</v>
      </c>
      <c r="E64" s="293" t="n">
        <v>1401493</v>
      </c>
      <c r="F64" s="293" t="s">
        <v>50</v>
      </c>
      <c r="G64" s="294" t="s">
        <v>50</v>
      </c>
      <c r="H64" s="293" t="s">
        <v>50</v>
      </c>
      <c r="I64" s="293" t="n">
        <v>1401494</v>
      </c>
      <c r="J64" s="293" t="n">
        <v>1401495</v>
      </c>
      <c r="K64" s="295" t="s">
        <v>47</v>
      </c>
      <c r="L64" s="296" t="n">
        <v>1401496</v>
      </c>
      <c r="M64" s="294" t="n">
        <v>1401497</v>
      </c>
      <c r="N64" s="296" t="n">
        <v>1401498</v>
      </c>
      <c r="O64" s="293" t="n">
        <v>1401499</v>
      </c>
      <c r="P64" s="293" t="n">
        <v>1401500</v>
      </c>
      <c r="Q64" s="297" t="s">
        <v>47</v>
      </c>
      <c r="R64" s="293" t="n">
        <v>1401501</v>
      </c>
      <c r="S64" s="293" t="s">
        <v>50</v>
      </c>
      <c r="T64" s="293" t="s">
        <v>50</v>
      </c>
      <c r="U64" s="293" t="s">
        <v>50</v>
      </c>
      <c r="V64" s="293" t="s">
        <v>50</v>
      </c>
      <c r="W64" s="293" t="s">
        <v>50</v>
      </c>
      <c r="X64" s="293" t="s">
        <v>50</v>
      </c>
      <c r="Y64" s="293" t="s">
        <v>50</v>
      </c>
      <c r="Z64" s="293"/>
      <c r="AA64" s="293"/>
      <c r="AB64" s="297" t="s">
        <v>47</v>
      </c>
      <c r="AC64" s="293" t="s">
        <v>50</v>
      </c>
      <c r="AD64" s="293" t="s">
        <v>50</v>
      </c>
      <c r="AE64" s="294" t="s">
        <v>50</v>
      </c>
      <c r="AF64" s="298" t="n">
        <v>1401505</v>
      </c>
      <c r="AG64" s="299"/>
      <c r="AH64" s="300" t="n">
        <v>1401506</v>
      </c>
      <c r="AI64" s="301"/>
    </row>
    <row r="65" customFormat="false" ht="21" hidden="false" customHeight="false" outlineLevel="0" collapsed="false">
      <c r="B65" s="12"/>
      <c r="C65" s="160" t="n">
        <v>37210</v>
      </c>
      <c r="D65" s="292" t="s">
        <v>50</v>
      </c>
      <c r="E65" s="293" t="n">
        <v>1403720</v>
      </c>
      <c r="F65" s="293" t="s">
        <v>50</v>
      </c>
      <c r="G65" s="294" t="s">
        <v>50</v>
      </c>
      <c r="H65" s="293" t="s">
        <v>50</v>
      </c>
      <c r="I65" s="293" t="n">
        <v>1403722</v>
      </c>
      <c r="J65" s="293" t="n">
        <v>1403738</v>
      </c>
      <c r="K65" s="295" t="s">
        <v>47</v>
      </c>
      <c r="L65" s="296" t="n">
        <v>1403752</v>
      </c>
      <c r="M65" s="294" t="n">
        <v>1403753</v>
      </c>
      <c r="N65" s="296" t="n">
        <v>1403754</v>
      </c>
      <c r="O65" s="293" t="n">
        <v>1403755</v>
      </c>
      <c r="P65" s="293" t="n">
        <v>1403769</v>
      </c>
      <c r="Q65" s="297" t="s">
        <v>47</v>
      </c>
      <c r="R65" s="293" t="n">
        <v>1403770</v>
      </c>
      <c r="S65" s="293" t="s">
        <v>50</v>
      </c>
      <c r="T65" s="293" t="s">
        <v>50</v>
      </c>
      <c r="U65" s="293" t="s">
        <v>50</v>
      </c>
      <c r="V65" s="293" t="s">
        <v>50</v>
      </c>
      <c r="W65" s="293" t="s">
        <v>50</v>
      </c>
      <c r="X65" s="293" t="s">
        <v>50</v>
      </c>
      <c r="Y65" s="293" t="s">
        <v>50</v>
      </c>
      <c r="Z65" s="293"/>
      <c r="AA65" s="293"/>
      <c r="AB65" s="297" t="s">
        <v>47</v>
      </c>
      <c r="AC65" s="293" t="s">
        <v>50</v>
      </c>
      <c r="AD65" s="293" t="s">
        <v>50</v>
      </c>
      <c r="AE65" s="294" t="s">
        <v>50</v>
      </c>
      <c r="AF65" s="298" t="n">
        <v>1403772</v>
      </c>
      <c r="AG65" s="299"/>
      <c r="AH65" s="300" t="n">
        <v>1403774</v>
      </c>
      <c r="AI65" s="301"/>
    </row>
    <row r="66" customFormat="false" ht="21" hidden="false" customHeight="false" outlineLevel="0" collapsed="false">
      <c r="B66" s="12"/>
      <c r="C66" s="160" t="n">
        <v>37211</v>
      </c>
      <c r="D66" s="292" t="s">
        <v>50</v>
      </c>
      <c r="E66" s="293" t="n">
        <v>1405713</v>
      </c>
      <c r="F66" s="293" t="s">
        <v>50</v>
      </c>
      <c r="G66" s="294" t="s">
        <v>50</v>
      </c>
      <c r="H66" s="293" t="s">
        <v>50</v>
      </c>
      <c r="I66" s="293" t="n">
        <v>1405714</v>
      </c>
      <c r="J66" s="293" t="n">
        <v>1405715</v>
      </c>
      <c r="K66" s="295" t="s">
        <v>47</v>
      </c>
      <c r="L66" s="296" t="n">
        <v>1405717</v>
      </c>
      <c r="M66" s="294" t="n">
        <v>1405718</v>
      </c>
      <c r="N66" s="296" t="n">
        <v>1405719</v>
      </c>
      <c r="O66" s="293" t="n">
        <v>1405732</v>
      </c>
      <c r="P66" s="293" t="n">
        <v>1405733</v>
      </c>
      <c r="Q66" s="297" t="s">
        <v>47</v>
      </c>
      <c r="R66" s="293" t="n">
        <v>1405734</v>
      </c>
      <c r="S66" s="293" t="s">
        <v>50</v>
      </c>
      <c r="T66" s="293" t="s">
        <v>50</v>
      </c>
      <c r="U66" s="293" t="s">
        <v>50</v>
      </c>
      <c r="V66" s="293" t="s">
        <v>50</v>
      </c>
      <c r="W66" s="293" t="s">
        <v>50</v>
      </c>
      <c r="X66" s="293" t="s">
        <v>50</v>
      </c>
      <c r="Y66" s="293" t="s">
        <v>50</v>
      </c>
      <c r="Z66" s="293"/>
      <c r="AA66" s="293"/>
      <c r="AB66" s="297" t="s">
        <v>47</v>
      </c>
      <c r="AC66" s="293" t="s">
        <v>50</v>
      </c>
      <c r="AD66" s="293" t="s">
        <v>50</v>
      </c>
      <c r="AE66" s="294" t="s">
        <v>50</v>
      </c>
      <c r="AF66" s="298" t="n">
        <v>1405735</v>
      </c>
      <c r="AG66" s="299"/>
      <c r="AH66" s="300" t="n">
        <v>1405747</v>
      </c>
      <c r="AI66" s="301"/>
    </row>
    <row r="67" customFormat="false" ht="21" hidden="false" customHeight="false" outlineLevel="0" collapsed="false">
      <c r="B67" s="12"/>
      <c r="C67" s="160" t="n">
        <v>37214</v>
      </c>
      <c r="D67" s="292" t="s">
        <v>50</v>
      </c>
      <c r="E67" s="293" t="n">
        <v>1407680</v>
      </c>
      <c r="F67" s="293" t="s">
        <v>50</v>
      </c>
      <c r="G67" s="294" t="s">
        <v>50</v>
      </c>
      <c r="H67" s="293" t="s">
        <v>50</v>
      </c>
      <c r="I67" s="293" t="n">
        <v>1407682</v>
      </c>
      <c r="J67" s="293" t="n">
        <v>1407683</v>
      </c>
      <c r="K67" s="295" t="s">
        <v>47</v>
      </c>
      <c r="L67" s="296" t="n">
        <v>1407685</v>
      </c>
      <c r="M67" s="294" t="n">
        <v>1407686</v>
      </c>
      <c r="N67" s="296" t="n">
        <v>1407697</v>
      </c>
      <c r="O67" s="293" t="n">
        <v>1407698</v>
      </c>
      <c r="P67" s="293" t="n">
        <v>1407711</v>
      </c>
      <c r="Q67" s="297" t="s">
        <v>47</v>
      </c>
      <c r="R67" s="293" t="n">
        <v>1407712</v>
      </c>
      <c r="S67" s="293" t="s">
        <v>50</v>
      </c>
      <c r="T67" s="293" t="s">
        <v>50</v>
      </c>
      <c r="U67" s="293" t="s">
        <v>50</v>
      </c>
      <c r="V67" s="293" t="s">
        <v>50</v>
      </c>
      <c r="W67" s="293" t="s">
        <v>50</v>
      </c>
      <c r="X67" s="293" t="s">
        <v>50</v>
      </c>
      <c r="Y67" s="293" t="s">
        <v>50</v>
      </c>
      <c r="Z67" s="293"/>
      <c r="AA67" s="293"/>
      <c r="AB67" s="297" t="s">
        <v>47</v>
      </c>
      <c r="AC67" s="293" t="s">
        <v>50</v>
      </c>
      <c r="AD67" s="293" t="s">
        <v>50</v>
      </c>
      <c r="AE67" s="294" t="s">
        <v>50</v>
      </c>
      <c r="AF67" s="298" t="n">
        <v>1407713</v>
      </c>
      <c r="AG67" s="299"/>
      <c r="AH67" s="300" t="n">
        <v>1407714</v>
      </c>
      <c r="AI67" s="301"/>
    </row>
    <row r="68" customFormat="false" ht="21" hidden="false" customHeight="false" outlineLevel="0" collapsed="false">
      <c r="B68" s="12"/>
      <c r="C68" s="160" t="n">
        <v>37215</v>
      </c>
      <c r="D68" s="292" t="s">
        <v>50</v>
      </c>
      <c r="E68" s="293" t="n">
        <v>1409852</v>
      </c>
      <c r="F68" s="293" t="s">
        <v>50</v>
      </c>
      <c r="G68" s="294" t="s">
        <v>50</v>
      </c>
      <c r="H68" s="293" t="s">
        <v>50</v>
      </c>
      <c r="I68" s="293" t="n">
        <v>1409853</v>
      </c>
      <c r="J68" s="293" t="n">
        <v>1409854</v>
      </c>
      <c r="K68" s="295" t="s">
        <v>47</v>
      </c>
      <c r="L68" s="296" t="n">
        <v>1409855</v>
      </c>
      <c r="M68" s="294" t="n">
        <v>1409856</v>
      </c>
      <c r="N68" s="296" t="n">
        <v>1409860</v>
      </c>
      <c r="O68" s="293" t="n">
        <v>1409861</v>
      </c>
      <c r="P68" s="293" t="n">
        <v>1409862</v>
      </c>
      <c r="Q68" s="297" t="s">
        <v>47</v>
      </c>
      <c r="R68" s="293" t="n">
        <v>1409863</v>
      </c>
      <c r="S68" s="293" t="s">
        <v>50</v>
      </c>
      <c r="T68" s="293" t="s">
        <v>50</v>
      </c>
      <c r="U68" s="293" t="s">
        <v>50</v>
      </c>
      <c r="V68" s="293" t="s">
        <v>50</v>
      </c>
      <c r="W68" s="293" t="s">
        <v>50</v>
      </c>
      <c r="X68" s="293" t="s">
        <v>50</v>
      </c>
      <c r="Y68" s="293" t="s">
        <v>50</v>
      </c>
      <c r="Z68" s="293"/>
      <c r="AA68" s="293"/>
      <c r="AB68" s="297" t="s">
        <v>47</v>
      </c>
      <c r="AC68" s="293" t="s">
        <v>50</v>
      </c>
      <c r="AD68" s="293" t="s">
        <v>50</v>
      </c>
      <c r="AE68" s="294" t="s">
        <v>50</v>
      </c>
      <c r="AF68" s="298" t="n">
        <v>1409864</v>
      </c>
      <c r="AG68" s="299"/>
      <c r="AH68" s="300" t="n">
        <v>1409865</v>
      </c>
      <c r="AI68" s="301"/>
    </row>
    <row r="69" customFormat="false" ht="21" hidden="false" customHeight="false" outlineLevel="0" collapsed="false">
      <c r="B69" s="12"/>
      <c r="C69" s="160" t="n">
        <v>37216</v>
      </c>
      <c r="D69" s="292" t="s">
        <v>50</v>
      </c>
      <c r="E69" s="293" t="n">
        <v>1412320</v>
      </c>
      <c r="F69" s="293" t="s">
        <v>50</v>
      </c>
      <c r="G69" s="294" t="s">
        <v>50</v>
      </c>
      <c r="H69" s="293" t="s">
        <v>50</v>
      </c>
      <c r="I69" s="293" t="n">
        <v>1412321</v>
      </c>
      <c r="J69" s="293" t="n">
        <v>1412322</v>
      </c>
      <c r="K69" s="295" t="s">
        <v>47</v>
      </c>
      <c r="L69" s="296" t="n">
        <v>1412324</v>
      </c>
      <c r="M69" s="294" t="n">
        <v>1412325</v>
      </c>
      <c r="N69" s="296" t="n">
        <v>1412326</v>
      </c>
      <c r="O69" s="293" t="n">
        <v>1412327</v>
      </c>
      <c r="P69" s="293" t="n">
        <v>1412329</v>
      </c>
      <c r="Q69" s="297" t="s">
        <v>47</v>
      </c>
      <c r="R69" s="293" t="n">
        <v>1412330</v>
      </c>
      <c r="S69" s="293" t="s">
        <v>50</v>
      </c>
      <c r="T69" s="293" t="s">
        <v>50</v>
      </c>
      <c r="U69" s="293" t="s">
        <v>50</v>
      </c>
      <c r="V69" s="293" t="s">
        <v>50</v>
      </c>
      <c r="W69" s="293" t="s">
        <v>50</v>
      </c>
      <c r="X69" s="293" t="s">
        <v>50</v>
      </c>
      <c r="Y69" s="293" t="s">
        <v>50</v>
      </c>
      <c r="Z69" s="293"/>
      <c r="AA69" s="293"/>
      <c r="AB69" s="297" t="s">
        <v>47</v>
      </c>
      <c r="AC69" s="293" t="s">
        <v>50</v>
      </c>
      <c r="AD69" s="293" t="s">
        <v>50</v>
      </c>
      <c r="AE69" s="294" t="s">
        <v>50</v>
      </c>
      <c r="AF69" s="298" t="n">
        <v>1412331</v>
      </c>
      <c r="AG69" s="299"/>
      <c r="AH69" s="300" t="n">
        <v>1412332</v>
      </c>
      <c r="AI69" s="301"/>
    </row>
    <row r="70" customFormat="false" ht="21" hidden="false" customHeight="false" outlineLevel="0" collapsed="false">
      <c r="B70" s="12"/>
      <c r="C70" s="160" t="n">
        <v>37217</v>
      </c>
      <c r="D70" s="292" t="s">
        <v>50</v>
      </c>
      <c r="E70" s="293" t="s">
        <v>54</v>
      </c>
      <c r="F70" s="293" t="s">
        <v>50</v>
      </c>
      <c r="G70" s="294" t="s">
        <v>50</v>
      </c>
      <c r="H70" s="293" t="s">
        <v>50</v>
      </c>
      <c r="I70" s="293" t="s">
        <v>54</v>
      </c>
      <c r="J70" s="293" t="s">
        <v>54</v>
      </c>
      <c r="K70" s="293" t="s">
        <v>54</v>
      </c>
      <c r="L70" s="293" t="s">
        <v>54</v>
      </c>
      <c r="M70" s="293" t="s">
        <v>54</v>
      </c>
      <c r="N70" s="293" t="s">
        <v>54</v>
      </c>
      <c r="O70" s="293" t="s">
        <v>54</v>
      </c>
      <c r="P70" s="293" t="s">
        <v>54</v>
      </c>
      <c r="Q70" s="293" t="s">
        <v>54</v>
      </c>
      <c r="R70" s="293" t="s">
        <v>54</v>
      </c>
      <c r="S70" s="293" t="s">
        <v>54</v>
      </c>
      <c r="T70" s="293" t="s">
        <v>54</v>
      </c>
      <c r="U70" s="293" t="s">
        <v>54</v>
      </c>
      <c r="V70" s="293" t="s">
        <v>54</v>
      </c>
      <c r="W70" s="293" t="s">
        <v>54</v>
      </c>
      <c r="X70" s="293" t="s">
        <v>54</v>
      </c>
      <c r="Y70" s="293" t="s">
        <v>54</v>
      </c>
      <c r="Z70" s="293" t="s">
        <v>54</v>
      </c>
      <c r="AA70" s="293" t="s">
        <v>54</v>
      </c>
      <c r="AB70" s="293" t="s">
        <v>54</v>
      </c>
      <c r="AC70" s="293" t="s">
        <v>54</v>
      </c>
      <c r="AD70" s="293" t="s">
        <v>54</v>
      </c>
      <c r="AE70" s="293" t="s">
        <v>54</v>
      </c>
      <c r="AF70" s="293" t="s">
        <v>54</v>
      </c>
      <c r="AG70" s="293" t="s">
        <v>54</v>
      </c>
      <c r="AH70" s="293" t="s">
        <v>54</v>
      </c>
      <c r="AI70" s="301"/>
    </row>
    <row r="71" customFormat="false" ht="21" hidden="false" customHeight="false" outlineLevel="0" collapsed="false">
      <c r="B71" s="12"/>
      <c r="C71" s="160" t="n">
        <v>37218</v>
      </c>
      <c r="D71" s="292" t="s">
        <v>50</v>
      </c>
      <c r="E71" s="293" t="s">
        <v>54</v>
      </c>
      <c r="F71" s="293" t="s">
        <v>50</v>
      </c>
      <c r="G71" s="294" t="s">
        <v>50</v>
      </c>
      <c r="H71" s="293" t="s">
        <v>50</v>
      </c>
      <c r="I71" s="293" t="s">
        <v>54</v>
      </c>
      <c r="J71" s="293" t="s">
        <v>54</v>
      </c>
      <c r="K71" s="293" t="s">
        <v>54</v>
      </c>
      <c r="L71" s="293" t="s">
        <v>54</v>
      </c>
      <c r="M71" s="293" t="s">
        <v>54</v>
      </c>
      <c r="N71" s="293" t="s">
        <v>54</v>
      </c>
      <c r="O71" s="293" t="s">
        <v>54</v>
      </c>
      <c r="P71" s="293" t="s">
        <v>54</v>
      </c>
      <c r="Q71" s="293" t="s">
        <v>54</v>
      </c>
      <c r="R71" s="293" t="s">
        <v>54</v>
      </c>
      <c r="S71" s="293" t="s">
        <v>54</v>
      </c>
      <c r="T71" s="293" t="s">
        <v>54</v>
      </c>
      <c r="U71" s="293" t="s">
        <v>54</v>
      </c>
      <c r="V71" s="293" t="s">
        <v>54</v>
      </c>
      <c r="W71" s="293" t="s">
        <v>54</v>
      </c>
      <c r="X71" s="293" t="s">
        <v>54</v>
      </c>
      <c r="Y71" s="293" t="s">
        <v>54</v>
      </c>
      <c r="Z71" s="293" t="s">
        <v>54</v>
      </c>
      <c r="AA71" s="293" t="s">
        <v>54</v>
      </c>
      <c r="AB71" s="293" t="s">
        <v>54</v>
      </c>
      <c r="AC71" s="293" t="s">
        <v>54</v>
      </c>
      <c r="AD71" s="293" t="s">
        <v>54</v>
      </c>
      <c r="AE71" s="293" t="s">
        <v>54</v>
      </c>
      <c r="AF71" s="293" t="s">
        <v>54</v>
      </c>
      <c r="AG71" s="293" t="s">
        <v>54</v>
      </c>
      <c r="AH71" s="293" t="s">
        <v>54</v>
      </c>
      <c r="AI71" s="301"/>
    </row>
    <row r="72" customFormat="false" ht="21" hidden="false" customHeight="false" outlineLevel="0" collapsed="false">
      <c r="B72" s="12"/>
      <c r="C72" s="160" t="n">
        <v>37221</v>
      </c>
      <c r="D72" s="292" t="s">
        <v>50</v>
      </c>
      <c r="E72" s="293" t="n">
        <v>1415077</v>
      </c>
      <c r="F72" s="293" t="s">
        <v>50</v>
      </c>
      <c r="G72" s="294" t="s">
        <v>50</v>
      </c>
      <c r="H72" s="293" t="s">
        <v>50</v>
      </c>
      <c r="I72" s="293" t="n">
        <v>1415079</v>
      </c>
      <c r="J72" s="293" t="n">
        <v>1415082</v>
      </c>
      <c r="K72" s="293" t="s">
        <v>47</v>
      </c>
      <c r="L72" s="293" t="n">
        <v>1415084</v>
      </c>
      <c r="M72" s="293" t="n">
        <v>1415085</v>
      </c>
      <c r="N72" s="293" t="n">
        <v>1415094</v>
      </c>
      <c r="O72" s="293" t="n">
        <v>1415096</v>
      </c>
      <c r="P72" s="293" t="n">
        <v>1415099</v>
      </c>
      <c r="Q72" s="293" t="s">
        <v>47</v>
      </c>
      <c r="R72" s="293" t="n">
        <v>1415101</v>
      </c>
      <c r="S72" s="293" t="s">
        <v>50</v>
      </c>
      <c r="T72" s="293" t="s">
        <v>50</v>
      </c>
      <c r="U72" s="293" t="s">
        <v>50</v>
      </c>
      <c r="V72" s="293" t="s">
        <v>50</v>
      </c>
      <c r="W72" s="293" t="s">
        <v>50</v>
      </c>
      <c r="X72" s="293" t="s">
        <v>50</v>
      </c>
      <c r="Y72" s="293" t="s">
        <v>50</v>
      </c>
      <c r="Z72" s="293"/>
      <c r="AA72" s="293"/>
      <c r="AB72" s="293" t="s">
        <v>47</v>
      </c>
      <c r="AC72" s="293" t="s">
        <v>50</v>
      </c>
      <c r="AD72" s="293" t="s">
        <v>50</v>
      </c>
      <c r="AE72" s="293" t="s">
        <v>50</v>
      </c>
      <c r="AF72" s="293" t="n">
        <v>1415103</v>
      </c>
      <c r="AG72" s="293"/>
      <c r="AH72" s="293" t="n">
        <v>1415104</v>
      </c>
      <c r="AI72" s="301"/>
    </row>
    <row r="73" customFormat="false" ht="21" hidden="false" customHeight="false" outlineLevel="0" collapsed="false">
      <c r="B73" s="12"/>
      <c r="C73" s="160" t="n">
        <v>37222</v>
      </c>
      <c r="D73" s="292" t="s">
        <v>50</v>
      </c>
      <c r="E73" s="293" t="n">
        <v>1417407</v>
      </c>
      <c r="F73" s="293" t="s">
        <v>50</v>
      </c>
      <c r="G73" s="294" t="s">
        <v>50</v>
      </c>
      <c r="H73" s="293" t="s">
        <v>50</v>
      </c>
      <c r="I73" s="293" t="n">
        <v>1417408</v>
      </c>
      <c r="J73" s="293" t="n">
        <v>1417409</v>
      </c>
      <c r="K73" s="293" t="s">
        <v>47</v>
      </c>
      <c r="L73" s="293" t="n">
        <v>1417410</v>
      </c>
      <c r="M73" s="293" t="n">
        <v>1417411</v>
      </c>
      <c r="N73" s="293" t="n">
        <v>1417412</v>
      </c>
      <c r="O73" s="293" t="n">
        <v>1417413</v>
      </c>
      <c r="P73" s="293" t="n">
        <v>1417414</v>
      </c>
      <c r="Q73" s="293" t="s">
        <v>47</v>
      </c>
      <c r="R73" s="293" t="n">
        <v>1417415</v>
      </c>
      <c r="S73" s="293" t="s">
        <v>50</v>
      </c>
      <c r="T73" s="293" t="s">
        <v>50</v>
      </c>
      <c r="U73" s="293" t="s">
        <v>50</v>
      </c>
      <c r="V73" s="293" t="s">
        <v>50</v>
      </c>
      <c r="W73" s="293" t="s">
        <v>50</v>
      </c>
      <c r="X73" s="293" t="s">
        <v>50</v>
      </c>
      <c r="Y73" s="293" t="s">
        <v>50</v>
      </c>
      <c r="Z73" s="293"/>
      <c r="AA73" s="293"/>
      <c r="AB73" s="293" t="s">
        <v>47</v>
      </c>
      <c r="AC73" s="293" t="s">
        <v>50</v>
      </c>
      <c r="AD73" s="293" t="s">
        <v>50</v>
      </c>
      <c r="AE73" s="293" t="s">
        <v>50</v>
      </c>
      <c r="AF73" s="293" t="n">
        <v>1417416</v>
      </c>
      <c r="AG73" s="293"/>
      <c r="AH73" s="293" t="n">
        <v>1417417</v>
      </c>
      <c r="AI73" s="301"/>
    </row>
    <row r="74" customFormat="false" ht="21" hidden="false" customHeight="false" outlineLevel="0" collapsed="false">
      <c r="B74" s="12"/>
      <c r="C74" s="160" t="n">
        <v>37223</v>
      </c>
      <c r="D74" s="292" t="s">
        <v>50</v>
      </c>
      <c r="E74" s="293" t="n">
        <v>1420762</v>
      </c>
      <c r="F74" s="293" t="s">
        <v>50</v>
      </c>
      <c r="G74" s="294" t="s">
        <v>50</v>
      </c>
      <c r="H74" s="293" t="s">
        <v>50</v>
      </c>
      <c r="I74" s="293" t="n">
        <v>1420763</v>
      </c>
      <c r="J74" s="293" t="n">
        <v>1420764</v>
      </c>
      <c r="K74" s="293" t="s">
        <v>47</v>
      </c>
      <c r="L74" s="293" t="n">
        <v>1420765</v>
      </c>
      <c r="M74" s="293" t="n">
        <v>1420766</v>
      </c>
      <c r="N74" s="293" t="n">
        <v>1420767</v>
      </c>
      <c r="O74" s="293" t="n">
        <v>1420768</v>
      </c>
      <c r="P74" s="293" t="n">
        <v>1420769</v>
      </c>
      <c r="Q74" s="293" t="s">
        <v>47</v>
      </c>
      <c r="R74" s="293" t="n">
        <v>1420770</v>
      </c>
      <c r="S74" s="293" t="s">
        <v>50</v>
      </c>
      <c r="T74" s="293" t="s">
        <v>50</v>
      </c>
      <c r="U74" s="293" t="s">
        <v>50</v>
      </c>
      <c r="V74" s="293" t="s">
        <v>50</v>
      </c>
      <c r="W74" s="293" t="s">
        <v>50</v>
      </c>
      <c r="X74" s="293" t="s">
        <v>50</v>
      </c>
      <c r="Y74" s="293" t="s">
        <v>50</v>
      </c>
      <c r="Z74" s="293"/>
      <c r="AA74" s="293"/>
      <c r="AB74" s="293" t="s">
        <v>47</v>
      </c>
      <c r="AC74" s="293" t="s">
        <v>50</v>
      </c>
      <c r="AD74" s="293" t="s">
        <v>50</v>
      </c>
      <c r="AE74" s="293" t="s">
        <v>50</v>
      </c>
      <c r="AF74" s="293" t="n">
        <v>1420771</v>
      </c>
      <c r="AG74" s="293"/>
      <c r="AH74" s="293" t="n">
        <v>1420772</v>
      </c>
      <c r="AI74" s="301"/>
    </row>
    <row r="75" customFormat="false" ht="21" hidden="false" customHeight="false" outlineLevel="0" collapsed="false">
      <c r="B75" s="12"/>
      <c r="C75" s="160" t="n">
        <v>37224</v>
      </c>
      <c r="D75" s="292" t="s">
        <v>50</v>
      </c>
      <c r="E75" s="293" t="n">
        <v>1422644</v>
      </c>
      <c r="F75" s="293" t="s">
        <v>50</v>
      </c>
      <c r="G75" s="294" t="s">
        <v>50</v>
      </c>
      <c r="H75" s="293" t="s">
        <v>50</v>
      </c>
      <c r="I75" s="293" t="n">
        <v>1422645</v>
      </c>
      <c r="J75" s="293" t="n">
        <v>1422646</v>
      </c>
      <c r="K75" s="293" t="s">
        <v>47</v>
      </c>
      <c r="L75" s="293" t="n">
        <v>1422647</v>
      </c>
      <c r="M75" s="293" t="n">
        <v>1422648</v>
      </c>
      <c r="N75" s="293" t="n">
        <v>1422649</v>
      </c>
      <c r="O75" s="293" t="n">
        <v>1422651</v>
      </c>
      <c r="P75" s="293" t="n">
        <v>1422652</v>
      </c>
      <c r="Q75" s="293" t="s">
        <v>47</v>
      </c>
      <c r="R75" s="293" t="n">
        <v>1422653</v>
      </c>
      <c r="S75" s="293" t="s">
        <v>50</v>
      </c>
      <c r="T75" s="293" t="s">
        <v>50</v>
      </c>
      <c r="U75" s="293" t="s">
        <v>50</v>
      </c>
      <c r="V75" s="293" t="s">
        <v>50</v>
      </c>
      <c r="W75" s="293" t="s">
        <v>50</v>
      </c>
      <c r="X75" s="293" t="s">
        <v>50</v>
      </c>
      <c r="Y75" s="293" t="s">
        <v>50</v>
      </c>
      <c r="Z75" s="293"/>
      <c r="AA75" s="293"/>
      <c r="AB75" s="293" t="s">
        <v>47</v>
      </c>
      <c r="AC75" s="293" t="s">
        <v>50</v>
      </c>
      <c r="AD75" s="293" t="s">
        <v>50</v>
      </c>
      <c r="AE75" s="293" t="s">
        <v>50</v>
      </c>
      <c r="AF75" s="293" t="n">
        <v>1422654</v>
      </c>
      <c r="AG75" s="293"/>
      <c r="AH75" s="293" t="n">
        <v>1422655</v>
      </c>
      <c r="AI75" s="301"/>
    </row>
    <row r="76" customFormat="false" ht="30.75" hidden="false" customHeight="false" outlineLevel="0" collapsed="false">
      <c r="A76" s="170"/>
      <c r="B76" s="170"/>
      <c r="C76" s="171" t="n">
        <v>37225</v>
      </c>
      <c r="D76" s="172" t="s">
        <v>50</v>
      </c>
      <c r="E76" s="173" t="n">
        <v>1425982</v>
      </c>
      <c r="F76" s="172" t="s">
        <v>50</v>
      </c>
      <c r="G76" s="173" t="s">
        <v>50</v>
      </c>
      <c r="H76" s="172" t="s">
        <v>50</v>
      </c>
      <c r="I76" s="173" t="n">
        <v>1424794</v>
      </c>
      <c r="J76" s="172" t="n">
        <v>1424795</v>
      </c>
      <c r="K76" s="172" t="s">
        <v>47</v>
      </c>
      <c r="L76" s="174" t="n">
        <v>1424797</v>
      </c>
      <c r="M76" s="173" t="n">
        <v>1424798</v>
      </c>
      <c r="N76" s="174" t="n">
        <v>1424800</v>
      </c>
      <c r="O76" s="172" t="n">
        <v>1424801</v>
      </c>
      <c r="P76" s="172" t="n">
        <v>1424802</v>
      </c>
      <c r="Q76" s="172" t="s">
        <v>47</v>
      </c>
      <c r="R76" s="172" t="n">
        <v>1424803</v>
      </c>
      <c r="S76" s="172" t="s">
        <v>50</v>
      </c>
      <c r="T76" s="175" t="s">
        <v>50</v>
      </c>
      <c r="U76" s="173" t="s">
        <v>50</v>
      </c>
      <c r="V76" s="173" t="s">
        <v>50</v>
      </c>
      <c r="W76" s="173" t="s">
        <v>50</v>
      </c>
      <c r="X76" s="173" t="s">
        <v>50</v>
      </c>
      <c r="Y76" s="173" t="s">
        <v>50</v>
      </c>
      <c r="Z76" s="172"/>
      <c r="AA76" s="173"/>
      <c r="AB76" s="172" t="s">
        <v>47</v>
      </c>
      <c r="AC76" s="173" t="s">
        <v>50</v>
      </c>
      <c r="AD76" s="176" t="s">
        <v>50</v>
      </c>
      <c r="AE76" s="173" t="s">
        <v>50</v>
      </c>
      <c r="AF76" s="177" t="n">
        <v>1424804</v>
      </c>
      <c r="AG76" s="172"/>
      <c r="AH76" s="176" t="n">
        <v>1424805</v>
      </c>
      <c r="AI76" s="178"/>
      <c r="AJ76" s="179"/>
      <c r="AK76" s="179"/>
      <c r="AL76" s="179"/>
      <c r="AM76" s="179"/>
      <c r="AN76" s="179"/>
      <c r="AO76" s="179"/>
      <c r="AP76" s="179"/>
      <c r="AQ76" s="179"/>
      <c r="AR76" s="179"/>
      <c r="AS76" s="179"/>
      <c r="AT76" s="179"/>
      <c r="AU76" s="178"/>
      <c r="AV76" s="178"/>
      <c r="AW76" s="178"/>
      <c r="AX76" s="178"/>
      <c r="AY76" s="178"/>
      <c r="AZ76" s="178"/>
      <c r="BA76" s="178"/>
      <c r="BB76" s="178"/>
      <c r="BC76" s="178"/>
      <c r="BD76" s="178"/>
      <c r="BE76" s="178"/>
      <c r="BF76" s="178"/>
      <c r="BG76" s="178"/>
      <c r="BH76" s="178"/>
      <c r="BI76" s="178"/>
      <c r="BJ76" s="178"/>
      <c r="BK76" s="178"/>
      <c r="BL76" s="178"/>
      <c r="BM76" s="178"/>
      <c r="BN76" s="178"/>
      <c r="BO76" s="178"/>
      <c r="BP76" s="178"/>
      <c r="BQ76" s="178"/>
      <c r="BR76" s="178"/>
      <c r="BS76" s="178"/>
      <c r="BT76" s="178"/>
      <c r="BU76" s="178"/>
      <c r="BV76" s="178"/>
      <c r="BW76" s="178"/>
      <c r="BX76" s="178"/>
      <c r="BY76" s="178"/>
      <c r="BZ76" s="178"/>
      <c r="CA76" s="178"/>
      <c r="CB76" s="178"/>
      <c r="CC76" s="178"/>
      <c r="CD76" s="178"/>
      <c r="CE76" s="178"/>
      <c r="CF76" s="178"/>
      <c r="CG76" s="178"/>
      <c r="CH76" s="178"/>
      <c r="CI76" s="178"/>
      <c r="CJ76" s="178"/>
      <c r="CK76" s="178"/>
      <c r="CL76" s="178"/>
      <c r="CM76" s="178"/>
      <c r="CN76" s="178"/>
      <c r="CO76" s="178"/>
      <c r="CP76" s="178"/>
      <c r="CQ76" s="178"/>
      <c r="CR76" s="178"/>
      <c r="CS76" s="178"/>
      <c r="CT76" s="178"/>
      <c r="CU76" s="178"/>
      <c r="CV76" s="178"/>
      <c r="CW76" s="178"/>
      <c r="CX76" s="178"/>
      <c r="CY76" s="178"/>
      <c r="CZ76" s="178"/>
      <c r="DA76" s="178"/>
      <c r="DB76" s="178"/>
      <c r="DC76" s="178"/>
      <c r="DD76" s="178"/>
      <c r="DE76" s="178"/>
      <c r="DF76" s="178"/>
      <c r="DG76" s="178"/>
      <c r="DH76" s="178"/>
      <c r="DI76" s="178"/>
      <c r="DJ76" s="178"/>
      <c r="DK76" s="178"/>
      <c r="DL76" s="178"/>
      <c r="DM76" s="178"/>
      <c r="DN76" s="178"/>
      <c r="DO76" s="178"/>
      <c r="DP76" s="178"/>
      <c r="DQ76" s="178"/>
      <c r="DR76" s="178"/>
      <c r="DS76" s="178"/>
      <c r="DT76" s="178"/>
      <c r="DU76" s="178"/>
      <c r="DV76" s="178"/>
      <c r="DW76" s="178"/>
      <c r="DX76" s="178"/>
      <c r="DY76" s="178"/>
      <c r="DZ76" s="178"/>
      <c r="EA76" s="178"/>
      <c r="EB76" s="178"/>
      <c r="EC76" s="178"/>
      <c r="ED76" s="178"/>
      <c r="EE76" s="178"/>
      <c r="EF76" s="178"/>
      <c r="EG76" s="178"/>
      <c r="EH76" s="178"/>
      <c r="EI76" s="178"/>
      <c r="EJ76" s="178"/>
      <c r="EK76" s="178"/>
      <c r="EL76" s="178"/>
      <c r="EM76" s="178"/>
      <c r="EN76" s="178"/>
      <c r="EO76" s="178"/>
      <c r="EP76" s="178"/>
      <c r="EQ76" s="178"/>
      <c r="ER76" s="178"/>
      <c r="ES76" s="178"/>
      <c r="ET76" s="178"/>
      <c r="EU76" s="178"/>
      <c r="EV76" s="178"/>
      <c r="EW76" s="178"/>
      <c r="EX76" s="178"/>
      <c r="EY76" s="178"/>
      <c r="EZ76" s="178"/>
      <c r="FA76" s="178"/>
      <c r="FB76" s="178"/>
      <c r="FC76" s="178"/>
      <c r="FD76" s="178"/>
      <c r="FE76" s="178"/>
      <c r="FF76" s="178"/>
      <c r="FG76" s="178"/>
      <c r="FH76" s="178"/>
      <c r="FI76" s="178"/>
      <c r="FJ76" s="178"/>
      <c r="FK76" s="178"/>
      <c r="FL76" s="178"/>
      <c r="FM76" s="178"/>
      <c r="FN76" s="178"/>
      <c r="FO76" s="178"/>
      <c r="FP76" s="178"/>
      <c r="FQ76" s="178"/>
      <c r="FR76" s="178"/>
      <c r="FS76" s="178"/>
      <c r="FT76" s="178"/>
      <c r="FU76" s="178"/>
      <c r="FV76" s="178"/>
      <c r="FW76" s="178"/>
      <c r="FX76" s="178"/>
      <c r="FY76" s="178"/>
      <c r="FZ76" s="178"/>
      <c r="GA76" s="178"/>
      <c r="GB76" s="178"/>
      <c r="GC76" s="178"/>
      <c r="GD76" s="178"/>
      <c r="GE76" s="178"/>
      <c r="GF76" s="178"/>
      <c r="GG76" s="178"/>
      <c r="GH76" s="178"/>
      <c r="GI76" s="178"/>
      <c r="GJ76" s="178"/>
      <c r="GK76" s="178"/>
      <c r="GL76" s="178"/>
      <c r="GM76" s="178"/>
      <c r="GN76" s="178"/>
      <c r="GO76" s="178"/>
      <c r="GP76" s="178"/>
      <c r="GQ76" s="178"/>
      <c r="GR76" s="178"/>
      <c r="GS76" s="178"/>
      <c r="GT76" s="178"/>
      <c r="GU76" s="178"/>
      <c r="GV76" s="178"/>
      <c r="GW76" s="178"/>
      <c r="GX76" s="178"/>
      <c r="GY76" s="178"/>
      <c r="GZ76" s="178"/>
      <c r="HA76" s="178"/>
      <c r="HB76" s="178"/>
      <c r="HC76" s="178"/>
      <c r="HD76" s="178"/>
      <c r="HE76" s="178"/>
      <c r="HF76" s="178"/>
      <c r="HG76" s="178"/>
      <c r="HH76" s="178"/>
      <c r="HI76" s="178"/>
      <c r="HJ76" s="178"/>
      <c r="HK76" s="178"/>
      <c r="HL76" s="178"/>
      <c r="HM76" s="178"/>
      <c r="HN76" s="178"/>
      <c r="HO76" s="178"/>
      <c r="HP76" s="178"/>
      <c r="HQ76" s="178"/>
      <c r="HR76" s="178"/>
      <c r="HS76" s="178"/>
      <c r="HT76" s="178"/>
      <c r="HU76" s="178"/>
      <c r="HV76" s="178"/>
      <c r="HW76" s="178"/>
      <c r="HX76" s="178"/>
      <c r="HY76" s="178"/>
      <c r="HZ76" s="178"/>
      <c r="IA76" s="178"/>
      <c r="IB76" s="178"/>
      <c r="IC76" s="178"/>
      <c r="ID76" s="178"/>
      <c r="IE76" s="178"/>
      <c r="IF76" s="178"/>
      <c r="IG76" s="178"/>
      <c r="IH76" s="178"/>
      <c r="II76" s="178"/>
      <c r="IJ76" s="178"/>
      <c r="IK76" s="178"/>
      <c r="IL76" s="178"/>
      <c r="IM76" s="178"/>
      <c r="IN76" s="178"/>
      <c r="IO76" s="178"/>
      <c r="IP76" s="178"/>
      <c r="IQ76" s="178"/>
      <c r="IR76" s="178"/>
      <c r="IS76" s="178"/>
      <c r="IT76" s="178"/>
      <c r="IU76" s="178"/>
      <c r="IV76" s="178"/>
      <c r="IW76" s="178"/>
    </row>
    <row r="77" customFormat="false" ht="21" hidden="false" customHeight="false" outlineLevel="0" collapsed="false">
      <c r="B77" s="12"/>
      <c r="C77" s="160"/>
      <c r="D77" s="292"/>
      <c r="E77" s="293"/>
      <c r="F77" s="293"/>
      <c r="G77" s="294"/>
      <c r="H77" s="293"/>
      <c r="I77" s="293"/>
      <c r="J77" s="293"/>
      <c r="K77" s="295"/>
      <c r="L77" s="296"/>
      <c r="M77" s="294"/>
      <c r="N77" s="296"/>
      <c r="O77" s="293"/>
      <c r="P77" s="293"/>
      <c r="Q77" s="297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7"/>
      <c r="AC77" s="293"/>
      <c r="AD77" s="293"/>
      <c r="AE77" s="294"/>
      <c r="AF77" s="298"/>
      <c r="AG77" s="299"/>
      <c r="AH77" s="300"/>
      <c r="AI77" s="301"/>
    </row>
  </sheetData>
  <mergeCells count="13">
    <mergeCell ref="B1:F1"/>
    <mergeCell ref="D11:G11"/>
    <mergeCell ref="S11:Y11"/>
    <mergeCell ref="Z11:AE11"/>
    <mergeCell ref="S12:T12"/>
    <mergeCell ref="U12:V12"/>
    <mergeCell ref="W12:X12"/>
    <mergeCell ref="Z12:AB12"/>
    <mergeCell ref="AC12:AE12"/>
    <mergeCell ref="S16:T16"/>
    <mergeCell ref="U16:V16"/>
    <mergeCell ref="W16:X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4"/>
  <sheetViews>
    <sheetView showFormulas="false" showGridLines="false" showRowColHeaders="true" showZeros="true" rightToLeft="false" tabSelected="false" showOutlineSymbols="true" defaultGridColor="true" view="normal" topLeftCell="A44" colorId="64" zoomScale="55" zoomScaleNormal="55" zoomScalePageLayoutView="100" workbookViewId="0">
      <selection pane="topLeft" activeCell="B86" activeCellId="0" sqref="B86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1.6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99"/>
    <col collapsed="false" customWidth="true" hidden="false" outlineLevel="0" max="10" min="10" style="1" width="30.99"/>
    <col collapsed="false" customWidth="true" hidden="true" outlineLevel="0" max="11" min="11" style="1" width="30.99"/>
    <col collapsed="false" customWidth="true" hidden="false" outlineLevel="0" max="12" min="12" style="1" width="27.82"/>
    <col collapsed="false" customWidth="true" hidden="false" outlineLevel="0" max="13" min="13" style="1" width="28.65"/>
    <col collapsed="false" customWidth="true" hidden="false" outlineLevel="0" max="14" min="14" style="1" width="26.99"/>
    <col collapsed="false" customWidth="true" hidden="false" outlineLevel="0" max="16" min="15" style="1" width="26.15"/>
    <col collapsed="false" customWidth="true" hidden="true" outlineLevel="0" max="17" min="17" style="1" width="29.15"/>
    <col collapsed="false" customWidth="true" hidden="false" outlineLevel="0" max="18" min="18" style="1" width="29.15"/>
    <col collapsed="false" customWidth="true" hidden="true" outlineLevel="0" max="19" min="19" style="3" width="4.49"/>
    <col collapsed="false" customWidth="true" hidden="true" outlineLevel="0" max="20" min="20" style="4" width="10.32"/>
    <col collapsed="false" customWidth="true" hidden="true" outlineLevel="0" max="21" min="21" style="3" width="4.49"/>
    <col collapsed="false" customWidth="true" hidden="true" outlineLevel="0" max="22" min="22" style="3" width="10.32"/>
    <col collapsed="false" customWidth="true" hidden="true" outlineLevel="0" max="23" min="23" style="5" width="7.82"/>
    <col collapsed="false" customWidth="true" hidden="true" outlineLevel="0" max="24" min="24" style="5" width="7.49"/>
    <col collapsed="false" customWidth="true" hidden="true" outlineLevel="0" max="25" min="25" style="5" width="10.82"/>
    <col collapsed="false" customWidth="true" hidden="true" outlineLevel="0" max="26" min="26" style="1" width="22.32"/>
    <col collapsed="false" customWidth="true" hidden="true" outlineLevel="0" max="27" min="27" style="1" width="15.82"/>
    <col collapsed="false" customWidth="true" hidden="true" outlineLevel="0" max="28" min="28" style="1" width="22.32"/>
    <col collapsed="false" customWidth="true" hidden="true" outlineLevel="0" max="29" min="29" style="1" width="26.99"/>
    <col collapsed="false" customWidth="true" hidden="true" outlineLevel="0" max="30" min="30" style="1" width="21.15"/>
    <col collapsed="false" customWidth="true" hidden="true" outlineLevel="0" max="31" min="31" style="1" width="24.15"/>
    <col collapsed="false" customWidth="true" hidden="false" outlineLevel="0" max="32" min="32" style="1" width="23.15"/>
    <col collapsed="false" customWidth="true" hidden="true" outlineLevel="0" max="33" min="33" style="1" width="22.65"/>
    <col collapsed="false" customWidth="true" hidden="false" outlineLevel="0" max="34" min="34" style="1" width="23.99"/>
    <col collapsed="false" customWidth="true" hidden="false" outlineLevel="0" max="35" min="35" style="1" width="19.99"/>
    <col collapsed="false" customWidth="false" hidden="false" outlineLevel="0" max="257" min="36" style="1" width="9.32"/>
  </cols>
  <sheetData>
    <row r="1" customFormat="false" ht="45" hidden="false" customHeight="false" outlineLevel="0" collapsed="false">
      <c r="B1" s="7" t="s">
        <v>99</v>
      </c>
      <c r="C1" s="7"/>
      <c r="D1" s="7"/>
      <c r="E1" s="7"/>
      <c r="F1" s="7"/>
      <c r="J1" s="8"/>
      <c r="K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L3" s="10"/>
      <c r="M3" s="10"/>
      <c r="P3" s="11" t="s">
        <v>2</v>
      </c>
      <c r="Q3" s="12"/>
      <c r="R3" s="12"/>
    </row>
    <row r="4" customFormat="false" ht="23.25" hidden="false" customHeight="false" outlineLevel="0" collapsed="false">
      <c r="D4" s="13" t="n">
        <f aca="false">VLOOKUP($P$4,$C$19:$AD$40,14)</f>
        <v>1377906</v>
      </c>
      <c r="E4" s="14" t="n">
        <f aca="false">VLOOKUP($P$4,$C$19:$AD$40,16)</f>
        <v>1377907</v>
      </c>
      <c r="F4" s="14" t="n">
        <f aca="false">VLOOKUP($P$4,$C$19:$AD$40,16)</f>
        <v>1377907</v>
      </c>
      <c r="G4" s="15" t="n">
        <f aca="true">NOW()</f>
        <v>45926.9106164203</v>
      </c>
      <c r="H4" s="16" t="n">
        <v>37012</v>
      </c>
      <c r="L4" s="10"/>
      <c r="M4" s="10"/>
      <c r="P4" s="17" t="n">
        <f aca="true">NOW()</f>
        <v>45926.91061642</v>
      </c>
      <c r="Q4" s="17"/>
      <c r="R4" s="18"/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L5" s="10"/>
      <c r="M5" s="10"/>
      <c r="O5" s="3"/>
      <c r="P5" s="3"/>
      <c r="Q5" s="3"/>
      <c r="R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K6" s="24"/>
      <c r="N6" s="25" t="s">
        <v>6</v>
      </c>
      <c r="Q6" s="26"/>
      <c r="R6" s="26"/>
      <c r="Z6" s="27" t="s">
        <v>5</v>
      </c>
      <c r="AA6" s="22" t="s">
        <v>5</v>
      </c>
      <c r="AB6" s="27"/>
      <c r="AC6" s="22" t="s">
        <v>5</v>
      </c>
      <c r="AD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K7" s="31"/>
      <c r="N7" s="25" t="s">
        <v>7</v>
      </c>
      <c r="Z7" s="32"/>
      <c r="AA7" s="29"/>
      <c r="AB7" s="32"/>
      <c r="AC7" s="29"/>
      <c r="AD7" s="31"/>
      <c r="AI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K8" s="38"/>
      <c r="N8" s="25" t="s">
        <v>9</v>
      </c>
      <c r="Z8" s="39"/>
      <c r="AA8" s="37"/>
      <c r="AB8" s="39"/>
      <c r="AC8" s="37"/>
      <c r="AD8" s="38"/>
      <c r="AI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2"/>
      <c r="T9" s="43"/>
      <c r="U9" s="42"/>
      <c r="V9" s="42"/>
      <c r="W9" s="42"/>
      <c r="X9" s="42"/>
      <c r="Y9" s="42"/>
      <c r="Z9" s="41"/>
      <c r="AA9" s="41"/>
      <c r="AB9" s="41"/>
      <c r="AC9" s="41"/>
      <c r="AD9" s="41"/>
      <c r="AE9" s="41"/>
      <c r="AF9" s="41"/>
      <c r="AG9" s="41"/>
      <c r="AH9" s="41"/>
      <c r="AI9" s="303" t="n">
        <v>889986</v>
      </c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7"/>
      <c r="U10" s="46"/>
      <c r="V10" s="46"/>
      <c r="W10" s="46"/>
      <c r="X10" s="46"/>
      <c r="Y10" s="46" t="s">
        <v>10</v>
      </c>
      <c r="Z10" s="46" t="s">
        <v>11</v>
      </c>
      <c r="AA10" s="46" t="s">
        <v>12</v>
      </c>
      <c r="AB10" s="46"/>
      <c r="AC10" s="46" t="s">
        <v>13</v>
      </c>
      <c r="AD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9"/>
      <c r="I11" s="50"/>
      <c r="J11" s="51"/>
      <c r="K11" s="52"/>
      <c r="L11" s="53"/>
      <c r="M11" s="54"/>
      <c r="N11" s="53"/>
      <c r="O11" s="55" t="s">
        <v>15</v>
      </c>
      <c r="P11" s="55"/>
      <c r="Q11" s="56"/>
      <c r="R11" s="51"/>
      <c r="S11" s="57" t="s">
        <v>16</v>
      </c>
      <c r="T11" s="57"/>
      <c r="U11" s="57"/>
      <c r="V11" s="57"/>
      <c r="W11" s="57"/>
      <c r="X11" s="57"/>
      <c r="Y11" s="57"/>
      <c r="Z11" s="58" t="s">
        <v>17</v>
      </c>
      <c r="AA11" s="58"/>
      <c r="AB11" s="58"/>
      <c r="AC11" s="58"/>
      <c r="AD11" s="58"/>
      <c r="AE11" s="58"/>
      <c r="AF11" s="59" t="s">
        <v>18</v>
      </c>
      <c r="AG11" s="60" t="s">
        <v>19</v>
      </c>
      <c r="AH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4" t="s">
        <v>25</v>
      </c>
      <c r="I12" s="63" t="s">
        <v>26</v>
      </c>
      <c r="J12" s="63" t="s">
        <v>27</v>
      </c>
      <c r="K12" s="65" t="s">
        <v>28</v>
      </c>
      <c r="L12" s="66" t="s">
        <v>29</v>
      </c>
      <c r="M12" s="67" t="s">
        <v>30</v>
      </c>
      <c r="N12" s="68" t="s">
        <v>31</v>
      </c>
      <c r="O12" s="63" t="s">
        <v>26</v>
      </c>
      <c r="P12" s="63" t="s">
        <v>27</v>
      </c>
      <c r="Q12" s="65" t="s">
        <v>28</v>
      </c>
      <c r="R12" s="63" t="s">
        <v>32</v>
      </c>
      <c r="S12" s="69" t="s">
        <v>33</v>
      </c>
      <c r="T12" s="69"/>
      <c r="U12" s="70" t="s">
        <v>34</v>
      </c>
      <c r="V12" s="70"/>
      <c r="W12" s="70" t="s">
        <v>22</v>
      </c>
      <c r="X12" s="70"/>
      <c r="Y12" s="71" t="s">
        <v>35</v>
      </c>
      <c r="Z12" s="72" t="s">
        <v>36</v>
      </c>
      <c r="AA12" s="72"/>
      <c r="AB12" s="72"/>
      <c r="AC12" s="72" t="s">
        <v>37</v>
      </c>
      <c r="AD12" s="72"/>
      <c r="AE12" s="72"/>
      <c r="AF12" s="73"/>
      <c r="AG12" s="74"/>
      <c r="AH12" s="75"/>
    </row>
    <row r="13" customFormat="false" ht="15" hidden="false" customHeight="false" outlineLevel="0" collapsed="false">
      <c r="D13" s="76"/>
      <c r="E13" s="77"/>
      <c r="F13" s="77"/>
      <c r="G13" s="77"/>
      <c r="H13" s="78"/>
      <c r="I13" s="77"/>
      <c r="J13" s="77"/>
      <c r="K13" s="79"/>
      <c r="L13" s="80" t="s">
        <v>38</v>
      </c>
      <c r="M13" s="77" t="s">
        <v>38</v>
      </c>
      <c r="N13" s="81"/>
      <c r="O13" s="77"/>
      <c r="P13" s="77"/>
      <c r="Q13" s="79"/>
      <c r="R13" s="77"/>
      <c r="S13" s="78"/>
      <c r="T13" s="82"/>
      <c r="U13" s="77"/>
      <c r="V13" s="77"/>
      <c r="W13" s="77"/>
      <c r="X13" s="77"/>
      <c r="Y13" s="83"/>
      <c r="Z13" s="84" t="s">
        <v>39</v>
      </c>
      <c r="AA13" s="84" t="s">
        <v>40</v>
      </c>
      <c r="AB13" s="85" t="s">
        <v>41</v>
      </c>
      <c r="AC13" s="84" t="s">
        <v>42</v>
      </c>
      <c r="AD13" s="86" t="s">
        <v>43</v>
      </c>
      <c r="AE13" s="84" t="s">
        <v>40</v>
      </c>
      <c r="AF13" s="87"/>
      <c r="AG13" s="88"/>
      <c r="AH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3"/>
      <c r="I14" s="92" t="s">
        <v>45</v>
      </c>
      <c r="J14" s="92" t="s">
        <v>45</v>
      </c>
      <c r="K14" s="94" t="s">
        <v>45</v>
      </c>
      <c r="L14" s="95" t="s">
        <v>45</v>
      </c>
      <c r="M14" s="96" t="s">
        <v>45</v>
      </c>
      <c r="N14" s="95" t="s">
        <v>45</v>
      </c>
      <c r="O14" s="92" t="s">
        <v>45</v>
      </c>
      <c r="P14" s="92" t="s">
        <v>45</v>
      </c>
      <c r="Q14" s="94" t="s">
        <v>45</v>
      </c>
      <c r="R14" s="92" t="s">
        <v>45</v>
      </c>
      <c r="S14" s="92"/>
      <c r="T14" s="97"/>
      <c r="U14" s="92"/>
      <c r="V14" s="92"/>
      <c r="W14" s="92"/>
      <c r="X14" s="92"/>
      <c r="Y14" s="92"/>
      <c r="Z14" s="92" t="s">
        <v>45</v>
      </c>
      <c r="AA14" s="92" t="s">
        <v>45</v>
      </c>
      <c r="AB14" s="94" t="s">
        <v>45</v>
      </c>
      <c r="AC14" s="92" t="s">
        <v>45</v>
      </c>
      <c r="AD14" s="98" t="s">
        <v>45</v>
      </c>
      <c r="AE14" s="99" t="s">
        <v>45</v>
      </c>
      <c r="AF14" s="100" t="s">
        <v>45</v>
      </c>
      <c r="AG14" s="101" t="s">
        <v>45</v>
      </c>
      <c r="AH14" s="102" t="s">
        <v>45</v>
      </c>
    </row>
    <row r="15" customFormat="false" ht="16.5" hidden="false" customHeight="false" outlineLevel="0" collapsed="false">
      <c r="A15" s="103"/>
      <c r="B15" s="103"/>
      <c r="C15" s="104"/>
      <c r="D15" s="105"/>
      <c r="E15" s="106"/>
      <c r="F15" s="106"/>
      <c r="G15" s="106"/>
      <c r="H15" s="107"/>
      <c r="I15" s="108"/>
      <c r="J15" s="108"/>
      <c r="K15" s="109"/>
      <c r="L15" s="110"/>
      <c r="M15" s="108"/>
      <c r="N15" s="110"/>
      <c r="O15" s="108"/>
      <c r="P15" s="108"/>
      <c r="Q15" s="111"/>
      <c r="R15" s="108"/>
      <c r="S15" s="112"/>
      <c r="T15" s="113"/>
      <c r="U15" s="114"/>
      <c r="V15" s="114"/>
      <c r="W15" s="114"/>
      <c r="X15" s="114"/>
      <c r="Y15" s="115"/>
      <c r="Z15" s="116"/>
      <c r="AA15" s="117"/>
      <c r="AB15" s="118"/>
      <c r="AC15" s="117"/>
      <c r="AD15" s="119"/>
      <c r="AE15" s="117"/>
      <c r="AF15" s="120"/>
      <c r="AG15" s="121"/>
      <c r="AH15" s="122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s">
        <v>46</v>
      </c>
      <c r="D16" s="125" t="n">
        <v>1323593</v>
      </c>
      <c r="E16" s="126" t="n">
        <v>1323594</v>
      </c>
      <c r="F16" s="126" t="n">
        <v>1323595</v>
      </c>
      <c r="G16" s="126" t="n">
        <v>1323596</v>
      </c>
      <c r="H16" s="127" t="n">
        <v>1323597</v>
      </c>
      <c r="I16" s="126" t="n">
        <v>1323598</v>
      </c>
      <c r="J16" s="126" t="n">
        <v>1323599</v>
      </c>
      <c r="K16" s="128" t="s">
        <v>47</v>
      </c>
      <c r="L16" s="129" t="n">
        <v>1323922</v>
      </c>
      <c r="M16" s="126" t="n">
        <v>1323928</v>
      </c>
      <c r="N16" s="130" t="n">
        <v>1323600</v>
      </c>
      <c r="O16" s="126" t="n">
        <v>1323601</v>
      </c>
      <c r="P16" s="126" t="n">
        <v>1323602</v>
      </c>
      <c r="Q16" s="128" t="s">
        <v>47</v>
      </c>
      <c r="R16" s="126" t="n">
        <v>1323603</v>
      </c>
      <c r="S16" s="131" t="s">
        <v>48</v>
      </c>
      <c r="T16" s="131"/>
      <c r="U16" s="132" t="s">
        <v>48</v>
      </c>
      <c r="V16" s="132"/>
      <c r="W16" s="132" t="s">
        <v>48</v>
      </c>
      <c r="X16" s="132"/>
      <c r="Y16" s="133" t="s">
        <v>49</v>
      </c>
      <c r="Z16" s="126" t="n">
        <v>1272382</v>
      </c>
      <c r="AA16" s="134"/>
      <c r="AB16" s="128" t="s">
        <v>47</v>
      </c>
      <c r="AC16" s="135" t="s">
        <v>50</v>
      </c>
      <c r="AD16" s="135" t="s">
        <v>50</v>
      </c>
      <c r="AE16" s="136" t="s">
        <v>50</v>
      </c>
      <c r="AF16" s="137" t="n">
        <v>1323604</v>
      </c>
      <c r="AG16" s="138" t="s">
        <v>47</v>
      </c>
      <c r="AH16" s="139" t="n">
        <v>1323605</v>
      </c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4"/>
      <c r="I17" s="145"/>
      <c r="J17" s="145"/>
      <c r="K17" s="146"/>
      <c r="L17" s="147"/>
      <c r="M17" s="145"/>
      <c r="N17" s="147"/>
      <c r="O17" s="148"/>
      <c r="P17" s="148"/>
      <c r="Q17" s="149"/>
      <c r="R17" s="145"/>
      <c r="S17" s="150"/>
      <c r="T17" s="151"/>
      <c r="U17" s="152"/>
      <c r="V17" s="152"/>
      <c r="W17" s="152"/>
      <c r="X17" s="152"/>
      <c r="Y17" s="153"/>
      <c r="Z17" s="154"/>
      <c r="AA17" s="29"/>
      <c r="AB17" s="155"/>
      <c r="AC17" s="29"/>
      <c r="AD17" s="156"/>
      <c r="AE17" s="29"/>
      <c r="AF17" s="157"/>
      <c r="AG17" s="158"/>
      <c r="AH17" s="159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1"/>
      <c r="I18" s="162"/>
      <c r="J18" s="162"/>
      <c r="K18" s="163"/>
      <c r="L18" s="164"/>
      <c r="M18" s="162"/>
      <c r="N18" s="164"/>
      <c r="O18" s="162"/>
      <c r="P18" s="162"/>
      <c r="Q18" s="138"/>
      <c r="R18" s="162"/>
      <c r="S18" s="165"/>
      <c r="T18" s="166"/>
      <c r="U18" s="167"/>
      <c r="V18" s="167"/>
      <c r="W18" s="167"/>
      <c r="X18" s="167"/>
      <c r="Y18" s="167"/>
      <c r="Z18" s="161"/>
      <c r="AA18" s="167"/>
      <c r="AB18" s="168"/>
      <c r="AC18" s="135"/>
      <c r="AD18" s="135"/>
      <c r="AE18" s="136"/>
      <c r="AF18" s="59"/>
      <c r="AG18" s="138"/>
      <c r="AH18" s="134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3.25" hidden="false" customHeight="false" outlineLevel="0" collapsed="false">
      <c r="A19" s="3" t="n">
        <f aca="false">DAY(C19)</f>
        <v>1</v>
      </c>
      <c r="B19" s="12"/>
      <c r="C19" s="160" t="n">
        <v>37165</v>
      </c>
      <c r="D19" s="161" t="n">
        <v>1328564</v>
      </c>
      <c r="E19" s="162" t="n">
        <v>1328565</v>
      </c>
      <c r="F19" s="162" t="n">
        <v>1328566</v>
      </c>
      <c r="G19" s="162" t="n">
        <v>1328567</v>
      </c>
      <c r="H19" s="161" t="n">
        <v>1328568</v>
      </c>
      <c r="I19" s="162" t="n">
        <v>1328569</v>
      </c>
      <c r="J19" s="162" t="n">
        <v>1328570</v>
      </c>
      <c r="K19" s="128" t="s">
        <v>100</v>
      </c>
      <c r="L19" s="164" t="n">
        <v>1328706</v>
      </c>
      <c r="M19" s="162" t="n">
        <v>1329459</v>
      </c>
      <c r="N19" s="164" t="n">
        <v>1328606</v>
      </c>
      <c r="O19" s="162" t="n">
        <v>1328607</v>
      </c>
      <c r="P19" s="162" t="n">
        <v>1328609</v>
      </c>
      <c r="Q19" s="138" t="s">
        <v>47</v>
      </c>
      <c r="R19" s="162" t="n">
        <v>1328610</v>
      </c>
      <c r="S19" s="165" t="s">
        <v>101</v>
      </c>
      <c r="T19" s="166" t="n">
        <f aca="false">A20</f>
        <v>2</v>
      </c>
      <c r="U19" s="167" t="str">
        <f aca="false">S19</f>
        <v>1-</v>
      </c>
      <c r="V19" s="167" t="n">
        <f aca="false">T19</f>
        <v>2</v>
      </c>
      <c r="W19" s="167" t="n">
        <f aca="false">V19</f>
        <v>2</v>
      </c>
      <c r="X19" s="167" t="s">
        <v>102</v>
      </c>
      <c r="Y19" s="167" t="n">
        <f aca="false">T19</f>
        <v>2</v>
      </c>
      <c r="Z19" s="161"/>
      <c r="AA19" s="167"/>
      <c r="AB19" s="168" t="s">
        <v>47</v>
      </c>
      <c r="AC19" s="135" t="s">
        <v>50</v>
      </c>
      <c r="AD19" s="135" t="s">
        <v>50</v>
      </c>
      <c r="AE19" s="136" t="s">
        <v>50</v>
      </c>
      <c r="AF19" s="59" t="n">
        <v>1328611</v>
      </c>
      <c r="AG19" s="138" t="s">
        <v>47</v>
      </c>
      <c r="AH19" s="134" t="n">
        <v>1328614</v>
      </c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3.25" hidden="false" customHeight="false" outlineLevel="0" collapsed="false">
      <c r="A20" s="3" t="n">
        <f aca="false">DAY(C20)</f>
        <v>2</v>
      </c>
      <c r="B20" s="12"/>
      <c r="C20" s="160" t="n">
        <v>37166</v>
      </c>
      <c r="D20" s="161" t="n">
        <v>1330243</v>
      </c>
      <c r="E20" s="162" t="n">
        <v>1330315</v>
      </c>
      <c r="F20" s="162" t="n">
        <v>1330316</v>
      </c>
      <c r="G20" s="162" t="n">
        <v>1330317</v>
      </c>
      <c r="H20" s="161" t="n">
        <v>1330318</v>
      </c>
      <c r="I20" s="162" t="n">
        <v>1330319</v>
      </c>
      <c r="J20" s="162" t="n">
        <v>1330320</v>
      </c>
      <c r="K20" s="128" t="s">
        <v>100</v>
      </c>
      <c r="L20" s="164" t="n">
        <v>1331939</v>
      </c>
      <c r="M20" s="162" t="n">
        <v>1331940</v>
      </c>
      <c r="N20" s="164" t="n">
        <v>1330380</v>
      </c>
      <c r="O20" s="162" t="n">
        <v>1330381</v>
      </c>
      <c r="P20" s="162" t="n">
        <v>1330394</v>
      </c>
      <c r="Q20" s="138" t="s">
        <v>47</v>
      </c>
      <c r="R20" s="162" t="n">
        <v>1330322</v>
      </c>
      <c r="S20" s="165" t="s">
        <v>101</v>
      </c>
      <c r="T20" s="166" t="n">
        <f aca="false">A21</f>
        <v>3</v>
      </c>
      <c r="U20" s="167" t="str">
        <f aca="false">S20</f>
        <v>1-</v>
      </c>
      <c r="V20" s="167" t="n">
        <f aca="false">T20</f>
        <v>3</v>
      </c>
      <c r="W20" s="167" t="n">
        <f aca="false">V20</f>
        <v>3</v>
      </c>
      <c r="X20" s="167" t="s">
        <v>102</v>
      </c>
      <c r="Y20" s="167" t="n">
        <f aca="false">T20</f>
        <v>3</v>
      </c>
      <c r="Z20" s="161"/>
      <c r="AA20" s="167"/>
      <c r="AB20" s="168" t="s">
        <v>47</v>
      </c>
      <c r="AC20" s="135" t="s">
        <v>50</v>
      </c>
      <c r="AD20" s="135" t="s">
        <v>50</v>
      </c>
      <c r="AE20" s="136" t="s">
        <v>50</v>
      </c>
      <c r="AF20" s="59" t="n">
        <v>1330344</v>
      </c>
      <c r="AG20" s="138" t="n">
        <v>1</v>
      </c>
      <c r="AH20" s="134" t="n">
        <v>1330346</v>
      </c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3.25" hidden="false" customHeight="false" outlineLevel="0" collapsed="false">
      <c r="A21" s="3" t="n">
        <f aca="false">DAY(C21)</f>
        <v>3</v>
      </c>
      <c r="B21" s="12"/>
      <c r="C21" s="160" t="n">
        <v>37167</v>
      </c>
      <c r="D21" s="161" t="n">
        <v>1332994</v>
      </c>
      <c r="E21" s="162" t="n">
        <v>1332995</v>
      </c>
      <c r="F21" s="162" t="n">
        <v>1332996</v>
      </c>
      <c r="G21" s="162" t="n">
        <v>1332999</v>
      </c>
      <c r="H21" s="161" t="n">
        <v>1333000</v>
      </c>
      <c r="I21" s="162" t="n">
        <v>1333001</v>
      </c>
      <c r="J21" s="162" t="n">
        <v>1333002</v>
      </c>
      <c r="K21" s="128" t="s">
        <v>100</v>
      </c>
      <c r="L21" s="164" t="n">
        <v>1333353</v>
      </c>
      <c r="M21" s="162" t="n">
        <v>1333357</v>
      </c>
      <c r="N21" s="164" t="n">
        <v>1333003</v>
      </c>
      <c r="O21" s="162" t="n">
        <v>1333005</v>
      </c>
      <c r="P21" s="162" t="n">
        <v>1333006</v>
      </c>
      <c r="Q21" s="138" t="s">
        <v>47</v>
      </c>
      <c r="R21" s="162" t="n">
        <v>1333007</v>
      </c>
      <c r="S21" s="165" t="s">
        <v>101</v>
      </c>
      <c r="T21" s="166" t="n">
        <f aca="false">A22</f>
        <v>3</v>
      </c>
      <c r="U21" s="167" t="str">
        <f aca="false">S21</f>
        <v>1-</v>
      </c>
      <c r="V21" s="167" t="n">
        <f aca="false">T21</f>
        <v>3</v>
      </c>
      <c r="W21" s="167" t="n">
        <f aca="false">V21</f>
        <v>3</v>
      </c>
      <c r="X21" s="167" t="s">
        <v>102</v>
      </c>
      <c r="Y21" s="167" t="n">
        <f aca="false">T21</f>
        <v>3</v>
      </c>
      <c r="Z21" s="161"/>
      <c r="AA21" s="167"/>
      <c r="AB21" s="168" t="s">
        <v>47</v>
      </c>
      <c r="AC21" s="135" t="s">
        <v>50</v>
      </c>
      <c r="AD21" s="135" t="s">
        <v>50</v>
      </c>
      <c r="AE21" s="136" t="s">
        <v>50</v>
      </c>
      <c r="AF21" s="59" t="n">
        <v>1333008</v>
      </c>
      <c r="AG21" s="138" t="s">
        <v>47</v>
      </c>
      <c r="AH21" s="134" t="n">
        <v>1333144</v>
      </c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3.25" hidden="false" customHeight="false" outlineLevel="0" collapsed="false">
      <c r="A22" s="3" t="n">
        <f aca="false">DAY(C21)</f>
        <v>3</v>
      </c>
      <c r="B22" s="12"/>
      <c r="C22" s="160" t="n">
        <v>37168</v>
      </c>
      <c r="D22" s="161" t="n">
        <v>1342148</v>
      </c>
      <c r="E22" s="162" t="n">
        <v>1342149</v>
      </c>
      <c r="F22" s="162" t="n">
        <v>1342150</v>
      </c>
      <c r="G22" s="162" t="n">
        <v>1342151</v>
      </c>
      <c r="H22" s="161" t="n">
        <v>1342152</v>
      </c>
      <c r="I22" s="162" t="n">
        <v>1342153</v>
      </c>
      <c r="J22" s="162" t="n">
        <v>1342155</v>
      </c>
      <c r="K22" s="128" t="s">
        <v>100</v>
      </c>
      <c r="L22" s="164" t="n">
        <v>1342157</v>
      </c>
      <c r="M22" s="162" t="n">
        <v>1342159</v>
      </c>
      <c r="N22" s="164" t="n">
        <v>1342160</v>
      </c>
      <c r="O22" s="162" t="n">
        <v>1342162</v>
      </c>
      <c r="P22" s="162" t="n">
        <v>1342164</v>
      </c>
      <c r="Q22" s="138" t="s">
        <v>47</v>
      </c>
      <c r="R22" s="162" t="n">
        <v>1342168</v>
      </c>
      <c r="S22" s="165" t="s">
        <v>101</v>
      </c>
      <c r="T22" s="166" t="n">
        <f aca="false">A23</f>
        <v>4</v>
      </c>
      <c r="U22" s="167" t="str">
        <f aca="false">S22</f>
        <v>1-</v>
      </c>
      <c r="V22" s="167" t="n">
        <f aca="false">T22</f>
        <v>4</v>
      </c>
      <c r="W22" s="167" t="n">
        <f aca="false">V22</f>
        <v>4</v>
      </c>
      <c r="X22" s="167" t="s">
        <v>102</v>
      </c>
      <c r="Y22" s="167" t="n">
        <f aca="false">T22</f>
        <v>4</v>
      </c>
      <c r="Z22" s="161"/>
      <c r="AA22" s="167"/>
      <c r="AB22" s="168" t="s">
        <v>47</v>
      </c>
      <c r="AC22" s="135" t="s">
        <v>50</v>
      </c>
      <c r="AD22" s="135" t="s">
        <v>50</v>
      </c>
      <c r="AE22" s="136" t="s">
        <v>50</v>
      </c>
      <c r="AF22" s="59" t="n">
        <v>1342170</v>
      </c>
      <c r="AG22" s="138" t="s">
        <v>47</v>
      </c>
      <c r="AH22" s="134" t="n">
        <v>1342171</v>
      </c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3.25" hidden="false" customHeight="false" outlineLevel="0" collapsed="false">
      <c r="A23" s="3" t="n">
        <f aca="false">DAY(C22)</f>
        <v>4</v>
      </c>
      <c r="B23" s="12"/>
      <c r="C23" s="160" t="n">
        <v>37169</v>
      </c>
      <c r="D23" s="161" t="n">
        <v>1343680</v>
      </c>
      <c r="E23" s="162" t="n">
        <v>1343688</v>
      </c>
      <c r="F23" s="162" t="n">
        <v>1343689</v>
      </c>
      <c r="G23" s="162" t="n">
        <v>1343690</v>
      </c>
      <c r="H23" s="161" t="n">
        <v>1343691</v>
      </c>
      <c r="I23" s="162" t="n">
        <v>1343692</v>
      </c>
      <c r="J23" s="162" t="n">
        <v>1343693</v>
      </c>
      <c r="K23" s="128" t="s">
        <v>100</v>
      </c>
      <c r="L23" s="164" t="n">
        <v>1343694</v>
      </c>
      <c r="M23" s="162" t="n">
        <v>1343696</v>
      </c>
      <c r="N23" s="164" t="n">
        <v>1343697</v>
      </c>
      <c r="O23" s="162" t="n">
        <v>1343706</v>
      </c>
      <c r="P23" s="162" t="n">
        <v>1343707</v>
      </c>
      <c r="Q23" s="138" t="s">
        <v>47</v>
      </c>
      <c r="R23" s="162" t="n">
        <v>1343708</v>
      </c>
      <c r="S23" s="165" t="s">
        <v>101</v>
      </c>
      <c r="T23" s="166" t="n">
        <f aca="false">A24</f>
        <v>5</v>
      </c>
      <c r="U23" s="167" t="str">
        <f aca="false">S23</f>
        <v>1-</v>
      </c>
      <c r="V23" s="167" t="n">
        <f aca="false">T23</f>
        <v>5</v>
      </c>
      <c r="W23" s="167" t="n">
        <f aca="false">V23</f>
        <v>5</v>
      </c>
      <c r="X23" s="167" t="s">
        <v>102</v>
      </c>
      <c r="Y23" s="167" t="n">
        <f aca="false">T23</f>
        <v>5</v>
      </c>
      <c r="Z23" s="161"/>
      <c r="AA23" s="167"/>
      <c r="AB23" s="168" t="s">
        <v>47</v>
      </c>
      <c r="AC23" s="135" t="s">
        <v>50</v>
      </c>
      <c r="AD23" s="135" t="s">
        <v>50</v>
      </c>
      <c r="AE23" s="136" t="s">
        <v>50</v>
      </c>
      <c r="AF23" s="59" t="n">
        <v>1343709</v>
      </c>
      <c r="AG23" s="138" t="s">
        <v>47</v>
      </c>
      <c r="AH23" s="134" t="n">
        <v>1343710</v>
      </c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3.25" hidden="false" customHeight="false" outlineLevel="0" collapsed="false">
      <c r="A24" s="3" t="n">
        <f aca="false">DAY(C23)</f>
        <v>5</v>
      </c>
      <c r="B24" s="12"/>
      <c r="C24" s="160" t="n">
        <v>37172</v>
      </c>
      <c r="D24" s="161" t="n">
        <v>1346150</v>
      </c>
      <c r="E24" s="162" t="n">
        <v>1346151</v>
      </c>
      <c r="F24" s="162" t="n">
        <v>1346153</v>
      </c>
      <c r="G24" s="162" t="n">
        <v>1346155</v>
      </c>
      <c r="H24" s="161" t="n">
        <v>1346156</v>
      </c>
      <c r="I24" s="162" t="n">
        <v>1346157</v>
      </c>
      <c r="J24" s="162" t="n">
        <v>1346159</v>
      </c>
      <c r="K24" s="128" t="s">
        <v>100</v>
      </c>
      <c r="L24" s="164" t="n">
        <v>1346160</v>
      </c>
      <c r="M24" s="162" t="n">
        <v>1346161</v>
      </c>
      <c r="N24" s="164" t="n">
        <v>1346162</v>
      </c>
      <c r="O24" s="162" t="n">
        <v>1346164</v>
      </c>
      <c r="P24" s="162" t="n">
        <v>1346165</v>
      </c>
      <c r="Q24" s="138" t="s">
        <v>47</v>
      </c>
      <c r="R24" s="162" t="n">
        <v>1346166</v>
      </c>
      <c r="S24" s="165" t="s">
        <v>101</v>
      </c>
      <c r="T24" s="166" t="n">
        <f aca="false">A25</f>
        <v>8</v>
      </c>
      <c r="U24" s="167" t="str">
        <f aca="false">S24</f>
        <v>1-</v>
      </c>
      <c r="V24" s="167" t="n">
        <f aca="false">T24</f>
        <v>8</v>
      </c>
      <c r="W24" s="167" t="n">
        <f aca="false">V24</f>
        <v>8</v>
      </c>
      <c r="X24" s="167" t="s">
        <v>102</v>
      </c>
      <c r="Y24" s="167" t="n">
        <f aca="false">T24</f>
        <v>8</v>
      </c>
      <c r="Z24" s="161"/>
      <c r="AA24" s="167"/>
      <c r="AB24" s="168" t="s">
        <v>47</v>
      </c>
      <c r="AC24" s="135" t="s">
        <v>50</v>
      </c>
      <c r="AD24" s="135" t="s">
        <v>50</v>
      </c>
      <c r="AE24" s="136" t="s">
        <v>50</v>
      </c>
      <c r="AF24" s="59" t="n">
        <v>1346167</v>
      </c>
      <c r="AG24" s="138" t="s">
        <v>47</v>
      </c>
      <c r="AH24" s="134" t="n">
        <v>1346169</v>
      </c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3.25" hidden="false" customHeight="false" outlineLevel="0" collapsed="false">
      <c r="A25" s="3" t="n">
        <f aca="false">DAY(C24)</f>
        <v>8</v>
      </c>
      <c r="B25" s="12"/>
      <c r="C25" s="160" t="n">
        <v>37173</v>
      </c>
      <c r="D25" s="161" t="n">
        <v>1347254</v>
      </c>
      <c r="E25" s="162" t="n">
        <v>1347255</v>
      </c>
      <c r="F25" s="162" t="n">
        <v>1347256</v>
      </c>
      <c r="G25" s="162" t="n">
        <v>1347257</v>
      </c>
      <c r="H25" s="161" t="n">
        <v>1347258</v>
      </c>
      <c r="I25" s="162" t="n">
        <v>1347259</v>
      </c>
      <c r="J25" s="162" t="n">
        <v>1347261</v>
      </c>
      <c r="K25" s="128" t="s">
        <v>100</v>
      </c>
      <c r="L25" s="164" t="n">
        <v>1347262</v>
      </c>
      <c r="M25" s="162" t="n">
        <v>1347263</v>
      </c>
      <c r="N25" s="164" t="n">
        <v>1347264</v>
      </c>
      <c r="O25" s="162" t="n">
        <v>1347265</v>
      </c>
      <c r="P25" s="162" t="n">
        <v>1347266</v>
      </c>
      <c r="Q25" s="138" t="s">
        <v>47</v>
      </c>
      <c r="R25" s="162" t="n">
        <v>1347267</v>
      </c>
      <c r="S25" s="165" t="s">
        <v>101</v>
      </c>
      <c r="T25" s="166" t="n">
        <f aca="false">A26</f>
        <v>9</v>
      </c>
      <c r="U25" s="167" t="str">
        <f aca="false">S25</f>
        <v>1-</v>
      </c>
      <c r="V25" s="167" t="n">
        <f aca="false">T25</f>
        <v>9</v>
      </c>
      <c r="W25" s="167" t="n">
        <f aca="false">V25</f>
        <v>9</v>
      </c>
      <c r="X25" s="167" t="s">
        <v>102</v>
      </c>
      <c r="Y25" s="167" t="n">
        <f aca="false">T25</f>
        <v>9</v>
      </c>
      <c r="Z25" s="161"/>
      <c r="AA25" s="167"/>
      <c r="AB25" s="168" t="s">
        <v>47</v>
      </c>
      <c r="AC25" s="135" t="s">
        <v>50</v>
      </c>
      <c r="AD25" s="135" t="s">
        <v>50</v>
      </c>
      <c r="AE25" s="136" t="s">
        <v>50</v>
      </c>
      <c r="AF25" s="59" t="n">
        <v>1347268</v>
      </c>
      <c r="AG25" s="138" t="s">
        <v>47</v>
      </c>
      <c r="AH25" s="134" t="n">
        <v>1347269</v>
      </c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3.25" hidden="false" customHeight="false" outlineLevel="0" collapsed="false">
      <c r="A26" s="3" t="n">
        <f aca="false">DAY(C25)</f>
        <v>9</v>
      </c>
      <c r="B26" s="12"/>
      <c r="C26" s="160" t="n">
        <v>37174</v>
      </c>
      <c r="D26" s="161" t="n">
        <v>1349263</v>
      </c>
      <c r="E26" s="162" t="n">
        <v>1349264</v>
      </c>
      <c r="F26" s="162" t="n">
        <v>1349265</v>
      </c>
      <c r="G26" s="162" t="n">
        <v>1349267</v>
      </c>
      <c r="H26" s="161" t="n">
        <v>1349269</v>
      </c>
      <c r="I26" s="162" t="n">
        <v>1349270</v>
      </c>
      <c r="J26" s="162" t="n">
        <v>1349271</v>
      </c>
      <c r="K26" s="128" t="s">
        <v>100</v>
      </c>
      <c r="L26" s="164" t="n">
        <v>1349272</v>
      </c>
      <c r="M26" s="180" t="n">
        <v>1349274</v>
      </c>
      <c r="N26" s="164" t="n">
        <v>1349275</v>
      </c>
      <c r="O26" s="162" t="n">
        <v>1349276</v>
      </c>
      <c r="P26" s="162" t="n">
        <v>1349278</v>
      </c>
      <c r="Q26" s="138" t="s">
        <v>47</v>
      </c>
      <c r="R26" s="162" t="n">
        <v>1349280</v>
      </c>
      <c r="S26" s="165" t="s">
        <v>101</v>
      </c>
      <c r="T26" s="166" t="n">
        <f aca="false">A27</f>
        <v>10</v>
      </c>
      <c r="U26" s="167" t="str">
        <f aca="false">S26</f>
        <v>1-</v>
      </c>
      <c r="V26" s="167" t="n">
        <f aca="false">T26</f>
        <v>10</v>
      </c>
      <c r="W26" s="167" t="n">
        <f aca="false">V26</f>
        <v>10</v>
      </c>
      <c r="X26" s="167" t="s">
        <v>102</v>
      </c>
      <c r="Y26" s="167" t="n">
        <f aca="false">T26</f>
        <v>10</v>
      </c>
      <c r="Z26" s="161"/>
      <c r="AA26" s="167"/>
      <c r="AB26" s="168" t="s">
        <v>47</v>
      </c>
      <c r="AC26" s="135" t="s">
        <v>50</v>
      </c>
      <c r="AD26" s="135" t="s">
        <v>50</v>
      </c>
      <c r="AE26" s="136" t="s">
        <v>50</v>
      </c>
      <c r="AF26" s="59" t="n">
        <v>1349281</v>
      </c>
      <c r="AG26" s="138" t="s">
        <v>47</v>
      </c>
      <c r="AH26" s="134" t="n">
        <v>1349282</v>
      </c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3.25" hidden="false" customHeight="false" outlineLevel="0" collapsed="false">
      <c r="A27" s="3" t="n">
        <f aca="false">DAY(C26)</f>
        <v>10</v>
      </c>
      <c r="B27" s="12"/>
      <c r="C27" s="160" t="n">
        <v>37175</v>
      </c>
      <c r="D27" s="161" t="n">
        <v>1351114</v>
      </c>
      <c r="E27" s="162" t="n">
        <v>1351115</v>
      </c>
      <c r="F27" s="162" t="n">
        <v>1351127</v>
      </c>
      <c r="G27" s="162" t="n">
        <v>1351128</v>
      </c>
      <c r="H27" s="161" t="n">
        <v>1351137</v>
      </c>
      <c r="I27" s="162" t="n">
        <v>1351138</v>
      </c>
      <c r="J27" s="162" t="n">
        <v>1351139</v>
      </c>
      <c r="K27" s="128" t="s">
        <v>100</v>
      </c>
      <c r="L27" s="164" t="n">
        <v>1351140</v>
      </c>
      <c r="M27" s="180" t="n">
        <v>1351142</v>
      </c>
      <c r="N27" s="164" t="n">
        <v>1351143</v>
      </c>
      <c r="O27" s="162" t="n">
        <v>1351145</v>
      </c>
      <c r="P27" s="162" t="n">
        <v>1351153</v>
      </c>
      <c r="Q27" s="138" t="s">
        <v>47</v>
      </c>
      <c r="R27" s="162" t="n">
        <v>1351154</v>
      </c>
      <c r="S27" s="165" t="s">
        <v>101</v>
      </c>
      <c r="T27" s="166" t="n">
        <f aca="false">A28</f>
        <v>11</v>
      </c>
      <c r="U27" s="167" t="str">
        <f aca="false">S27</f>
        <v>1-</v>
      </c>
      <c r="V27" s="167" t="n">
        <f aca="false">T27</f>
        <v>11</v>
      </c>
      <c r="W27" s="167" t="n">
        <f aca="false">V27</f>
        <v>11</v>
      </c>
      <c r="X27" s="167" t="s">
        <v>102</v>
      </c>
      <c r="Y27" s="167" t="n">
        <f aca="false">T27</f>
        <v>11</v>
      </c>
      <c r="Z27" s="161"/>
      <c r="AA27" s="167"/>
      <c r="AB27" s="168" t="s">
        <v>47</v>
      </c>
      <c r="AC27" s="135" t="s">
        <v>50</v>
      </c>
      <c r="AD27" s="135" t="s">
        <v>50</v>
      </c>
      <c r="AE27" s="136" t="s">
        <v>50</v>
      </c>
      <c r="AF27" s="59" t="n">
        <v>1351156</v>
      </c>
      <c r="AG27" s="138" t="s">
        <v>47</v>
      </c>
      <c r="AH27" s="134" t="n">
        <v>1351158</v>
      </c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3.25" hidden="false" customHeight="false" outlineLevel="0" collapsed="false">
      <c r="A28" s="3" t="n">
        <f aca="false">DAY(C27)</f>
        <v>11</v>
      </c>
      <c r="B28" s="12"/>
      <c r="C28" s="160" t="n">
        <v>37176</v>
      </c>
      <c r="D28" s="161" t="n">
        <v>1352048</v>
      </c>
      <c r="E28" s="162" t="n">
        <v>1352049</v>
      </c>
      <c r="F28" s="162" t="n">
        <v>1352050</v>
      </c>
      <c r="G28" s="162" t="n">
        <v>1352051</v>
      </c>
      <c r="H28" s="161" t="n">
        <v>1352052</v>
      </c>
      <c r="I28" s="162" t="n">
        <v>1352053</v>
      </c>
      <c r="J28" s="162" t="n">
        <v>1352054</v>
      </c>
      <c r="K28" s="128" t="s">
        <v>100</v>
      </c>
      <c r="L28" s="164" t="n">
        <v>1352055</v>
      </c>
      <c r="M28" s="180" t="n">
        <v>1352056</v>
      </c>
      <c r="N28" s="164" t="n">
        <v>1352063</v>
      </c>
      <c r="O28" s="162" t="n">
        <v>1352064</v>
      </c>
      <c r="P28" s="162" t="n">
        <v>1352065</v>
      </c>
      <c r="Q28" s="138" t="s">
        <v>47</v>
      </c>
      <c r="R28" s="162" t="n">
        <v>1352074</v>
      </c>
      <c r="S28" s="165" t="s">
        <v>101</v>
      </c>
      <c r="T28" s="166" t="n">
        <f aca="false">A29</f>
        <v>12</v>
      </c>
      <c r="U28" s="167" t="str">
        <f aca="false">S28</f>
        <v>1-</v>
      </c>
      <c r="V28" s="167" t="n">
        <f aca="false">T28</f>
        <v>12</v>
      </c>
      <c r="W28" s="167" t="n">
        <f aca="false">V28</f>
        <v>12</v>
      </c>
      <c r="X28" s="167" t="s">
        <v>102</v>
      </c>
      <c r="Y28" s="167" t="n">
        <f aca="false">T28</f>
        <v>12</v>
      </c>
      <c r="Z28" s="161"/>
      <c r="AA28" s="167"/>
      <c r="AB28" s="168" t="s">
        <v>47</v>
      </c>
      <c r="AC28" s="135" t="s">
        <v>50</v>
      </c>
      <c r="AD28" s="135" t="s">
        <v>50</v>
      </c>
      <c r="AE28" s="136" t="s">
        <v>50</v>
      </c>
      <c r="AF28" s="59" t="n">
        <v>1352075</v>
      </c>
      <c r="AG28" s="138" t="s">
        <v>47</v>
      </c>
      <c r="AH28" s="134" t="n">
        <v>1352076</v>
      </c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3.25" hidden="false" customHeight="false" outlineLevel="0" collapsed="false">
      <c r="A29" s="3" t="n">
        <f aca="false">DAY(C28)</f>
        <v>12</v>
      </c>
      <c r="B29" s="12"/>
      <c r="C29" s="160" t="n">
        <v>37179</v>
      </c>
      <c r="D29" s="161" t="n">
        <v>1355187</v>
      </c>
      <c r="E29" s="162" t="n">
        <v>1355188</v>
      </c>
      <c r="F29" s="162" t="n">
        <v>1355189</v>
      </c>
      <c r="G29" s="162" t="n">
        <v>1355190</v>
      </c>
      <c r="H29" s="161" t="n">
        <v>1355193</v>
      </c>
      <c r="I29" s="162" t="n">
        <v>1355194</v>
      </c>
      <c r="J29" s="162" t="n">
        <v>1355195</v>
      </c>
      <c r="K29" s="128" t="s">
        <v>100</v>
      </c>
      <c r="L29" s="164" t="n">
        <v>1355196</v>
      </c>
      <c r="M29" s="180" t="n">
        <v>1355197</v>
      </c>
      <c r="N29" s="164" t="n">
        <v>1355198</v>
      </c>
      <c r="O29" s="162" t="n">
        <v>1355199</v>
      </c>
      <c r="P29" s="162" t="n">
        <v>1355200</v>
      </c>
      <c r="Q29" s="138" t="s">
        <v>47</v>
      </c>
      <c r="R29" s="162" t="n">
        <v>1355201</v>
      </c>
      <c r="S29" s="165" t="s">
        <v>101</v>
      </c>
      <c r="T29" s="166" t="n">
        <f aca="false">A30</f>
        <v>15</v>
      </c>
      <c r="U29" s="167" t="str">
        <f aca="false">S29</f>
        <v>1-</v>
      </c>
      <c r="V29" s="167" t="n">
        <f aca="false">T29</f>
        <v>15</v>
      </c>
      <c r="W29" s="167" t="n">
        <f aca="false">V29</f>
        <v>15</v>
      </c>
      <c r="X29" s="167" t="s">
        <v>102</v>
      </c>
      <c r="Y29" s="167" t="n">
        <f aca="false">T29</f>
        <v>15</v>
      </c>
      <c r="Z29" s="161"/>
      <c r="AA29" s="167"/>
      <c r="AB29" s="168" t="s">
        <v>47</v>
      </c>
      <c r="AC29" s="135" t="s">
        <v>50</v>
      </c>
      <c r="AD29" s="135" t="s">
        <v>50</v>
      </c>
      <c r="AE29" s="136" t="s">
        <v>50</v>
      </c>
      <c r="AF29" s="59" t="n">
        <v>1355202</v>
      </c>
      <c r="AG29" s="138" t="s">
        <v>47</v>
      </c>
      <c r="AH29" s="134" t="n">
        <v>1355228</v>
      </c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3.25" hidden="false" customHeight="false" outlineLevel="0" collapsed="false">
      <c r="A30" s="3" t="n">
        <f aca="false">DAY(C29)</f>
        <v>15</v>
      </c>
      <c r="B30" s="12"/>
      <c r="C30" s="160" t="n">
        <v>37180</v>
      </c>
      <c r="D30" s="161" t="n">
        <v>1356785</v>
      </c>
      <c r="E30" s="162" t="n">
        <v>1356786</v>
      </c>
      <c r="F30" s="162" t="n">
        <v>1356787</v>
      </c>
      <c r="G30" s="162" t="n">
        <v>1356788</v>
      </c>
      <c r="H30" s="161" t="n">
        <v>1356789</v>
      </c>
      <c r="I30" s="162" t="n">
        <v>1356790</v>
      </c>
      <c r="J30" s="162" t="n">
        <v>1356791</v>
      </c>
      <c r="K30" s="128" t="s">
        <v>100</v>
      </c>
      <c r="L30" s="164" t="n">
        <v>1356792</v>
      </c>
      <c r="M30" s="180" t="n">
        <v>1356793</v>
      </c>
      <c r="N30" s="164" t="n">
        <v>1356794</v>
      </c>
      <c r="O30" s="162" t="n">
        <v>1356795</v>
      </c>
      <c r="P30" s="162" t="n">
        <v>1356796</v>
      </c>
      <c r="Q30" s="138" t="s">
        <v>47</v>
      </c>
      <c r="R30" s="162" t="n">
        <v>1356797</v>
      </c>
      <c r="S30" s="165" t="s">
        <v>101</v>
      </c>
      <c r="T30" s="166" t="n">
        <f aca="false">A31</f>
        <v>16</v>
      </c>
      <c r="U30" s="167" t="str">
        <f aca="false">S30</f>
        <v>1-</v>
      </c>
      <c r="V30" s="167" t="n">
        <f aca="false">T30</f>
        <v>16</v>
      </c>
      <c r="W30" s="167" t="n">
        <f aca="false">V30</f>
        <v>16</v>
      </c>
      <c r="X30" s="167" t="s">
        <v>102</v>
      </c>
      <c r="Y30" s="167" t="n">
        <f aca="false">T30</f>
        <v>16</v>
      </c>
      <c r="Z30" s="161"/>
      <c r="AA30" s="167"/>
      <c r="AB30" s="168" t="s">
        <v>47</v>
      </c>
      <c r="AC30" s="135" t="s">
        <v>50</v>
      </c>
      <c r="AD30" s="135" t="s">
        <v>50</v>
      </c>
      <c r="AE30" s="136" t="s">
        <v>50</v>
      </c>
      <c r="AF30" s="59" t="n">
        <v>1356798</v>
      </c>
      <c r="AG30" s="138" t="s">
        <v>47</v>
      </c>
      <c r="AH30" s="134" t="n">
        <v>1356799</v>
      </c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3.25" hidden="false" customHeight="false" outlineLevel="0" collapsed="false">
      <c r="A31" s="3" t="n">
        <f aca="false">DAY(C30)</f>
        <v>16</v>
      </c>
      <c r="B31" s="12"/>
      <c r="C31" s="160" t="n">
        <v>37181</v>
      </c>
      <c r="D31" s="161" t="n">
        <v>1358561</v>
      </c>
      <c r="E31" s="162" t="n">
        <v>1358563</v>
      </c>
      <c r="F31" s="162" t="n">
        <v>1358566</v>
      </c>
      <c r="G31" s="162" t="n">
        <v>1358567</v>
      </c>
      <c r="H31" s="161" t="n">
        <v>1358571</v>
      </c>
      <c r="I31" s="162" t="n">
        <v>1358572</v>
      </c>
      <c r="J31" s="162" t="n">
        <v>1358573</v>
      </c>
      <c r="K31" s="128" t="s">
        <v>100</v>
      </c>
      <c r="L31" s="164" t="n">
        <v>1358574</v>
      </c>
      <c r="M31" s="180" t="n">
        <v>1358575</v>
      </c>
      <c r="N31" s="164" t="n">
        <v>1358576</v>
      </c>
      <c r="O31" s="162" t="n">
        <v>1358577</v>
      </c>
      <c r="P31" s="162" t="n">
        <v>1358578</v>
      </c>
      <c r="Q31" s="138" t="s">
        <v>47</v>
      </c>
      <c r="R31" s="162" t="n">
        <v>1358579</v>
      </c>
      <c r="S31" s="165" t="s">
        <v>101</v>
      </c>
      <c r="T31" s="166" t="n">
        <f aca="false">A32</f>
        <v>17</v>
      </c>
      <c r="U31" s="167" t="str">
        <f aca="false">S31</f>
        <v>1-</v>
      </c>
      <c r="V31" s="167" t="n">
        <f aca="false">T31</f>
        <v>17</v>
      </c>
      <c r="W31" s="167" t="n">
        <f aca="false">V31</f>
        <v>17</v>
      </c>
      <c r="X31" s="167" t="s">
        <v>102</v>
      </c>
      <c r="Y31" s="167" t="n">
        <f aca="false">T31</f>
        <v>17</v>
      </c>
      <c r="Z31" s="161"/>
      <c r="AA31" s="167"/>
      <c r="AB31" s="168" t="s">
        <v>47</v>
      </c>
      <c r="AC31" s="135" t="s">
        <v>50</v>
      </c>
      <c r="AD31" s="135" t="s">
        <v>50</v>
      </c>
      <c r="AE31" s="136" t="s">
        <v>50</v>
      </c>
      <c r="AF31" s="59" t="n">
        <v>1358580</v>
      </c>
      <c r="AG31" s="138" t="s">
        <v>47</v>
      </c>
      <c r="AH31" s="134" t="n">
        <v>1358581</v>
      </c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3.25" hidden="false" customHeight="false" outlineLevel="0" collapsed="false">
      <c r="A32" s="3" t="n">
        <f aca="false">DAY(C31)</f>
        <v>17</v>
      </c>
      <c r="B32" s="12"/>
      <c r="C32" s="160" t="n">
        <v>37182</v>
      </c>
      <c r="D32" s="161" t="n">
        <v>1360579</v>
      </c>
      <c r="E32" s="162" t="n">
        <v>1360580</v>
      </c>
      <c r="F32" s="162" t="n">
        <v>1360581</v>
      </c>
      <c r="G32" s="162" t="n">
        <v>1360598</v>
      </c>
      <c r="H32" s="161" t="n">
        <v>1360599</v>
      </c>
      <c r="I32" s="162" t="n">
        <v>1360600</v>
      </c>
      <c r="J32" s="162" t="n">
        <v>1360602</v>
      </c>
      <c r="K32" s="128" t="s">
        <v>100</v>
      </c>
      <c r="L32" s="164" t="n">
        <v>1360603</v>
      </c>
      <c r="M32" s="180" t="n">
        <v>1360604</v>
      </c>
      <c r="N32" s="164" t="n">
        <v>1360605</v>
      </c>
      <c r="O32" s="162" t="n">
        <v>1360606</v>
      </c>
      <c r="P32" s="162" t="n">
        <v>1360607</v>
      </c>
      <c r="Q32" s="138" t="s">
        <v>47</v>
      </c>
      <c r="R32" s="162" t="n">
        <v>1360608</v>
      </c>
      <c r="S32" s="165" t="s">
        <v>101</v>
      </c>
      <c r="T32" s="166" t="n">
        <f aca="false">A33</f>
        <v>18</v>
      </c>
      <c r="U32" s="167" t="str">
        <f aca="false">S32</f>
        <v>1-</v>
      </c>
      <c r="V32" s="167" t="n">
        <f aca="false">T32</f>
        <v>18</v>
      </c>
      <c r="W32" s="167" t="n">
        <f aca="false">V32</f>
        <v>18</v>
      </c>
      <c r="X32" s="167" t="s">
        <v>102</v>
      </c>
      <c r="Y32" s="167" t="n">
        <f aca="false">T32</f>
        <v>18</v>
      </c>
      <c r="Z32" s="161"/>
      <c r="AA32" s="167"/>
      <c r="AB32" s="168" t="s">
        <v>47</v>
      </c>
      <c r="AC32" s="135" t="s">
        <v>50</v>
      </c>
      <c r="AD32" s="135" t="s">
        <v>50</v>
      </c>
      <c r="AE32" s="136" t="s">
        <v>50</v>
      </c>
      <c r="AF32" s="59" t="n">
        <v>1360609</v>
      </c>
      <c r="AG32" s="138" t="s">
        <v>47</v>
      </c>
      <c r="AH32" s="134" t="n">
        <v>1360610</v>
      </c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3.25" hidden="false" customHeight="false" outlineLevel="0" collapsed="false">
      <c r="A33" s="3" t="n">
        <f aca="false">DAY(C32)</f>
        <v>18</v>
      </c>
      <c r="B33" s="12"/>
      <c r="C33" s="160" t="n">
        <v>37183</v>
      </c>
      <c r="D33" s="161" t="n">
        <v>1360652</v>
      </c>
      <c r="E33" s="162" t="n">
        <v>1360654</v>
      </c>
      <c r="F33" s="162" t="n">
        <v>1360655</v>
      </c>
      <c r="G33" s="162" t="n">
        <v>1360656</v>
      </c>
      <c r="H33" s="161" t="n">
        <v>1360658</v>
      </c>
      <c r="I33" s="162" t="n">
        <v>1360660</v>
      </c>
      <c r="J33" s="162" t="n">
        <v>1360661</v>
      </c>
      <c r="K33" s="128" t="s">
        <v>100</v>
      </c>
      <c r="L33" s="164" t="n">
        <v>1360663</v>
      </c>
      <c r="M33" s="180" t="n">
        <v>1360664</v>
      </c>
      <c r="N33" s="164" t="n">
        <v>1360665</v>
      </c>
      <c r="O33" s="162" t="n">
        <v>1360666</v>
      </c>
      <c r="P33" s="162" t="n">
        <v>1360668</v>
      </c>
      <c r="Q33" s="138" t="s">
        <v>47</v>
      </c>
      <c r="R33" s="162" t="n">
        <v>1360669</v>
      </c>
      <c r="S33" s="165" t="s">
        <v>101</v>
      </c>
      <c r="T33" s="166" t="n">
        <f aca="false">A34</f>
        <v>19</v>
      </c>
      <c r="U33" s="167" t="str">
        <f aca="false">S33</f>
        <v>1-</v>
      </c>
      <c r="V33" s="167" t="n">
        <f aca="false">T33</f>
        <v>19</v>
      </c>
      <c r="W33" s="167" t="n">
        <f aca="false">V33</f>
        <v>19</v>
      </c>
      <c r="X33" s="167" t="s">
        <v>102</v>
      </c>
      <c r="Y33" s="167" t="n">
        <f aca="false">T33</f>
        <v>19</v>
      </c>
      <c r="Z33" s="161"/>
      <c r="AA33" s="167"/>
      <c r="AB33" s="168" t="s">
        <v>47</v>
      </c>
      <c r="AC33" s="135" t="s">
        <v>50</v>
      </c>
      <c r="AD33" s="135" t="s">
        <v>50</v>
      </c>
      <c r="AE33" s="136" t="s">
        <v>50</v>
      </c>
      <c r="AF33" s="59" t="n">
        <v>1360671</v>
      </c>
      <c r="AG33" s="138" t="n">
        <v>1364309</v>
      </c>
      <c r="AH33" s="134" t="n">
        <v>1360672</v>
      </c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3.25" hidden="false" customHeight="false" outlineLevel="0" collapsed="false">
      <c r="A34" s="3" t="n">
        <f aca="false">DAY(C33)</f>
        <v>19</v>
      </c>
      <c r="B34" s="12"/>
      <c r="C34" s="160" t="n">
        <v>37186</v>
      </c>
      <c r="D34" s="161" t="n">
        <v>1364233</v>
      </c>
      <c r="E34" s="162" t="n">
        <v>1364234</v>
      </c>
      <c r="F34" s="162" t="n">
        <v>1364235</v>
      </c>
      <c r="G34" s="162" t="n">
        <v>1364237</v>
      </c>
      <c r="H34" s="161" t="n">
        <v>1364238</v>
      </c>
      <c r="I34" s="162" t="n">
        <v>1364240</v>
      </c>
      <c r="J34" s="162" t="n">
        <v>1364242</v>
      </c>
      <c r="K34" s="128" t="s">
        <v>100</v>
      </c>
      <c r="L34" s="164" t="n">
        <v>1364243</v>
      </c>
      <c r="M34" s="180" t="n">
        <v>1364245</v>
      </c>
      <c r="N34" s="164" t="n">
        <v>1364246</v>
      </c>
      <c r="O34" s="162" t="n">
        <v>1364247</v>
      </c>
      <c r="P34" s="162" t="n">
        <v>1364249</v>
      </c>
      <c r="Q34" s="138" t="s">
        <v>47</v>
      </c>
      <c r="R34" s="162" t="n">
        <v>1364259</v>
      </c>
      <c r="S34" s="165" t="s">
        <v>101</v>
      </c>
      <c r="T34" s="166" t="n">
        <f aca="false">A35</f>
        <v>22</v>
      </c>
      <c r="U34" s="167" t="str">
        <f aca="false">S34</f>
        <v>1-</v>
      </c>
      <c r="V34" s="167" t="n">
        <f aca="false">T34</f>
        <v>22</v>
      </c>
      <c r="W34" s="167" t="n">
        <f aca="false">V34</f>
        <v>22</v>
      </c>
      <c r="X34" s="167" t="s">
        <v>102</v>
      </c>
      <c r="Y34" s="167" t="n">
        <f aca="false">T34</f>
        <v>22</v>
      </c>
      <c r="Z34" s="161"/>
      <c r="AA34" s="167"/>
      <c r="AB34" s="168" t="s">
        <v>47</v>
      </c>
      <c r="AC34" s="135" t="s">
        <v>50</v>
      </c>
      <c r="AD34" s="135" t="s">
        <v>50</v>
      </c>
      <c r="AE34" s="136" t="s">
        <v>50</v>
      </c>
      <c r="AF34" s="59" t="n">
        <v>1364260</v>
      </c>
      <c r="AG34" s="138"/>
      <c r="AH34" s="134" t="n">
        <v>1364261</v>
      </c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3.25" hidden="false" customHeight="false" outlineLevel="0" collapsed="false">
      <c r="A35" s="3" t="n">
        <f aca="false">DAY(C34)</f>
        <v>22</v>
      </c>
      <c r="B35" s="12"/>
      <c r="C35" s="160" t="n">
        <v>37187</v>
      </c>
      <c r="D35" s="161" t="n">
        <v>1366049</v>
      </c>
      <c r="E35" s="162" t="n">
        <v>1366051</v>
      </c>
      <c r="F35" s="162" t="n">
        <v>1366052</v>
      </c>
      <c r="G35" s="162" t="n">
        <v>1366053</v>
      </c>
      <c r="H35" s="161" t="n">
        <v>1366054</v>
      </c>
      <c r="I35" s="162" t="n">
        <v>1366055</v>
      </c>
      <c r="J35" s="162" t="n">
        <v>1366056</v>
      </c>
      <c r="K35" s="128" t="s">
        <v>100</v>
      </c>
      <c r="L35" s="164" t="n">
        <v>1366057</v>
      </c>
      <c r="M35" s="180" t="n">
        <v>1366058</v>
      </c>
      <c r="N35" s="164" t="n">
        <v>1366059</v>
      </c>
      <c r="O35" s="162" t="n">
        <v>1366060</v>
      </c>
      <c r="P35" s="162" t="n">
        <v>1366061</v>
      </c>
      <c r="Q35" s="138" t="s">
        <v>47</v>
      </c>
      <c r="R35" s="162" t="n">
        <v>1366062</v>
      </c>
      <c r="S35" s="165" t="s">
        <v>101</v>
      </c>
      <c r="T35" s="166" t="n">
        <f aca="false">A36</f>
        <v>23</v>
      </c>
      <c r="U35" s="167" t="str">
        <f aca="false">S35</f>
        <v>1-</v>
      </c>
      <c r="V35" s="167" t="n">
        <f aca="false">T35</f>
        <v>23</v>
      </c>
      <c r="W35" s="167" t="n">
        <f aca="false">V35</f>
        <v>23</v>
      </c>
      <c r="X35" s="167" t="s">
        <v>102</v>
      </c>
      <c r="Y35" s="167" t="n">
        <f aca="false">T35</f>
        <v>23</v>
      </c>
      <c r="Z35" s="161"/>
      <c r="AA35" s="167"/>
      <c r="AB35" s="168" t="s">
        <v>47</v>
      </c>
      <c r="AC35" s="135" t="s">
        <v>50</v>
      </c>
      <c r="AD35" s="135" t="s">
        <v>50</v>
      </c>
      <c r="AE35" s="136" t="s">
        <v>50</v>
      </c>
      <c r="AF35" s="59" t="n">
        <v>1366063</v>
      </c>
      <c r="AG35" s="138" t="n">
        <v>1366859</v>
      </c>
      <c r="AH35" s="134" t="n">
        <v>1366064</v>
      </c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3.25" hidden="false" customHeight="false" outlineLevel="0" collapsed="false">
      <c r="A36" s="3" t="n">
        <f aca="false">DAY(C35)</f>
        <v>23</v>
      </c>
      <c r="B36" s="12"/>
      <c r="C36" s="160" t="n">
        <v>37188</v>
      </c>
      <c r="D36" s="161" t="n">
        <v>1367865</v>
      </c>
      <c r="E36" s="162" t="n">
        <v>1367866</v>
      </c>
      <c r="F36" s="162" t="n">
        <v>1367867</v>
      </c>
      <c r="G36" s="162" t="n">
        <v>1367868</v>
      </c>
      <c r="H36" s="161" t="n">
        <v>1367869</v>
      </c>
      <c r="I36" s="162" t="n">
        <v>1367881</v>
      </c>
      <c r="J36" s="162" t="n">
        <v>1367882</v>
      </c>
      <c r="K36" s="128" t="s">
        <v>100</v>
      </c>
      <c r="L36" s="164" t="n">
        <v>1367883</v>
      </c>
      <c r="M36" s="180" t="n">
        <v>1367884</v>
      </c>
      <c r="N36" s="164" t="n">
        <v>1367885</v>
      </c>
      <c r="O36" s="162" t="n">
        <v>1367886</v>
      </c>
      <c r="P36" s="162" t="n">
        <v>1367887</v>
      </c>
      <c r="Q36" s="138" t="s">
        <v>47</v>
      </c>
      <c r="R36" s="162" t="n">
        <v>1367888</v>
      </c>
      <c r="S36" s="165" t="s">
        <v>101</v>
      </c>
      <c r="T36" s="166" t="n">
        <f aca="false">A37</f>
        <v>24</v>
      </c>
      <c r="U36" s="167" t="str">
        <f aca="false">S36</f>
        <v>1-</v>
      </c>
      <c r="V36" s="167" t="n">
        <f aca="false">T36</f>
        <v>24</v>
      </c>
      <c r="W36" s="167" t="n">
        <f aca="false">V36</f>
        <v>24</v>
      </c>
      <c r="X36" s="167" t="s">
        <v>102</v>
      </c>
      <c r="Y36" s="167" t="n">
        <f aca="false">T36</f>
        <v>24</v>
      </c>
      <c r="Z36" s="161"/>
      <c r="AA36" s="167"/>
      <c r="AB36" s="168" t="s">
        <v>47</v>
      </c>
      <c r="AC36" s="135" t="s">
        <v>50</v>
      </c>
      <c r="AD36" s="135" t="s">
        <v>50</v>
      </c>
      <c r="AE36" s="136" t="s">
        <v>50</v>
      </c>
      <c r="AF36" s="59" t="n">
        <v>1367889</v>
      </c>
      <c r="AG36" s="138" t="n">
        <v>1367961</v>
      </c>
      <c r="AH36" s="134" t="n">
        <v>1367890</v>
      </c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3.25" hidden="false" customHeight="false" outlineLevel="0" collapsed="false">
      <c r="A37" s="3" t="n">
        <f aca="false">DAY(C36)</f>
        <v>24</v>
      </c>
      <c r="B37" s="12"/>
      <c r="C37" s="160" t="n">
        <v>37189</v>
      </c>
      <c r="D37" s="161" t="n">
        <v>1369603</v>
      </c>
      <c r="E37" s="162" t="n">
        <v>1369604</v>
      </c>
      <c r="F37" s="162" t="n">
        <v>1369605</v>
      </c>
      <c r="G37" s="162" t="n">
        <v>1369606</v>
      </c>
      <c r="H37" s="161" t="n">
        <v>1369607</v>
      </c>
      <c r="I37" s="162" t="n">
        <v>1369608</v>
      </c>
      <c r="J37" s="162" t="n">
        <v>1369609</v>
      </c>
      <c r="K37" s="128" t="s">
        <v>100</v>
      </c>
      <c r="L37" s="164" t="n">
        <v>1369610</v>
      </c>
      <c r="M37" s="180" t="n">
        <v>1369611</v>
      </c>
      <c r="N37" s="164" t="n">
        <v>1369613</v>
      </c>
      <c r="O37" s="162" t="n">
        <v>1369615</v>
      </c>
      <c r="P37" s="162" t="n">
        <v>1369616</v>
      </c>
      <c r="Q37" s="138" t="s">
        <v>47</v>
      </c>
      <c r="R37" s="162" t="n">
        <v>1369617</v>
      </c>
      <c r="S37" s="165" t="s">
        <v>101</v>
      </c>
      <c r="T37" s="166" t="n">
        <f aca="false">A38</f>
        <v>25</v>
      </c>
      <c r="U37" s="167" t="str">
        <f aca="false">S37</f>
        <v>1-</v>
      </c>
      <c r="V37" s="167" t="n">
        <f aca="false">T37</f>
        <v>25</v>
      </c>
      <c r="W37" s="167" t="n">
        <f aca="false">V37</f>
        <v>25</v>
      </c>
      <c r="X37" s="167" t="s">
        <v>103</v>
      </c>
      <c r="Y37" s="167" t="n">
        <f aca="false">T37</f>
        <v>25</v>
      </c>
      <c r="Z37" s="161"/>
      <c r="AA37" s="167"/>
      <c r="AB37" s="168" t="s">
        <v>47</v>
      </c>
      <c r="AC37" s="135" t="s">
        <v>50</v>
      </c>
      <c r="AD37" s="135" t="s">
        <v>50</v>
      </c>
      <c r="AE37" s="136" t="s">
        <v>50</v>
      </c>
      <c r="AF37" s="59" t="n">
        <v>1369618</v>
      </c>
      <c r="AG37" s="138"/>
      <c r="AH37" s="134" t="n">
        <v>1369619</v>
      </c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3.25" hidden="false" customHeight="false" outlineLevel="0" collapsed="false">
      <c r="A38" s="3" t="n">
        <f aca="false">DAY(C37)</f>
        <v>25</v>
      </c>
      <c r="B38" s="12"/>
      <c r="C38" s="160" t="n">
        <v>37190</v>
      </c>
      <c r="D38" s="161" t="n">
        <v>1371579</v>
      </c>
      <c r="E38" s="162" t="n">
        <v>1372247</v>
      </c>
      <c r="F38" s="162" t="n">
        <v>1372250</v>
      </c>
      <c r="G38" s="162" t="n">
        <v>1372251</v>
      </c>
      <c r="H38" s="161" t="n">
        <v>1372253</v>
      </c>
      <c r="I38" s="162" t="n">
        <v>1372261</v>
      </c>
      <c r="J38" s="162" t="n">
        <v>1372262</v>
      </c>
      <c r="K38" s="128" t="s">
        <v>100</v>
      </c>
      <c r="L38" s="164" t="n">
        <v>1372263</v>
      </c>
      <c r="M38" s="180" t="n">
        <v>1372264</v>
      </c>
      <c r="N38" s="164" t="n">
        <v>1372265</v>
      </c>
      <c r="O38" s="162" t="n">
        <v>1372266</v>
      </c>
      <c r="P38" s="162" t="n">
        <v>1372267</v>
      </c>
      <c r="Q38" s="138" t="s">
        <v>47</v>
      </c>
      <c r="R38" s="162" t="n">
        <v>1372268</v>
      </c>
      <c r="S38" s="165" t="s">
        <v>101</v>
      </c>
      <c r="T38" s="166" t="n">
        <f aca="false">A39</f>
        <v>26</v>
      </c>
      <c r="U38" s="167" t="str">
        <f aca="false">S38</f>
        <v>1-</v>
      </c>
      <c r="V38" s="167" t="n">
        <f aca="false">T38</f>
        <v>26</v>
      </c>
      <c r="W38" s="167" t="n">
        <f aca="false">V38</f>
        <v>26</v>
      </c>
      <c r="X38" s="167" t="s">
        <v>104</v>
      </c>
      <c r="Y38" s="167" t="n">
        <f aca="false">T38</f>
        <v>26</v>
      </c>
      <c r="Z38" s="161"/>
      <c r="AA38" s="167"/>
      <c r="AB38" s="168" t="s">
        <v>47</v>
      </c>
      <c r="AC38" s="135" t="s">
        <v>50</v>
      </c>
      <c r="AD38" s="135" t="s">
        <v>50</v>
      </c>
      <c r="AE38" s="136" t="s">
        <v>50</v>
      </c>
      <c r="AF38" s="59" t="n">
        <v>1372269</v>
      </c>
      <c r="AG38" s="138"/>
      <c r="AH38" s="134" t="n">
        <v>1372270</v>
      </c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3.25" hidden="false" customHeight="false" outlineLevel="0" collapsed="false">
      <c r="A39" s="3" t="n">
        <f aca="false">DAY(C38)</f>
        <v>26</v>
      </c>
      <c r="B39" s="12"/>
      <c r="C39" s="160" t="n">
        <v>37193</v>
      </c>
      <c r="D39" s="161" t="n">
        <v>1376082</v>
      </c>
      <c r="E39" s="162" t="n">
        <v>1376083</v>
      </c>
      <c r="F39" s="162" t="n">
        <v>1376084</v>
      </c>
      <c r="G39" s="162" t="n">
        <v>1376085</v>
      </c>
      <c r="H39" s="161" t="n">
        <v>1376086</v>
      </c>
      <c r="I39" s="162" t="n">
        <v>1376087</v>
      </c>
      <c r="J39" s="162" t="n">
        <v>1376088</v>
      </c>
      <c r="K39" s="128" t="s">
        <v>100</v>
      </c>
      <c r="L39" s="164" t="n">
        <v>1376090</v>
      </c>
      <c r="M39" s="180" t="n">
        <v>1376091</v>
      </c>
      <c r="N39" s="164" t="n">
        <v>1376113</v>
      </c>
      <c r="O39" s="162" t="n">
        <v>1376123</v>
      </c>
      <c r="P39" s="162" t="n">
        <v>1376126</v>
      </c>
      <c r="Q39" s="138" t="s">
        <v>47</v>
      </c>
      <c r="R39" s="162" t="n">
        <v>1376127</v>
      </c>
      <c r="S39" s="165" t="s">
        <v>101</v>
      </c>
      <c r="T39" s="166" t="n">
        <f aca="false">A40</f>
        <v>29</v>
      </c>
      <c r="U39" s="167" t="str">
        <f aca="false">S39</f>
        <v>1-</v>
      </c>
      <c r="V39" s="167" t="n">
        <f aca="false">T39</f>
        <v>29</v>
      </c>
      <c r="W39" s="167" t="n">
        <f aca="false">V39</f>
        <v>29</v>
      </c>
      <c r="X39" s="167" t="s">
        <v>105</v>
      </c>
      <c r="Y39" s="167" t="n">
        <f aca="false">T39</f>
        <v>29</v>
      </c>
      <c r="Z39" s="161"/>
      <c r="AA39" s="167"/>
      <c r="AB39" s="168" t="s">
        <v>47</v>
      </c>
      <c r="AC39" s="135" t="s">
        <v>50</v>
      </c>
      <c r="AD39" s="135" t="s">
        <v>50</v>
      </c>
      <c r="AE39" s="136" t="s">
        <v>50</v>
      </c>
      <c r="AF39" s="59" t="n">
        <v>1376130</v>
      </c>
      <c r="AG39" s="138" t="n">
        <v>1377297</v>
      </c>
      <c r="AH39" s="134" t="n">
        <v>1376131</v>
      </c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3.25" hidden="false" customHeight="false" outlineLevel="0" collapsed="false">
      <c r="A40" s="3" t="n">
        <f aca="false">DAY(C39)</f>
        <v>29</v>
      </c>
      <c r="B40" s="12"/>
      <c r="C40" s="160" t="n">
        <v>37194</v>
      </c>
      <c r="D40" s="161" t="n">
        <v>1377883</v>
      </c>
      <c r="E40" s="162" t="n">
        <v>1377884</v>
      </c>
      <c r="F40" s="162" t="n">
        <v>1377886</v>
      </c>
      <c r="G40" s="162" t="n">
        <v>1377888</v>
      </c>
      <c r="H40" s="161" t="n">
        <v>1377890</v>
      </c>
      <c r="I40" s="162" t="n">
        <v>1377891</v>
      </c>
      <c r="J40" s="162" t="n">
        <v>1377900</v>
      </c>
      <c r="K40" s="128"/>
      <c r="L40" s="164" t="n">
        <v>1377901</v>
      </c>
      <c r="M40" s="180" t="n">
        <v>1377902</v>
      </c>
      <c r="N40" s="164" t="n">
        <v>1377903</v>
      </c>
      <c r="O40" s="162" t="n">
        <v>1377904</v>
      </c>
      <c r="P40" s="162" t="n">
        <v>1377906</v>
      </c>
      <c r="Q40" s="138"/>
      <c r="R40" s="162" t="n">
        <v>1377907</v>
      </c>
      <c r="S40" s="165"/>
      <c r="T40" s="166"/>
      <c r="U40" s="167"/>
      <c r="V40" s="167"/>
      <c r="W40" s="167"/>
      <c r="X40" s="167"/>
      <c r="Y40" s="167"/>
      <c r="Z40" s="161"/>
      <c r="AA40" s="167"/>
      <c r="AB40" s="168"/>
      <c r="AC40" s="135" t="s">
        <v>50</v>
      </c>
      <c r="AD40" s="135" t="s">
        <v>50</v>
      </c>
      <c r="AE40" s="136" t="s">
        <v>50</v>
      </c>
      <c r="AF40" s="59" t="n">
        <v>1377908</v>
      </c>
      <c r="AG40" s="138" t="n">
        <v>1377297</v>
      </c>
      <c r="AH40" s="134" t="n">
        <v>1377909</v>
      </c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30" hidden="false" customHeight="false" outlineLevel="0" collapsed="false">
      <c r="A41" s="170"/>
      <c r="B41" s="170"/>
      <c r="C41" s="171" t="n">
        <v>37195</v>
      </c>
      <c r="D41" s="172" t="n">
        <v>1380124</v>
      </c>
      <c r="E41" s="173" t="n">
        <v>1380134</v>
      </c>
      <c r="F41" s="172" t="n">
        <v>1380135</v>
      </c>
      <c r="G41" s="173" t="n">
        <v>1380136</v>
      </c>
      <c r="H41" s="172" t="n">
        <v>1380137</v>
      </c>
      <c r="I41" s="173" t="n">
        <v>1380138</v>
      </c>
      <c r="J41" s="172" t="n">
        <v>1380139</v>
      </c>
      <c r="K41" s="172"/>
      <c r="L41" s="174" t="n">
        <v>1380140</v>
      </c>
      <c r="M41" s="173" t="n">
        <v>1380141</v>
      </c>
      <c r="N41" s="174" t="n">
        <v>1380142</v>
      </c>
      <c r="O41" s="172" t="n">
        <v>1380151</v>
      </c>
      <c r="P41" s="172" t="n">
        <v>1380152</v>
      </c>
      <c r="Q41" s="172"/>
      <c r="R41" s="172" t="n">
        <v>1380153</v>
      </c>
      <c r="S41" s="172"/>
      <c r="T41" s="175"/>
      <c r="U41" s="173"/>
      <c r="V41" s="173"/>
      <c r="W41" s="173"/>
      <c r="X41" s="173"/>
      <c r="Y41" s="173"/>
      <c r="Z41" s="172"/>
      <c r="AA41" s="173"/>
      <c r="AB41" s="172"/>
      <c r="AC41" s="173"/>
      <c r="AD41" s="176"/>
      <c r="AE41" s="173"/>
      <c r="AF41" s="177" t="n">
        <v>1380155</v>
      </c>
      <c r="AG41" s="172"/>
      <c r="AH41" s="176" t="n">
        <v>1380158</v>
      </c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8"/>
      <c r="BC41" s="178"/>
      <c r="BD41" s="178"/>
      <c r="BE41" s="178"/>
      <c r="BF41" s="178"/>
      <c r="BG41" s="178"/>
      <c r="BH41" s="178"/>
      <c r="BI41" s="178"/>
      <c r="BJ41" s="178"/>
      <c r="BK41" s="178"/>
      <c r="BL41" s="178"/>
      <c r="BM41" s="178"/>
      <c r="BN41" s="178"/>
      <c r="BO41" s="178"/>
      <c r="BP41" s="178"/>
      <c r="BQ41" s="178"/>
      <c r="BR41" s="178"/>
      <c r="BS41" s="178"/>
      <c r="BT41" s="178"/>
      <c r="BU41" s="178"/>
      <c r="BV41" s="178"/>
      <c r="BW41" s="178"/>
      <c r="BX41" s="178"/>
      <c r="BY41" s="178"/>
      <c r="BZ41" s="178"/>
      <c r="CA41" s="178"/>
      <c r="CB41" s="178"/>
      <c r="CC41" s="178"/>
      <c r="CD41" s="178"/>
      <c r="CE41" s="178"/>
      <c r="CF41" s="178"/>
      <c r="CG41" s="178"/>
      <c r="CH41" s="178"/>
      <c r="CI41" s="178"/>
      <c r="CJ41" s="178"/>
      <c r="CK41" s="178"/>
      <c r="CL41" s="178"/>
      <c r="CM41" s="178"/>
      <c r="CN41" s="178"/>
      <c r="CO41" s="178"/>
      <c r="CP41" s="178"/>
      <c r="CQ41" s="178"/>
      <c r="CR41" s="178"/>
      <c r="CS41" s="178"/>
      <c r="CT41" s="178"/>
      <c r="CU41" s="178"/>
      <c r="CV41" s="178"/>
      <c r="CW41" s="178"/>
      <c r="CX41" s="178"/>
      <c r="CY41" s="178"/>
      <c r="CZ41" s="178"/>
      <c r="DA41" s="178"/>
      <c r="DB41" s="178"/>
      <c r="DC41" s="178"/>
      <c r="DD41" s="178"/>
      <c r="DE41" s="178"/>
      <c r="DF41" s="178"/>
      <c r="DG41" s="178"/>
      <c r="DH41" s="178"/>
      <c r="DI41" s="178"/>
      <c r="DJ41" s="178"/>
      <c r="DK41" s="178"/>
      <c r="DL41" s="178"/>
      <c r="DM41" s="178"/>
      <c r="DN41" s="178"/>
      <c r="DO41" s="178"/>
      <c r="DP41" s="178"/>
      <c r="DQ41" s="178"/>
      <c r="DR41" s="178"/>
      <c r="DS41" s="178"/>
      <c r="DT41" s="178"/>
      <c r="DU41" s="178"/>
      <c r="DV41" s="178"/>
      <c r="DW41" s="178"/>
      <c r="DX41" s="178"/>
      <c r="DY41" s="178"/>
      <c r="DZ41" s="178"/>
      <c r="EA41" s="178"/>
      <c r="EB41" s="178"/>
      <c r="EC41" s="178"/>
      <c r="ED41" s="178"/>
      <c r="EE41" s="178"/>
      <c r="EF41" s="178"/>
      <c r="EG41" s="178"/>
      <c r="EH41" s="178"/>
      <c r="EI41" s="178"/>
      <c r="EJ41" s="178"/>
      <c r="EK41" s="178"/>
      <c r="EL41" s="178"/>
      <c r="EM41" s="178"/>
      <c r="EN41" s="178"/>
      <c r="EO41" s="178"/>
      <c r="EP41" s="178"/>
      <c r="EQ41" s="178"/>
      <c r="ER41" s="178"/>
      <c r="ES41" s="178"/>
      <c r="ET41" s="178"/>
      <c r="EU41" s="178"/>
      <c r="EV41" s="178"/>
      <c r="EW41" s="178"/>
      <c r="EX41" s="178"/>
      <c r="EY41" s="178"/>
      <c r="EZ41" s="178"/>
      <c r="FA41" s="178"/>
      <c r="FB41" s="178"/>
      <c r="FC41" s="178"/>
      <c r="FD41" s="178"/>
      <c r="FE41" s="178"/>
      <c r="FF41" s="178"/>
      <c r="FG41" s="178"/>
      <c r="FH41" s="178"/>
      <c r="FI41" s="178"/>
      <c r="FJ41" s="178"/>
      <c r="FK41" s="178"/>
      <c r="FL41" s="178"/>
      <c r="FM41" s="178"/>
      <c r="FN41" s="178"/>
      <c r="FO41" s="178"/>
      <c r="FP41" s="178"/>
      <c r="FQ41" s="178"/>
      <c r="FR41" s="178"/>
      <c r="FS41" s="178"/>
      <c r="FT41" s="178"/>
      <c r="FU41" s="178"/>
      <c r="FV41" s="178"/>
      <c r="FW41" s="178"/>
      <c r="FX41" s="178"/>
      <c r="FY41" s="178"/>
      <c r="FZ41" s="178"/>
      <c r="GA41" s="178"/>
      <c r="GB41" s="178"/>
      <c r="GC41" s="178"/>
      <c r="GD41" s="178"/>
      <c r="GE41" s="178"/>
      <c r="GF41" s="178"/>
      <c r="GG41" s="178"/>
      <c r="GH41" s="178"/>
      <c r="GI41" s="178"/>
      <c r="GJ41" s="178"/>
      <c r="GK41" s="178"/>
      <c r="GL41" s="178"/>
      <c r="GM41" s="178"/>
      <c r="GN41" s="178"/>
      <c r="GO41" s="178"/>
      <c r="GP41" s="178"/>
      <c r="GQ41" s="178"/>
      <c r="GR41" s="178"/>
      <c r="GS41" s="178"/>
      <c r="GT41" s="178"/>
      <c r="GU41" s="178"/>
      <c r="GV41" s="178"/>
      <c r="GW41" s="178"/>
      <c r="GX41" s="178"/>
      <c r="GY41" s="178"/>
      <c r="GZ41" s="178"/>
      <c r="HA41" s="178"/>
      <c r="HB41" s="178"/>
      <c r="HC41" s="178"/>
      <c r="HD41" s="178"/>
      <c r="HE41" s="178"/>
      <c r="HF41" s="178"/>
      <c r="HG41" s="178"/>
      <c r="HH41" s="178"/>
      <c r="HI41" s="178"/>
      <c r="HJ41" s="178"/>
      <c r="HK41" s="178"/>
      <c r="HL41" s="178"/>
      <c r="HM41" s="178"/>
      <c r="HN41" s="178"/>
      <c r="HO41" s="178"/>
      <c r="HP41" s="178"/>
      <c r="HQ41" s="178"/>
      <c r="HR41" s="178"/>
      <c r="HS41" s="178"/>
      <c r="HT41" s="178"/>
      <c r="HU41" s="178"/>
      <c r="HV41" s="178"/>
      <c r="HW41" s="178"/>
      <c r="HX41" s="178"/>
      <c r="HY41" s="178"/>
      <c r="HZ41" s="178"/>
      <c r="IA41" s="178"/>
      <c r="IB41" s="178"/>
      <c r="IC41" s="178"/>
      <c r="ID41" s="178"/>
      <c r="IE41" s="178"/>
      <c r="IF41" s="178"/>
      <c r="IG41" s="178"/>
      <c r="IH41" s="178"/>
      <c r="II41" s="178"/>
      <c r="IJ41" s="178"/>
      <c r="IK41" s="178"/>
      <c r="IL41" s="178"/>
      <c r="IM41" s="178"/>
      <c r="IN41" s="178"/>
      <c r="IO41" s="178"/>
      <c r="IP41" s="178"/>
      <c r="IQ41" s="178"/>
      <c r="IR41" s="178"/>
      <c r="IS41" s="178"/>
      <c r="IT41" s="178"/>
      <c r="IU41" s="178"/>
      <c r="IV41" s="178"/>
      <c r="IW41" s="178"/>
    </row>
    <row r="42" customFormat="false" ht="21.75" hidden="false" customHeight="true" outlineLevel="0" collapsed="false">
      <c r="B42" s="11" t="s">
        <v>55</v>
      </c>
      <c r="D42" s="1"/>
      <c r="H42" s="181"/>
      <c r="I42" s="182"/>
      <c r="J42" s="182"/>
      <c r="K42" s="183"/>
      <c r="L42" s="184"/>
      <c r="N42" s="184"/>
      <c r="Q42" s="186"/>
      <c r="R42" s="182"/>
      <c r="S42" s="1"/>
      <c r="T42" s="187"/>
      <c r="U42" s="1"/>
      <c r="V42" s="1"/>
      <c r="W42" s="1"/>
      <c r="X42" s="1"/>
      <c r="Y42" s="1"/>
      <c r="AB42" s="186"/>
      <c r="AF42" s="184"/>
      <c r="AG42" s="186"/>
    </row>
    <row r="43" customFormat="false" ht="20.25" hidden="false" customHeight="false" outlineLevel="0" collapsed="false">
      <c r="C43" s="188" t="s">
        <v>56</v>
      </c>
      <c r="D43" s="189"/>
      <c r="E43" s="190" t="n">
        <v>1270297</v>
      </c>
      <c r="F43" s="191"/>
      <c r="G43" s="191"/>
      <c r="H43" s="192"/>
      <c r="I43" s="193" t="n">
        <v>1045755</v>
      </c>
      <c r="J43" s="193" t="n">
        <v>657386</v>
      </c>
      <c r="K43" s="194"/>
      <c r="L43" s="195" t="n">
        <v>1326070</v>
      </c>
      <c r="M43" s="193" t="n">
        <v>1325775</v>
      </c>
      <c r="N43" s="304" t="n">
        <v>518553</v>
      </c>
      <c r="O43" s="190" t="n">
        <v>498336</v>
      </c>
      <c r="P43" s="190" t="n">
        <v>498337</v>
      </c>
      <c r="Q43" s="305"/>
      <c r="R43" s="193" t="n">
        <v>493455</v>
      </c>
      <c r="S43" s="200"/>
      <c r="T43" s="201"/>
      <c r="U43" s="200"/>
      <c r="V43" s="200"/>
      <c r="W43" s="202"/>
      <c r="X43" s="202"/>
      <c r="Y43" s="203"/>
      <c r="Z43" s="204" t="n">
        <v>557026</v>
      </c>
      <c r="AA43" s="193" t="n">
        <v>579262</v>
      </c>
      <c r="AB43" s="205"/>
      <c r="AC43" s="190"/>
      <c r="AD43" s="206"/>
      <c r="AE43" s="190"/>
      <c r="AF43" s="207" t="n">
        <v>717858</v>
      </c>
      <c r="AG43" s="208"/>
      <c r="AH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0" t="n">
        <v>1270299</v>
      </c>
      <c r="F44" s="211"/>
      <c r="G44" s="211"/>
      <c r="H44" s="212"/>
      <c r="I44" s="213" t="n">
        <v>736140</v>
      </c>
      <c r="J44" s="213" t="n">
        <v>657387</v>
      </c>
      <c r="K44" s="128"/>
      <c r="L44" s="214" t="n">
        <v>1326091</v>
      </c>
      <c r="M44" s="213" t="n">
        <v>1325821</v>
      </c>
      <c r="N44" s="306" t="n">
        <v>518548</v>
      </c>
      <c r="O44" s="307" t="n">
        <v>481999</v>
      </c>
      <c r="P44" s="307" t="n">
        <v>498338</v>
      </c>
      <c r="Q44" s="308"/>
      <c r="R44" s="213" t="n">
        <v>766857</v>
      </c>
      <c r="S44" s="219"/>
      <c r="T44" s="220"/>
      <c r="U44" s="219"/>
      <c r="V44" s="219"/>
      <c r="W44" s="221"/>
      <c r="X44" s="221"/>
      <c r="Y44" s="222"/>
      <c r="Z44" s="223"/>
      <c r="AA44" s="219"/>
      <c r="AB44" s="224"/>
      <c r="AC44" s="213" t="n">
        <v>957071</v>
      </c>
      <c r="AD44" s="225" t="n">
        <v>564151</v>
      </c>
      <c r="AE44" s="213"/>
      <c r="AF44" s="226"/>
      <c r="AG44" s="227"/>
      <c r="AH44" s="225"/>
    </row>
    <row r="45" customFormat="false" ht="18.75" hidden="false" customHeight="false" outlineLevel="0" collapsed="false">
      <c r="D45" s="29"/>
      <c r="E45" s="29"/>
      <c r="F45" s="29"/>
      <c r="G45" s="29"/>
      <c r="H45" s="181"/>
      <c r="I45" s="29"/>
      <c r="J45" s="29"/>
      <c r="K45" s="228"/>
      <c r="L45" s="184"/>
      <c r="M45" s="29"/>
      <c r="N45" s="184"/>
      <c r="O45" s="29"/>
      <c r="P45" s="29"/>
      <c r="Q45" s="228"/>
      <c r="R45" s="12" t="n">
        <v>528930</v>
      </c>
      <c r="S45" s="29"/>
      <c r="T45" s="230"/>
      <c r="U45" s="29"/>
      <c r="V45" s="29"/>
      <c r="Y45" s="29"/>
      <c r="Z45" s="231"/>
      <c r="AA45" s="29"/>
      <c r="AB45" s="232"/>
      <c r="AF45" s="184"/>
      <c r="AG45" s="186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181"/>
      <c r="I46" s="29"/>
      <c r="J46" s="29"/>
      <c r="K46" s="228"/>
      <c r="L46" s="184"/>
      <c r="M46" s="29"/>
      <c r="N46" s="184" t="s">
        <v>59</v>
      </c>
      <c r="O46" s="29"/>
      <c r="P46" s="29"/>
      <c r="Q46" s="228"/>
      <c r="R46" s="12" t="s">
        <v>60</v>
      </c>
      <c r="S46" s="29"/>
      <c r="T46" s="230"/>
      <c r="U46" s="29"/>
      <c r="V46" s="29"/>
      <c r="Y46" s="29"/>
      <c r="Z46" s="231"/>
      <c r="AA46" s="29"/>
      <c r="AB46" s="232"/>
      <c r="AF46" s="184"/>
      <c r="AG46" s="186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5" t="n">
        <v>874358</v>
      </c>
      <c r="I47" s="234" t="n">
        <v>874366</v>
      </c>
      <c r="J47" s="234" t="n">
        <v>874367</v>
      </c>
      <c r="K47" s="236"/>
      <c r="L47" s="237"/>
      <c r="M47" s="238"/>
      <c r="N47" s="239" t="n">
        <v>836704</v>
      </c>
      <c r="O47" s="234" t="n">
        <v>419031</v>
      </c>
      <c r="P47" s="234" t="n">
        <v>419032</v>
      </c>
      <c r="Q47" s="240"/>
      <c r="R47" s="234"/>
      <c r="S47" s="241"/>
      <c r="T47" s="242"/>
      <c r="U47" s="243"/>
      <c r="V47" s="243"/>
      <c r="W47" s="244"/>
      <c r="X47" s="244"/>
      <c r="Y47" s="245"/>
      <c r="Z47" s="246" t="n">
        <v>566076</v>
      </c>
      <c r="AA47" s="247" t="n">
        <v>574094</v>
      </c>
      <c r="AB47" s="248"/>
      <c r="AC47" s="249" t="n">
        <v>947999</v>
      </c>
      <c r="AD47" s="250" t="n">
        <v>948000</v>
      </c>
      <c r="AE47" s="247"/>
      <c r="AF47" s="184"/>
      <c r="AG47" s="186"/>
    </row>
    <row r="48" customFormat="false" ht="12" hidden="false" customHeight="false" outlineLevel="0" collapsed="false">
      <c r="D48" s="1"/>
      <c r="H48" s="181"/>
      <c r="K48" s="186"/>
      <c r="L48" s="184"/>
      <c r="N48" s="184"/>
      <c r="Q48" s="186"/>
      <c r="S48" s="1"/>
      <c r="T48" s="187"/>
      <c r="U48" s="1"/>
      <c r="V48" s="1"/>
      <c r="W48" s="1"/>
      <c r="X48" s="1"/>
      <c r="Y48" s="1"/>
      <c r="AB48" s="186"/>
      <c r="AF48" s="184"/>
      <c r="AG48" s="186"/>
    </row>
    <row r="49" customFormat="false" ht="18.75" hidden="false" customHeight="false" outlineLevel="0" collapsed="false">
      <c r="B49" s="11" t="s">
        <v>61</v>
      </c>
      <c r="D49" s="251"/>
      <c r="E49" s="5"/>
      <c r="H49" s="181"/>
      <c r="J49" s="29"/>
      <c r="K49" s="228"/>
      <c r="L49" s="184"/>
      <c r="M49" s="29"/>
      <c r="N49" s="184"/>
      <c r="O49" s="29"/>
      <c r="P49" s="29"/>
      <c r="Q49" s="228"/>
      <c r="R49" s="29"/>
      <c r="S49" s="252"/>
      <c r="T49" s="253"/>
      <c r="U49" s="29"/>
      <c r="V49" s="29"/>
      <c r="Y49" s="1"/>
      <c r="AB49" s="186"/>
      <c r="AF49" s="184"/>
      <c r="AG49" s="186"/>
    </row>
    <row r="50" customFormat="false" ht="16.5" hidden="false" customHeight="false" outlineLevel="0" collapsed="false">
      <c r="F50" s="254" t="s">
        <v>23</v>
      </c>
      <c r="G50" s="254"/>
      <c r="H50" s="255" t="s">
        <v>25</v>
      </c>
      <c r="I50" s="252"/>
      <c r="J50" s="29"/>
      <c r="K50" s="228"/>
      <c r="L50" s="184"/>
      <c r="M50" s="29"/>
      <c r="N50" s="256"/>
      <c r="O50" s="188"/>
      <c r="P50" s="188"/>
      <c r="Q50" s="257"/>
      <c r="R50" s="29"/>
      <c r="S50" s="252"/>
      <c r="T50" s="253"/>
      <c r="U50" s="29"/>
      <c r="V50" s="29"/>
      <c r="Y50" s="1"/>
      <c r="AB50" s="186"/>
      <c r="AF50" s="184"/>
      <c r="AG50" s="186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261" t="n">
        <v>675654</v>
      </c>
      <c r="I51" s="262" t="n">
        <v>707550</v>
      </c>
      <c r="K51" s="186"/>
      <c r="L51" s="184"/>
      <c r="N51" s="66" t="n">
        <v>767737</v>
      </c>
      <c r="O51" s="263" t="s">
        <v>63</v>
      </c>
      <c r="P51" s="263"/>
      <c r="Q51" s="186"/>
      <c r="S51" s="1"/>
      <c r="T51" s="187"/>
      <c r="U51" s="1"/>
      <c r="V51" s="1"/>
      <c r="W51" s="1"/>
      <c r="X51" s="1"/>
      <c r="Y51" s="1"/>
      <c r="AB51" s="186"/>
      <c r="AF51" s="184"/>
      <c r="AG51" s="186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266" t="n">
        <v>506917</v>
      </c>
      <c r="K52" s="186"/>
      <c r="L52" s="184"/>
      <c r="N52" s="267" t="n">
        <v>770656</v>
      </c>
      <c r="O52" s="263" t="s">
        <v>65</v>
      </c>
      <c r="P52" s="263"/>
      <c r="Q52" s="186"/>
      <c r="S52" s="1"/>
      <c r="T52" s="187"/>
      <c r="U52" s="1"/>
      <c r="V52" s="1"/>
      <c r="W52" s="1"/>
      <c r="X52" s="1"/>
      <c r="Y52" s="1"/>
      <c r="AB52" s="186"/>
      <c r="AF52" s="184"/>
      <c r="AG52" s="186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70"/>
      <c r="H53" s="271"/>
      <c r="I53" s="269" t="s">
        <v>68</v>
      </c>
      <c r="J53" s="269" t="s">
        <v>69</v>
      </c>
      <c r="K53" s="272" t="s">
        <v>70</v>
      </c>
      <c r="L53" s="273" t="s">
        <v>29</v>
      </c>
      <c r="M53" s="270" t="s">
        <v>30</v>
      </c>
      <c r="N53" s="273" t="s">
        <v>71</v>
      </c>
      <c r="O53" s="269" t="s">
        <v>72</v>
      </c>
      <c r="P53" s="269" t="s">
        <v>73</v>
      </c>
      <c r="Q53" s="274" t="s">
        <v>74</v>
      </c>
      <c r="R53" s="269" t="s">
        <v>32</v>
      </c>
      <c r="S53" s="269"/>
      <c r="T53" s="275"/>
      <c r="U53" s="269"/>
      <c r="V53" s="269"/>
      <c r="W53" s="276"/>
      <c r="X53" s="276"/>
      <c r="Y53" s="276"/>
      <c r="Z53" s="269" t="s">
        <v>75</v>
      </c>
      <c r="AA53" s="269"/>
      <c r="AB53" s="274" t="s">
        <v>76</v>
      </c>
      <c r="AC53" s="269" t="s">
        <v>77</v>
      </c>
      <c r="AD53" s="269" t="s">
        <v>78</v>
      </c>
      <c r="AE53" s="270" t="s">
        <v>79</v>
      </c>
      <c r="AF53" s="277" t="s">
        <v>80</v>
      </c>
      <c r="AG53" s="278" t="s">
        <v>81</v>
      </c>
      <c r="AH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3"/>
      <c r="H54" s="284"/>
      <c r="I54" s="282" t="s">
        <v>85</v>
      </c>
      <c r="J54" s="282" t="s">
        <v>86</v>
      </c>
      <c r="K54" s="285"/>
      <c r="L54" s="286" t="s">
        <v>38</v>
      </c>
      <c r="M54" s="283" t="s">
        <v>38</v>
      </c>
      <c r="N54" s="286" t="s">
        <v>87</v>
      </c>
      <c r="O54" s="282" t="s">
        <v>88</v>
      </c>
      <c r="P54" s="282" t="s">
        <v>89</v>
      </c>
      <c r="Q54" s="287"/>
      <c r="R54" s="282" t="s">
        <v>90</v>
      </c>
      <c r="S54" s="282"/>
      <c r="T54" s="282"/>
      <c r="U54" s="282"/>
      <c r="V54" s="282"/>
      <c r="W54" s="282"/>
      <c r="X54" s="282"/>
      <c r="Y54" s="282"/>
      <c r="Z54" s="282" t="s">
        <v>91</v>
      </c>
      <c r="AA54" s="282"/>
      <c r="AB54" s="287"/>
      <c r="AC54" s="282" t="s">
        <v>92</v>
      </c>
      <c r="AD54" s="282" t="s">
        <v>93</v>
      </c>
      <c r="AE54" s="283" t="s">
        <v>94</v>
      </c>
      <c r="AF54" s="288" t="s">
        <v>95</v>
      </c>
      <c r="AG54" s="289"/>
      <c r="AH54" s="290" t="s">
        <v>96</v>
      </c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37165</v>
      </c>
      <c r="D55" s="292" t="s">
        <v>50</v>
      </c>
      <c r="E55" s="293" t="n">
        <v>1329259</v>
      </c>
      <c r="F55" s="293" t="s">
        <v>50</v>
      </c>
      <c r="G55" s="294" t="s">
        <v>50</v>
      </c>
      <c r="H55" s="293" t="s">
        <v>50</v>
      </c>
      <c r="I55" s="293" t="n">
        <v>1329260</v>
      </c>
      <c r="J55" s="293" t="n">
        <v>1329261</v>
      </c>
      <c r="K55" s="295" t="s">
        <v>47</v>
      </c>
      <c r="L55" s="296" t="n">
        <v>1329462</v>
      </c>
      <c r="M55" s="294" t="n">
        <v>1329468</v>
      </c>
      <c r="N55" s="296" t="n">
        <v>1329262</v>
      </c>
      <c r="O55" s="293" t="n">
        <v>1329263</v>
      </c>
      <c r="P55" s="293" t="n">
        <v>1329264</v>
      </c>
      <c r="Q55" s="297" t="s">
        <v>47</v>
      </c>
      <c r="R55" s="293" t="n">
        <v>1329265</v>
      </c>
      <c r="S55" s="293" t="s">
        <v>50</v>
      </c>
      <c r="T55" s="293" t="s">
        <v>50</v>
      </c>
      <c r="U55" s="293" t="s">
        <v>50</v>
      </c>
      <c r="V55" s="293" t="s">
        <v>50</v>
      </c>
      <c r="W55" s="293" t="s">
        <v>50</v>
      </c>
      <c r="X55" s="293" t="s">
        <v>50</v>
      </c>
      <c r="Y55" s="293" t="s">
        <v>50</v>
      </c>
      <c r="Z55" s="293"/>
      <c r="AA55" s="293"/>
      <c r="AB55" s="297" t="s">
        <v>47</v>
      </c>
      <c r="AC55" s="293" t="s">
        <v>50</v>
      </c>
      <c r="AD55" s="293" t="s">
        <v>50</v>
      </c>
      <c r="AE55" s="294" t="s">
        <v>50</v>
      </c>
      <c r="AF55" s="298" t="n">
        <v>1329266</v>
      </c>
      <c r="AG55" s="299" t="s">
        <v>47</v>
      </c>
      <c r="AH55" s="300" t="n">
        <v>1329267</v>
      </c>
      <c r="AI55" s="301"/>
    </row>
    <row r="56" customFormat="false" ht="21" hidden="false" customHeight="false" outlineLevel="0" collapsed="false">
      <c r="B56" s="12" t="s">
        <v>97</v>
      </c>
      <c r="C56" s="160" t="n">
        <v>37166</v>
      </c>
      <c r="D56" s="292" t="s">
        <v>50</v>
      </c>
      <c r="E56" s="293" t="n">
        <v>1330403</v>
      </c>
      <c r="F56" s="293" t="s">
        <v>50</v>
      </c>
      <c r="G56" s="294" t="s">
        <v>50</v>
      </c>
      <c r="H56" s="293" t="s">
        <v>50</v>
      </c>
      <c r="I56" s="293" t="n">
        <v>1330404</v>
      </c>
      <c r="J56" s="293" t="n">
        <v>1330405</v>
      </c>
      <c r="K56" s="295" t="s">
        <v>47</v>
      </c>
      <c r="L56" s="296" t="n">
        <v>1331941</v>
      </c>
      <c r="M56" s="294" t="n">
        <v>1331954</v>
      </c>
      <c r="N56" s="296" t="n">
        <v>1330406</v>
      </c>
      <c r="O56" s="293" t="n">
        <v>1330407</v>
      </c>
      <c r="P56" s="293" t="n">
        <v>1330409</v>
      </c>
      <c r="Q56" s="297" t="s">
        <v>47</v>
      </c>
      <c r="R56" s="293" t="n">
        <v>1330410</v>
      </c>
      <c r="S56" s="293" t="s">
        <v>50</v>
      </c>
      <c r="T56" s="293" t="s">
        <v>50</v>
      </c>
      <c r="U56" s="293" t="s">
        <v>50</v>
      </c>
      <c r="V56" s="293" t="s">
        <v>50</v>
      </c>
      <c r="W56" s="293" t="s">
        <v>50</v>
      </c>
      <c r="X56" s="293" t="s">
        <v>50</v>
      </c>
      <c r="Y56" s="293" t="s">
        <v>50</v>
      </c>
      <c r="Z56" s="293"/>
      <c r="AA56" s="293"/>
      <c r="AB56" s="297" t="s">
        <v>47</v>
      </c>
      <c r="AC56" s="293" t="s">
        <v>50</v>
      </c>
      <c r="AD56" s="293" t="s">
        <v>50</v>
      </c>
      <c r="AE56" s="294" t="s">
        <v>50</v>
      </c>
      <c r="AF56" s="298" t="n">
        <v>1330411</v>
      </c>
      <c r="AG56" s="299" t="s">
        <v>47</v>
      </c>
      <c r="AH56" s="300" t="n">
        <v>1330412</v>
      </c>
      <c r="AI56" s="301"/>
    </row>
    <row r="57" customFormat="false" ht="21" hidden="false" customHeight="false" outlineLevel="0" collapsed="false">
      <c r="B57" s="12" t="n">
        <v>912115</v>
      </c>
      <c r="C57" s="160" t="n">
        <v>37167</v>
      </c>
      <c r="D57" s="292" t="s">
        <v>50</v>
      </c>
      <c r="E57" s="293" t="n">
        <v>1333232</v>
      </c>
      <c r="F57" s="293" t="s">
        <v>50</v>
      </c>
      <c r="G57" s="294" t="s">
        <v>50</v>
      </c>
      <c r="H57" s="293" t="s">
        <v>50</v>
      </c>
      <c r="I57" s="293" t="n">
        <v>1333233</v>
      </c>
      <c r="J57" s="293" t="n">
        <v>1333234</v>
      </c>
      <c r="K57" s="295" t="s">
        <v>47</v>
      </c>
      <c r="L57" s="296" t="n">
        <v>1333359</v>
      </c>
      <c r="M57" s="294" t="n">
        <v>1333361</v>
      </c>
      <c r="N57" s="296" t="n">
        <v>1333235</v>
      </c>
      <c r="O57" s="293" t="n">
        <v>1333236</v>
      </c>
      <c r="P57" s="293" t="n">
        <v>1333237</v>
      </c>
      <c r="Q57" s="297" t="s">
        <v>47</v>
      </c>
      <c r="R57" s="293" t="n">
        <v>1333238</v>
      </c>
      <c r="S57" s="293" t="s">
        <v>50</v>
      </c>
      <c r="T57" s="293" t="s">
        <v>50</v>
      </c>
      <c r="U57" s="293" t="s">
        <v>50</v>
      </c>
      <c r="V57" s="293" t="s">
        <v>50</v>
      </c>
      <c r="W57" s="293" t="s">
        <v>50</v>
      </c>
      <c r="X57" s="293" t="s">
        <v>50</v>
      </c>
      <c r="Y57" s="293" t="s">
        <v>50</v>
      </c>
      <c r="Z57" s="293"/>
      <c r="AA57" s="293"/>
      <c r="AB57" s="297" t="s">
        <v>47</v>
      </c>
      <c r="AC57" s="293" t="s">
        <v>50</v>
      </c>
      <c r="AD57" s="293" t="s">
        <v>50</v>
      </c>
      <c r="AE57" s="294" t="s">
        <v>50</v>
      </c>
      <c r="AF57" s="298" t="n">
        <v>1333239</v>
      </c>
      <c r="AG57" s="299" t="s">
        <v>47</v>
      </c>
      <c r="AH57" s="300" t="n">
        <v>1333240</v>
      </c>
      <c r="AI57" s="301"/>
    </row>
    <row r="58" customFormat="false" ht="21" hidden="false" customHeight="false" outlineLevel="0" collapsed="false">
      <c r="B58" s="12" t="n">
        <v>913148</v>
      </c>
      <c r="C58" s="160" t="n">
        <v>37168</v>
      </c>
      <c r="D58" s="292" t="s">
        <v>50</v>
      </c>
      <c r="E58" s="293" t="n">
        <v>1342183</v>
      </c>
      <c r="F58" s="293" t="s">
        <v>50</v>
      </c>
      <c r="G58" s="294" t="s">
        <v>50</v>
      </c>
      <c r="H58" s="293" t="s">
        <v>50</v>
      </c>
      <c r="I58" s="293" t="n">
        <v>1342185</v>
      </c>
      <c r="J58" s="293" t="n">
        <v>1342187</v>
      </c>
      <c r="K58" s="295" t="s">
        <v>47</v>
      </c>
      <c r="L58" s="296" t="n">
        <v>1342188</v>
      </c>
      <c r="M58" s="294" t="n">
        <v>1342190</v>
      </c>
      <c r="N58" s="296" t="n">
        <v>1342191</v>
      </c>
      <c r="O58" s="293" t="n">
        <v>1342192</v>
      </c>
      <c r="P58" s="293" t="n">
        <v>1342193</v>
      </c>
      <c r="Q58" s="297" t="s">
        <v>47</v>
      </c>
      <c r="R58" s="293" t="n">
        <v>1342194</v>
      </c>
      <c r="S58" s="293" t="s">
        <v>50</v>
      </c>
      <c r="T58" s="293" t="s">
        <v>50</v>
      </c>
      <c r="U58" s="293" t="s">
        <v>50</v>
      </c>
      <c r="V58" s="293" t="s">
        <v>50</v>
      </c>
      <c r="W58" s="293" t="s">
        <v>50</v>
      </c>
      <c r="X58" s="293" t="s">
        <v>50</v>
      </c>
      <c r="Y58" s="293" t="s">
        <v>50</v>
      </c>
      <c r="Z58" s="293"/>
      <c r="AA58" s="293"/>
      <c r="AB58" s="297" t="s">
        <v>47</v>
      </c>
      <c r="AC58" s="293" t="s">
        <v>50</v>
      </c>
      <c r="AD58" s="293" t="s">
        <v>50</v>
      </c>
      <c r="AE58" s="294" t="s">
        <v>50</v>
      </c>
      <c r="AF58" s="298" t="n">
        <v>1342195</v>
      </c>
      <c r="AG58" s="299" t="s">
        <v>47</v>
      </c>
      <c r="AH58" s="300" t="n">
        <v>1342196</v>
      </c>
      <c r="AI58" s="301"/>
    </row>
    <row r="59" customFormat="false" ht="21" hidden="false" customHeight="false" outlineLevel="0" collapsed="false">
      <c r="B59" s="12" t="n">
        <v>912116</v>
      </c>
      <c r="C59" s="160" t="n">
        <v>37169</v>
      </c>
      <c r="D59" s="292" t="s">
        <v>50</v>
      </c>
      <c r="E59" s="293" t="n">
        <v>1343734</v>
      </c>
      <c r="F59" s="293" t="s">
        <v>50</v>
      </c>
      <c r="G59" s="294" t="s">
        <v>50</v>
      </c>
      <c r="H59" s="293" t="s">
        <v>50</v>
      </c>
      <c r="I59" s="293" t="n">
        <v>1343736</v>
      </c>
      <c r="J59" s="293" t="n">
        <v>1343737</v>
      </c>
      <c r="K59" s="295" t="s">
        <v>47</v>
      </c>
      <c r="L59" s="296" t="n">
        <v>1343738</v>
      </c>
      <c r="M59" s="294" t="n">
        <v>1343739</v>
      </c>
      <c r="N59" s="296" t="n">
        <v>1343740</v>
      </c>
      <c r="O59" s="293" t="n">
        <v>1343741</v>
      </c>
      <c r="P59" s="293" t="n">
        <v>1343742</v>
      </c>
      <c r="Q59" s="297" t="s">
        <v>47</v>
      </c>
      <c r="R59" s="293" t="n">
        <v>1343743</v>
      </c>
      <c r="S59" s="293" t="s">
        <v>50</v>
      </c>
      <c r="T59" s="293" t="s">
        <v>50</v>
      </c>
      <c r="U59" s="293" t="s">
        <v>50</v>
      </c>
      <c r="V59" s="293" t="s">
        <v>50</v>
      </c>
      <c r="W59" s="293" t="s">
        <v>50</v>
      </c>
      <c r="X59" s="293" t="s">
        <v>50</v>
      </c>
      <c r="Y59" s="293" t="s">
        <v>50</v>
      </c>
      <c r="Z59" s="293"/>
      <c r="AA59" s="293"/>
      <c r="AB59" s="297" t="s">
        <v>47</v>
      </c>
      <c r="AC59" s="293" t="s">
        <v>50</v>
      </c>
      <c r="AD59" s="293" t="s">
        <v>50</v>
      </c>
      <c r="AE59" s="294" t="s">
        <v>50</v>
      </c>
      <c r="AF59" s="298" t="n">
        <v>1343744</v>
      </c>
      <c r="AG59" s="299" t="s">
        <v>47</v>
      </c>
      <c r="AH59" s="300" t="n">
        <v>1343745</v>
      </c>
      <c r="AI59" s="301"/>
    </row>
    <row r="60" customFormat="false" ht="21" hidden="false" customHeight="false" outlineLevel="0" collapsed="false">
      <c r="B60" s="12"/>
      <c r="C60" s="160" t="n">
        <v>37172</v>
      </c>
      <c r="D60" s="292" t="s">
        <v>50</v>
      </c>
      <c r="E60" s="293" t="n">
        <v>1346203</v>
      </c>
      <c r="F60" s="293" t="s">
        <v>50</v>
      </c>
      <c r="G60" s="294" t="s">
        <v>50</v>
      </c>
      <c r="H60" s="293" t="s">
        <v>50</v>
      </c>
      <c r="I60" s="293" t="n">
        <v>1346204</v>
      </c>
      <c r="J60" s="293" t="n">
        <v>1346205</v>
      </c>
      <c r="K60" s="295" t="s">
        <v>47</v>
      </c>
      <c r="L60" s="296" t="n">
        <v>1346206</v>
      </c>
      <c r="M60" s="294" t="n">
        <v>1346207</v>
      </c>
      <c r="N60" s="296" t="n">
        <v>1346208</v>
      </c>
      <c r="O60" s="293" t="n">
        <v>1346209</v>
      </c>
      <c r="P60" s="293" t="n">
        <v>1346210</v>
      </c>
      <c r="Q60" s="297" t="s">
        <v>47</v>
      </c>
      <c r="R60" s="293" t="n">
        <v>1346211</v>
      </c>
      <c r="S60" s="293" t="s">
        <v>50</v>
      </c>
      <c r="T60" s="293" t="s">
        <v>50</v>
      </c>
      <c r="U60" s="293" t="s">
        <v>50</v>
      </c>
      <c r="V60" s="293" t="s">
        <v>50</v>
      </c>
      <c r="W60" s="293" t="s">
        <v>50</v>
      </c>
      <c r="X60" s="293" t="s">
        <v>50</v>
      </c>
      <c r="Y60" s="293" t="s">
        <v>50</v>
      </c>
      <c r="Z60" s="293"/>
      <c r="AA60" s="293"/>
      <c r="AB60" s="297" t="s">
        <v>47</v>
      </c>
      <c r="AC60" s="293" t="s">
        <v>50</v>
      </c>
      <c r="AD60" s="293" t="s">
        <v>50</v>
      </c>
      <c r="AE60" s="294" t="s">
        <v>50</v>
      </c>
      <c r="AF60" s="298" t="n">
        <v>1346212</v>
      </c>
      <c r="AG60" s="299" t="s">
        <v>47</v>
      </c>
      <c r="AH60" s="300" t="n">
        <v>1346213</v>
      </c>
      <c r="AI60" s="301"/>
    </row>
    <row r="61" customFormat="false" ht="21" hidden="false" customHeight="false" outlineLevel="0" collapsed="false">
      <c r="B61" s="12" t="s">
        <v>98</v>
      </c>
      <c r="C61" s="160" t="n">
        <v>37173</v>
      </c>
      <c r="D61" s="292" t="s">
        <v>50</v>
      </c>
      <c r="E61" s="293" t="n">
        <v>1347290</v>
      </c>
      <c r="F61" s="293" t="s">
        <v>50</v>
      </c>
      <c r="G61" s="294" t="s">
        <v>50</v>
      </c>
      <c r="H61" s="293" t="s">
        <v>50</v>
      </c>
      <c r="I61" s="293" t="n">
        <v>1347291</v>
      </c>
      <c r="J61" s="293" t="n">
        <v>1347292</v>
      </c>
      <c r="K61" s="295" t="s">
        <v>47</v>
      </c>
      <c r="L61" s="296" t="n">
        <v>1347293</v>
      </c>
      <c r="M61" s="294" t="n">
        <v>1347294</v>
      </c>
      <c r="N61" s="296" t="n">
        <v>1347295</v>
      </c>
      <c r="O61" s="293" t="n">
        <v>1347296</v>
      </c>
      <c r="P61" s="293" t="n">
        <v>1347297</v>
      </c>
      <c r="Q61" s="297" t="s">
        <v>47</v>
      </c>
      <c r="R61" s="293" t="n">
        <v>1347299</v>
      </c>
      <c r="S61" s="293" t="s">
        <v>50</v>
      </c>
      <c r="T61" s="293" t="s">
        <v>50</v>
      </c>
      <c r="U61" s="293" t="s">
        <v>50</v>
      </c>
      <c r="V61" s="293" t="s">
        <v>50</v>
      </c>
      <c r="W61" s="293" t="s">
        <v>50</v>
      </c>
      <c r="X61" s="293" t="s">
        <v>50</v>
      </c>
      <c r="Y61" s="293" t="s">
        <v>50</v>
      </c>
      <c r="Z61" s="293"/>
      <c r="AA61" s="293"/>
      <c r="AB61" s="297" t="s">
        <v>47</v>
      </c>
      <c r="AC61" s="293" t="s">
        <v>50</v>
      </c>
      <c r="AD61" s="293" t="s">
        <v>50</v>
      </c>
      <c r="AE61" s="294" t="s">
        <v>50</v>
      </c>
      <c r="AF61" s="298" t="n">
        <v>1347300</v>
      </c>
      <c r="AG61" s="299" t="s">
        <v>47</v>
      </c>
      <c r="AH61" s="300" t="n">
        <v>1347301</v>
      </c>
      <c r="AI61" s="301"/>
    </row>
    <row r="62" customFormat="false" ht="21" hidden="false" customHeight="false" outlineLevel="0" collapsed="false">
      <c r="B62" s="12" t="n">
        <v>1080389</v>
      </c>
      <c r="C62" s="160" t="n">
        <v>37174</v>
      </c>
      <c r="D62" s="292" t="s">
        <v>50</v>
      </c>
      <c r="E62" s="293" t="n">
        <v>1349288</v>
      </c>
      <c r="F62" s="293" t="s">
        <v>50</v>
      </c>
      <c r="G62" s="294" t="s">
        <v>50</v>
      </c>
      <c r="H62" s="293" t="s">
        <v>50</v>
      </c>
      <c r="I62" s="293" t="n">
        <v>1349289</v>
      </c>
      <c r="J62" s="293" t="n">
        <v>1349290</v>
      </c>
      <c r="K62" s="295" t="s">
        <v>47</v>
      </c>
      <c r="L62" s="296" t="n">
        <v>1349291</v>
      </c>
      <c r="M62" s="294" t="n">
        <v>1349292</v>
      </c>
      <c r="N62" s="296" t="n">
        <v>1349293</v>
      </c>
      <c r="O62" s="293" t="n">
        <v>1349294</v>
      </c>
      <c r="P62" s="293" t="n">
        <v>1349295</v>
      </c>
      <c r="Q62" s="297" t="s">
        <v>47</v>
      </c>
      <c r="R62" s="293" t="n">
        <v>1349296</v>
      </c>
      <c r="S62" s="293" t="s">
        <v>50</v>
      </c>
      <c r="T62" s="293" t="s">
        <v>50</v>
      </c>
      <c r="U62" s="293" t="s">
        <v>50</v>
      </c>
      <c r="V62" s="293" t="s">
        <v>50</v>
      </c>
      <c r="W62" s="293" t="s">
        <v>50</v>
      </c>
      <c r="X62" s="293" t="s">
        <v>50</v>
      </c>
      <c r="Y62" s="293" t="s">
        <v>50</v>
      </c>
      <c r="Z62" s="293"/>
      <c r="AA62" s="293"/>
      <c r="AB62" s="297" t="s">
        <v>47</v>
      </c>
      <c r="AC62" s="293" t="s">
        <v>50</v>
      </c>
      <c r="AD62" s="293" t="s">
        <v>50</v>
      </c>
      <c r="AE62" s="294" t="s">
        <v>50</v>
      </c>
      <c r="AF62" s="298" t="n">
        <v>1349297</v>
      </c>
      <c r="AG62" s="299" t="s">
        <v>47</v>
      </c>
      <c r="AH62" s="300" t="n">
        <v>1349298</v>
      </c>
      <c r="AI62" s="301"/>
    </row>
    <row r="63" customFormat="false" ht="21" hidden="false" customHeight="false" outlineLevel="0" collapsed="false">
      <c r="B63" s="12" t="n">
        <v>1080390</v>
      </c>
      <c r="C63" s="160" t="n">
        <v>37175</v>
      </c>
      <c r="D63" s="292" t="s">
        <v>50</v>
      </c>
      <c r="E63" s="293" t="n">
        <v>1351178</v>
      </c>
      <c r="F63" s="293" t="s">
        <v>50</v>
      </c>
      <c r="G63" s="294" t="s">
        <v>50</v>
      </c>
      <c r="H63" s="293" t="s">
        <v>50</v>
      </c>
      <c r="I63" s="293" t="n">
        <v>1351179</v>
      </c>
      <c r="J63" s="293" t="n">
        <v>1351180</v>
      </c>
      <c r="K63" s="295" t="s">
        <v>47</v>
      </c>
      <c r="L63" s="296" t="n">
        <v>1351181</v>
      </c>
      <c r="M63" s="294" t="n">
        <v>1351182</v>
      </c>
      <c r="N63" s="296" t="n">
        <v>1351183</v>
      </c>
      <c r="O63" s="293" t="n">
        <v>1351184</v>
      </c>
      <c r="P63" s="293" t="n">
        <v>1351188</v>
      </c>
      <c r="Q63" s="297" t="s">
        <v>47</v>
      </c>
      <c r="R63" s="293" t="n">
        <v>1351189</v>
      </c>
      <c r="S63" s="293" t="s">
        <v>50</v>
      </c>
      <c r="T63" s="293" t="s">
        <v>50</v>
      </c>
      <c r="U63" s="293" t="s">
        <v>50</v>
      </c>
      <c r="V63" s="293" t="s">
        <v>50</v>
      </c>
      <c r="W63" s="293" t="s">
        <v>50</v>
      </c>
      <c r="X63" s="293" t="s">
        <v>50</v>
      </c>
      <c r="Y63" s="293" t="s">
        <v>50</v>
      </c>
      <c r="Z63" s="293"/>
      <c r="AA63" s="293"/>
      <c r="AB63" s="297" t="s">
        <v>47</v>
      </c>
      <c r="AC63" s="293" t="s">
        <v>50</v>
      </c>
      <c r="AD63" s="293" t="s">
        <v>50</v>
      </c>
      <c r="AE63" s="294" t="s">
        <v>50</v>
      </c>
      <c r="AF63" s="298" t="n">
        <v>1351190</v>
      </c>
      <c r="AG63" s="299" t="s">
        <v>47</v>
      </c>
      <c r="AH63" s="300" t="n">
        <v>1351191</v>
      </c>
      <c r="AI63" s="301"/>
    </row>
    <row r="64" customFormat="false" ht="21" hidden="false" customHeight="false" outlineLevel="0" collapsed="false">
      <c r="B64" s="12" t="n">
        <v>1080391</v>
      </c>
      <c r="C64" s="160" t="n">
        <v>37176</v>
      </c>
      <c r="D64" s="292" t="s">
        <v>50</v>
      </c>
      <c r="E64" s="293" t="n">
        <v>1352057</v>
      </c>
      <c r="F64" s="293" t="s">
        <v>50</v>
      </c>
      <c r="G64" s="294" t="s">
        <v>50</v>
      </c>
      <c r="H64" s="293" t="s">
        <v>50</v>
      </c>
      <c r="I64" s="293" t="n">
        <v>1352058</v>
      </c>
      <c r="J64" s="293" t="n">
        <v>1352060</v>
      </c>
      <c r="K64" s="295" t="s">
        <v>47</v>
      </c>
      <c r="L64" s="296" t="n">
        <v>1352061</v>
      </c>
      <c r="M64" s="294" t="n">
        <v>1352062</v>
      </c>
      <c r="N64" s="296" t="n">
        <v>1352077</v>
      </c>
      <c r="O64" s="293" t="n">
        <v>1352078</v>
      </c>
      <c r="P64" s="293" t="n">
        <v>1352079</v>
      </c>
      <c r="Q64" s="297" t="s">
        <v>47</v>
      </c>
      <c r="R64" s="293" t="n">
        <v>1352080</v>
      </c>
      <c r="S64" s="293" t="s">
        <v>50</v>
      </c>
      <c r="T64" s="293" t="s">
        <v>50</v>
      </c>
      <c r="U64" s="293" t="s">
        <v>50</v>
      </c>
      <c r="V64" s="293" t="s">
        <v>50</v>
      </c>
      <c r="W64" s="293" t="s">
        <v>50</v>
      </c>
      <c r="X64" s="293" t="s">
        <v>50</v>
      </c>
      <c r="Y64" s="293" t="s">
        <v>50</v>
      </c>
      <c r="Z64" s="293"/>
      <c r="AA64" s="293"/>
      <c r="AB64" s="297" t="s">
        <v>47</v>
      </c>
      <c r="AC64" s="293" t="s">
        <v>50</v>
      </c>
      <c r="AD64" s="293" t="s">
        <v>50</v>
      </c>
      <c r="AE64" s="294" t="s">
        <v>50</v>
      </c>
      <c r="AF64" s="298" t="n">
        <v>1352118</v>
      </c>
      <c r="AG64" s="299" t="s">
        <v>47</v>
      </c>
      <c r="AH64" s="300" t="n">
        <v>1352119</v>
      </c>
      <c r="AI64" s="301"/>
    </row>
    <row r="65" customFormat="false" ht="21" hidden="false" customHeight="false" outlineLevel="0" collapsed="false">
      <c r="B65" s="12"/>
      <c r="C65" s="160" t="n">
        <v>37179</v>
      </c>
      <c r="D65" s="292" t="s">
        <v>50</v>
      </c>
      <c r="E65" s="293" t="n">
        <v>1355229</v>
      </c>
      <c r="F65" s="293" t="s">
        <v>50</v>
      </c>
      <c r="G65" s="294" t="s">
        <v>50</v>
      </c>
      <c r="H65" s="293" t="s">
        <v>50</v>
      </c>
      <c r="I65" s="293" t="n">
        <v>1355230</v>
      </c>
      <c r="J65" s="293" t="n">
        <v>1355231</v>
      </c>
      <c r="K65" s="295" t="s">
        <v>47</v>
      </c>
      <c r="L65" s="296" t="n">
        <v>1355232</v>
      </c>
      <c r="M65" s="294" t="n">
        <v>1355233</v>
      </c>
      <c r="N65" s="296" t="n">
        <v>1355234</v>
      </c>
      <c r="O65" s="293" t="n">
        <v>1355235</v>
      </c>
      <c r="P65" s="293" t="n">
        <v>1355236</v>
      </c>
      <c r="Q65" s="297" t="s">
        <v>47</v>
      </c>
      <c r="R65" s="293" t="n">
        <v>1355237</v>
      </c>
      <c r="S65" s="293" t="s">
        <v>50</v>
      </c>
      <c r="T65" s="293" t="s">
        <v>50</v>
      </c>
      <c r="U65" s="293" t="s">
        <v>50</v>
      </c>
      <c r="V65" s="293" t="s">
        <v>50</v>
      </c>
      <c r="W65" s="293" t="s">
        <v>50</v>
      </c>
      <c r="X65" s="293" t="s">
        <v>50</v>
      </c>
      <c r="Y65" s="293" t="s">
        <v>50</v>
      </c>
      <c r="Z65" s="293"/>
      <c r="AA65" s="293"/>
      <c r="AB65" s="297" t="s">
        <v>47</v>
      </c>
      <c r="AC65" s="293" t="s">
        <v>50</v>
      </c>
      <c r="AD65" s="293" t="s">
        <v>50</v>
      </c>
      <c r="AE65" s="294" t="s">
        <v>50</v>
      </c>
      <c r="AF65" s="298" t="n">
        <v>1355238</v>
      </c>
      <c r="AG65" s="299" t="s">
        <v>47</v>
      </c>
      <c r="AH65" s="300" t="n">
        <v>1355239</v>
      </c>
      <c r="AI65" s="301"/>
    </row>
    <row r="66" customFormat="false" ht="21" hidden="false" customHeight="false" outlineLevel="0" collapsed="false">
      <c r="B66" s="12"/>
      <c r="C66" s="160" t="n">
        <v>37180</v>
      </c>
      <c r="D66" s="292" t="s">
        <v>50</v>
      </c>
      <c r="E66" s="293" t="n">
        <v>1356800</v>
      </c>
      <c r="F66" s="293" t="s">
        <v>50</v>
      </c>
      <c r="G66" s="294" t="s">
        <v>50</v>
      </c>
      <c r="H66" s="293" t="s">
        <v>50</v>
      </c>
      <c r="I66" s="293" t="n">
        <v>1356801</v>
      </c>
      <c r="J66" s="293" t="n">
        <v>1356802</v>
      </c>
      <c r="K66" s="295" t="s">
        <v>47</v>
      </c>
      <c r="L66" s="296" t="n">
        <v>1356803</v>
      </c>
      <c r="M66" s="294" t="n">
        <v>1356804</v>
      </c>
      <c r="N66" s="296" t="n">
        <v>1356805</v>
      </c>
      <c r="O66" s="293" t="n">
        <v>1356806</v>
      </c>
      <c r="P66" s="293" t="n">
        <v>1356807</v>
      </c>
      <c r="Q66" s="297" t="s">
        <v>47</v>
      </c>
      <c r="R66" s="293" t="n">
        <v>1356808</v>
      </c>
      <c r="S66" s="293" t="s">
        <v>50</v>
      </c>
      <c r="T66" s="293" t="s">
        <v>50</v>
      </c>
      <c r="U66" s="293" t="s">
        <v>50</v>
      </c>
      <c r="V66" s="293" t="s">
        <v>50</v>
      </c>
      <c r="W66" s="293" t="s">
        <v>50</v>
      </c>
      <c r="X66" s="293" t="s">
        <v>50</v>
      </c>
      <c r="Y66" s="293" t="s">
        <v>50</v>
      </c>
      <c r="Z66" s="293"/>
      <c r="AA66" s="293"/>
      <c r="AB66" s="297" t="s">
        <v>47</v>
      </c>
      <c r="AC66" s="293" t="s">
        <v>50</v>
      </c>
      <c r="AD66" s="293" t="s">
        <v>50</v>
      </c>
      <c r="AE66" s="294" t="s">
        <v>50</v>
      </c>
      <c r="AF66" s="298" t="n">
        <v>1356809</v>
      </c>
      <c r="AG66" s="299" t="s">
        <v>47</v>
      </c>
      <c r="AH66" s="300" t="n">
        <v>1356810</v>
      </c>
      <c r="AI66" s="301"/>
    </row>
    <row r="67" customFormat="false" ht="21" hidden="false" customHeight="false" outlineLevel="0" collapsed="false">
      <c r="B67" s="12"/>
      <c r="C67" s="160" t="n">
        <v>37181</v>
      </c>
      <c r="D67" s="292" t="s">
        <v>50</v>
      </c>
      <c r="E67" s="293" t="n">
        <v>1358582</v>
      </c>
      <c r="F67" s="293" t="s">
        <v>50</v>
      </c>
      <c r="G67" s="294" t="s">
        <v>50</v>
      </c>
      <c r="H67" s="293" t="s">
        <v>50</v>
      </c>
      <c r="I67" s="293" t="n">
        <v>1358583</v>
      </c>
      <c r="J67" s="293" t="n">
        <v>1358584</v>
      </c>
      <c r="K67" s="295" t="s">
        <v>47</v>
      </c>
      <c r="L67" s="296" t="n">
        <v>1358588</v>
      </c>
      <c r="M67" s="294" t="n">
        <v>1358589</v>
      </c>
      <c r="N67" s="296" t="n">
        <v>1358590</v>
      </c>
      <c r="O67" s="293" t="n">
        <v>1358591</v>
      </c>
      <c r="P67" s="293" t="n">
        <v>1358592</v>
      </c>
      <c r="Q67" s="297" t="s">
        <v>47</v>
      </c>
      <c r="R67" s="293" t="n">
        <v>1358593</v>
      </c>
      <c r="S67" s="293" t="s">
        <v>50</v>
      </c>
      <c r="T67" s="293" t="s">
        <v>50</v>
      </c>
      <c r="U67" s="293" t="s">
        <v>50</v>
      </c>
      <c r="V67" s="293" t="s">
        <v>50</v>
      </c>
      <c r="W67" s="293" t="s">
        <v>50</v>
      </c>
      <c r="X67" s="293" t="s">
        <v>50</v>
      </c>
      <c r="Y67" s="293" t="s">
        <v>50</v>
      </c>
      <c r="Z67" s="293"/>
      <c r="AA67" s="293"/>
      <c r="AB67" s="297" t="s">
        <v>47</v>
      </c>
      <c r="AC67" s="293" t="s">
        <v>50</v>
      </c>
      <c r="AD67" s="293" t="s">
        <v>50</v>
      </c>
      <c r="AE67" s="294" t="s">
        <v>50</v>
      </c>
      <c r="AF67" s="298" t="n">
        <v>1358594</v>
      </c>
      <c r="AG67" s="299" t="s">
        <v>47</v>
      </c>
      <c r="AH67" s="300" t="n">
        <v>1358595</v>
      </c>
      <c r="AI67" s="301"/>
    </row>
    <row r="68" customFormat="false" ht="21" hidden="false" customHeight="false" outlineLevel="0" collapsed="false">
      <c r="B68" s="12"/>
      <c r="C68" s="160" t="n">
        <v>37182</v>
      </c>
      <c r="D68" s="292" t="s">
        <v>50</v>
      </c>
      <c r="E68" s="293" t="n">
        <v>1360611</v>
      </c>
      <c r="F68" s="293" t="s">
        <v>50</v>
      </c>
      <c r="G68" s="294" t="s">
        <v>50</v>
      </c>
      <c r="H68" s="293" t="s">
        <v>50</v>
      </c>
      <c r="I68" s="293" t="n">
        <v>1360612</v>
      </c>
      <c r="J68" s="293" t="n">
        <v>1360613</v>
      </c>
      <c r="K68" s="295" t="s">
        <v>47</v>
      </c>
      <c r="L68" s="296" t="n">
        <v>1360617</v>
      </c>
      <c r="M68" s="294" t="n">
        <v>1360618</v>
      </c>
      <c r="N68" s="296" t="n">
        <v>1360619</v>
      </c>
      <c r="O68" s="293" t="n">
        <v>1360620</v>
      </c>
      <c r="P68" s="293" t="n">
        <v>1360622</v>
      </c>
      <c r="Q68" s="297" t="s">
        <v>47</v>
      </c>
      <c r="R68" s="293" t="n">
        <v>1360623</v>
      </c>
      <c r="S68" s="293" t="s">
        <v>50</v>
      </c>
      <c r="T68" s="293" t="s">
        <v>50</v>
      </c>
      <c r="U68" s="293" t="s">
        <v>50</v>
      </c>
      <c r="V68" s="293" t="s">
        <v>50</v>
      </c>
      <c r="W68" s="293" t="s">
        <v>50</v>
      </c>
      <c r="X68" s="293" t="s">
        <v>50</v>
      </c>
      <c r="Y68" s="293" t="s">
        <v>50</v>
      </c>
      <c r="Z68" s="293"/>
      <c r="AA68" s="293"/>
      <c r="AB68" s="297" t="s">
        <v>47</v>
      </c>
      <c r="AC68" s="293" t="s">
        <v>50</v>
      </c>
      <c r="AD68" s="293" t="s">
        <v>50</v>
      </c>
      <c r="AE68" s="294" t="s">
        <v>50</v>
      </c>
      <c r="AF68" s="298" t="n">
        <v>1360632</v>
      </c>
      <c r="AG68" s="299" t="s">
        <v>47</v>
      </c>
      <c r="AH68" s="300" t="n">
        <v>1360633</v>
      </c>
      <c r="AI68" s="301"/>
    </row>
    <row r="69" customFormat="false" ht="21" hidden="false" customHeight="false" outlineLevel="0" collapsed="false">
      <c r="B69" s="12"/>
      <c r="C69" s="160" t="n">
        <v>37183</v>
      </c>
      <c r="D69" s="292" t="s">
        <v>50</v>
      </c>
      <c r="E69" s="293" t="n">
        <v>1360674</v>
      </c>
      <c r="F69" s="293" t="s">
        <v>50</v>
      </c>
      <c r="G69" s="294" t="s">
        <v>50</v>
      </c>
      <c r="H69" s="293" t="s">
        <v>50</v>
      </c>
      <c r="I69" s="293" t="n">
        <v>1360675</v>
      </c>
      <c r="J69" s="293" t="n">
        <v>1360676</v>
      </c>
      <c r="K69" s="295" t="s">
        <v>47</v>
      </c>
      <c r="L69" s="296" t="n">
        <v>1360677</v>
      </c>
      <c r="M69" s="294" t="n">
        <v>1360678</v>
      </c>
      <c r="N69" s="296" t="n">
        <v>1360679</v>
      </c>
      <c r="O69" s="293" t="n">
        <v>1360680</v>
      </c>
      <c r="P69" s="293" t="n">
        <v>1360681</v>
      </c>
      <c r="Q69" s="297" t="s">
        <v>47</v>
      </c>
      <c r="R69" s="293" t="n">
        <v>1360682</v>
      </c>
      <c r="S69" s="293" t="s">
        <v>50</v>
      </c>
      <c r="T69" s="293" t="s">
        <v>50</v>
      </c>
      <c r="U69" s="293" t="s">
        <v>50</v>
      </c>
      <c r="V69" s="293" t="s">
        <v>50</v>
      </c>
      <c r="W69" s="293" t="s">
        <v>50</v>
      </c>
      <c r="X69" s="293" t="s">
        <v>50</v>
      </c>
      <c r="Y69" s="293" t="s">
        <v>50</v>
      </c>
      <c r="Z69" s="293"/>
      <c r="AA69" s="293"/>
      <c r="AB69" s="297" t="s">
        <v>47</v>
      </c>
      <c r="AC69" s="293" t="s">
        <v>50</v>
      </c>
      <c r="AD69" s="293" t="s">
        <v>50</v>
      </c>
      <c r="AE69" s="294" t="s">
        <v>50</v>
      </c>
      <c r="AF69" s="298" t="n">
        <v>1360683</v>
      </c>
      <c r="AG69" s="299" t="n">
        <v>1364495</v>
      </c>
      <c r="AH69" s="300" t="n">
        <v>1360684</v>
      </c>
      <c r="AI69" s="301"/>
    </row>
    <row r="70" customFormat="false" ht="21" hidden="false" customHeight="false" outlineLevel="0" collapsed="false">
      <c r="B70" s="12"/>
      <c r="C70" s="160" t="n">
        <v>37186</v>
      </c>
      <c r="D70" s="292" t="s">
        <v>50</v>
      </c>
      <c r="E70" s="293" t="n">
        <v>1364262</v>
      </c>
      <c r="F70" s="293" t="s">
        <v>50</v>
      </c>
      <c r="G70" s="294" t="s">
        <v>50</v>
      </c>
      <c r="H70" s="293" t="s">
        <v>50</v>
      </c>
      <c r="I70" s="293" t="n">
        <v>1364263</v>
      </c>
      <c r="J70" s="293" t="n">
        <v>1364264</v>
      </c>
      <c r="K70" s="295" t="s">
        <v>47</v>
      </c>
      <c r="L70" s="296" t="n">
        <v>1364265</v>
      </c>
      <c r="M70" s="294" t="n">
        <v>1364266</v>
      </c>
      <c r="N70" s="296" t="n">
        <v>1364267</v>
      </c>
      <c r="O70" s="293" t="n">
        <v>1364268</v>
      </c>
      <c r="P70" s="293" t="n">
        <v>1364269</v>
      </c>
      <c r="Q70" s="297" t="s">
        <v>47</v>
      </c>
      <c r="R70" s="293" t="n">
        <v>1364270</v>
      </c>
      <c r="S70" s="293" t="s">
        <v>50</v>
      </c>
      <c r="T70" s="293" t="s">
        <v>50</v>
      </c>
      <c r="U70" s="293" t="s">
        <v>50</v>
      </c>
      <c r="V70" s="293" t="s">
        <v>50</v>
      </c>
      <c r="W70" s="293" t="s">
        <v>50</v>
      </c>
      <c r="X70" s="293" t="s">
        <v>50</v>
      </c>
      <c r="Y70" s="293" t="s">
        <v>50</v>
      </c>
      <c r="Z70" s="293"/>
      <c r="AA70" s="293"/>
      <c r="AB70" s="297" t="s">
        <v>47</v>
      </c>
      <c r="AC70" s="293" t="s">
        <v>50</v>
      </c>
      <c r="AD70" s="293" t="s">
        <v>50</v>
      </c>
      <c r="AE70" s="294" t="s">
        <v>50</v>
      </c>
      <c r="AF70" s="298" t="n">
        <v>1364271</v>
      </c>
      <c r="AG70" s="299" t="s">
        <v>47</v>
      </c>
      <c r="AH70" s="300" t="n">
        <v>1364272</v>
      </c>
      <c r="AI70" s="301"/>
    </row>
    <row r="71" customFormat="false" ht="21" hidden="false" customHeight="false" outlineLevel="0" collapsed="false">
      <c r="B71" s="12"/>
      <c r="C71" s="160" t="n">
        <v>37187</v>
      </c>
      <c r="D71" s="292" t="s">
        <v>50</v>
      </c>
      <c r="E71" s="293" t="n">
        <v>1366066</v>
      </c>
      <c r="F71" s="293" t="s">
        <v>50</v>
      </c>
      <c r="G71" s="294" t="s">
        <v>50</v>
      </c>
      <c r="H71" s="293" t="s">
        <v>50</v>
      </c>
      <c r="I71" s="293" t="n">
        <v>1366067</v>
      </c>
      <c r="J71" s="293" t="n">
        <v>1366068</v>
      </c>
      <c r="K71" s="295" t="s">
        <v>47</v>
      </c>
      <c r="L71" s="296" t="n">
        <v>1366069</v>
      </c>
      <c r="M71" s="294" t="n">
        <v>1366070</v>
      </c>
      <c r="N71" s="296" t="n">
        <v>1366071</v>
      </c>
      <c r="O71" s="293" t="n">
        <v>1366072</v>
      </c>
      <c r="P71" s="293" t="n">
        <v>1366073</v>
      </c>
      <c r="Q71" s="297" t="s">
        <v>47</v>
      </c>
      <c r="R71" s="293" t="n">
        <v>1366074</v>
      </c>
      <c r="S71" s="293" t="s">
        <v>50</v>
      </c>
      <c r="T71" s="293" t="s">
        <v>50</v>
      </c>
      <c r="U71" s="293" t="s">
        <v>50</v>
      </c>
      <c r="V71" s="293" t="s">
        <v>50</v>
      </c>
      <c r="W71" s="293" t="s">
        <v>50</v>
      </c>
      <c r="X71" s="293" t="s">
        <v>50</v>
      </c>
      <c r="Y71" s="293" t="s">
        <v>50</v>
      </c>
      <c r="Z71" s="293"/>
      <c r="AA71" s="293"/>
      <c r="AB71" s="297" t="s">
        <v>47</v>
      </c>
      <c r="AC71" s="293" t="s">
        <v>50</v>
      </c>
      <c r="AD71" s="293" t="s">
        <v>50</v>
      </c>
      <c r="AE71" s="294" t="s">
        <v>50</v>
      </c>
      <c r="AF71" s="298" t="n">
        <v>1366075</v>
      </c>
      <c r="AG71" s="299" t="n">
        <v>1366858</v>
      </c>
      <c r="AH71" s="300" t="n">
        <v>1366076</v>
      </c>
      <c r="AI71" s="301"/>
    </row>
    <row r="72" customFormat="false" ht="21" hidden="false" customHeight="false" outlineLevel="0" collapsed="false">
      <c r="B72" s="12"/>
      <c r="C72" s="160" t="n">
        <v>37188</v>
      </c>
      <c r="D72" s="292" t="s">
        <v>50</v>
      </c>
      <c r="E72" s="293" t="n">
        <v>1367891</v>
      </c>
      <c r="F72" s="293" t="s">
        <v>50</v>
      </c>
      <c r="G72" s="294" t="s">
        <v>50</v>
      </c>
      <c r="H72" s="293" t="s">
        <v>50</v>
      </c>
      <c r="I72" s="293" t="n">
        <v>1367893</v>
      </c>
      <c r="J72" s="293" t="n">
        <v>1367894</v>
      </c>
      <c r="K72" s="295" t="s">
        <v>47</v>
      </c>
      <c r="L72" s="296" t="n">
        <v>1367896</v>
      </c>
      <c r="M72" s="294" t="n">
        <v>1367899</v>
      </c>
      <c r="N72" s="296" t="n">
        <v>1367900</v>
      </c>
      <c r="O72" s="293" t="n">
        <v>1367902</v>
      </c>
      <c r="P72" s="293" t="n">
        <v>1367904</v>
      </c>
      <c r="Q72" s="297" t="s">
        <v>47</v>
      </c>
      <c r="R72" s="293" t="n">
        <v>1367905</v>
      </c>
      <c r="S72" s="293" t="s">
        <v>50</v>
      </c>
      <c r="T72" s="293" t="s">
        <v>50</v>
      </c>
      <c r="U72" s="293" t="s">
        <v>50</v>
      </c>
      <c r="V72" s="293" t="s">
        <v>50</v>
      </c>
      <c r="W72" s="293" t="s">
        <v>50</v>
      </c>
      <c r="X72" s="293" t="s">
        <v>50</v>
      </c>
      <c r="Y72" s="293" t="s">
        <v>50</v>
      </c>
      <c r="Z72" s="293"/>
      <c r="AA72" s="293"/>
      <c r="AB72" s="297" t="s">
        <v>47</v>
      </c>
      <c r="AC72" s="293" t="s">
        <v>50</v>
      </c>
      <c r="AD72" s="293" t="s">
        <v>50</v>
      </c>
      <c r="AE72" s="294" t="s">
        <v>50</v>
      </c>
      <c r="AF72" s="298" t="n">
        <v>1367906</v>
      </c>
      <c r="AG72" s="299" t="n">
        <v>1367962</v>
      </c>
      <c r="AH72" s="300" t="n">
        <v>1367907</v>
      </c>
      <c r="AI72" s="301"/>
    </row>
    <row r="73" customFormat="false" ht="21" hidden="false" customHeight="false" outlineLevel="0" collapsed="false">
      <c r="B73" s="12"/>
      <c r="C73" s="160" t="n">
        <v>37189</v>
      </c>
      <c r="D73" s="292" t="s">
        <v>50</v>
      </c>
      <c r="E73" s="293" t="n">
        <v>1369620</v>
      </c>
      <c r="F73" s="293" t="s">
        <v>50</v>
      </c>
      <c r="G73" s="294" t="s">
        <v>50</v>
      </c>
      <c r="H73" s="293" t="s">
        <v>50</v>
      </c>
      <c r="I73" s="293" t="n">
        <v>1369621</v>
      </c>
      <c r="J73" s="293" t="n">
        <v>1369622</v>
      </c>
      <c r="K73" s="295" t="s">
        <v>47</v>
      </c>
      <c r="L73" s="296" t="n">
        <v>1369623</v>
      </c>
      <c r="M73" s="294" t="n">
        <v>1369624</v>
      </c>
      <c r="N73" s="296" t="n">
        <v>1369625</v>
      </c>
      <c r="O73" s="293" t="n">
        <v>1369626</v>
      </c>
      <c r="P73" s="293" t="n">
        <v>1369648</v>
      </c>
      <c r="Q73" s="297" t="s">
        <v>47</v>
      </c>
      <c r="R73" s="293" t="n">
        <v>1369649</v>
      </c>
      <c r="S73" s="293" t="s">
        <v>50</v>
      </c>
      <c r="T73" s="293" t="s">
        <v>50</v>
      </c>
      <c r="U73" s="293" t="s">
        <v>50</v>
      </c>
      <c r="V73" s="293" t="s">
        <v>50</v>
      </c>
      <c r="W73" s="293" t="s">
        <v>50</v>
      </c>
      <c r="X73" s="293" t="s">
        <v>50</v>
      </c>
      <c r="Y73" s="293" t="s">
        <v>50</v>
      </c>
      <c r="Z73" s="293"/>
      <c r="AA73" s="293"/>
      <c r="AB73" s="297" t="s">
        <v>47</v>
      </c>
      <c r="AC73" s="293" t="s">
        <v>50</v>
      </c>
      <c r="AD73" s="293" t="s">
        <v>50</v>
      </c>
      <c r="AE73" s="294" t="s">
        <v>50</v>
      </c>
      <c r="AF73" s="298" t="n">
        <v>1369650</v>
      </c>
      <c r="AG73" s="299"/>
      <c r="AH73" s="300" t="n">
        <v>1369651</v>
      </c>
      <c r="AI73" s="301"/>
    </row>
    <row r="74" customFormat="false" ht="21" hidden="false" customHeight="false" outlineLevel="0" collapsed="false">
      <c r="B74" s="12"/>
      <c r="C74" s="160" t="n">
        <v>37190</v>
      </c>
      <c r="D74" s="292" t="s">
        <v>50</v>
      </c>
      <c r="E74" s="293" t="n">
        <v>1372271</v>
      </c>
      <c r="F74" s="293" t="s">
        <v>50</v>
      </c>
      <c r="G74" s="294" t="s">
        <v>50</v>
      </c>
      <c r="H74" s="293" t="s">
        <v>50</v>
      </c>
      <c r="I74" s="293" t="n">
        <v>1372272</v>
      </c>
      <c r="J74" s="293" t="n">
        <v>1372273</v>
      </c>
      <c r="K74" s="295" t="s">
        <v>47</v>
      </c>
      <c r="L74" s="296" t="n">
        <v>1372275</v>
      </c>
      <c r="M74" s="294" t="n">
        <v>1372278</v>
      </c>
      <c r="N74" s="296" t="n">
        <v>1372280</v>
      </c>
      <c r="O74" s="293" t="n">
        <v>1372281</v>
      </c>
      <c r="P74" s="293" t="n">
        <v>1372283</v>
      </c>
      <c r="Q74" s="297" t="s">
        <v>47</v>
      </c>
      <c r="R74" s="293" t="n">
        <v>1372284</v>
      </c>
      <c r="S74" s="293" t="s">
        <v>50</v>
      </c>
      <c r="T74" s="293" t="s">
        <v>50</v>
      </c>
      <c r="U74" s="293" t="s">
        <v>50</v>
      </c>
      <c r="V74" s="293" t="s">
        <v>50</v>
      </c>
      <c r="W74" s="293" t="s">
        <v>50</v>
      </c>
      <c r="X74" s="293" t="s">
        <v>50</v>
      </c>
      <c r="Y74" s="293" t="s">
        <v>50</v>
      </c>
      <c r="Z74" s="293"/>
      <c r="AA74" s="293"/>
      <c r="AB74" s="297" t="s">
        <v>47</v>
      </c>
      <c r="AC74" s="293" t="s">
        <v>50</v>
      </c>
      <c r="AD74" s="293" t="s">
        <v>50</v>
      </c>
      <c r="AE74" s="294" t="s">
        <v>50</v>
      </c>
      <c r="AF74" s="298" t="n">
        <v>1372285</v>
      </c>
      <c r="AG74" s="299"/>
      <c r="AH74" s="300" t="n">
        <v>1372286</v>
      </c>
      <c r="AI74" s="301"/>
    </row>
    <row r="75" customFormat="false" ht="21" hidden="false" customHeight="false" outlineLevel="0" collapsed="false">
      <c r="B75" s="12"/>
      <c r="C75" s="160" t="n">
        <v>37193</v>
      </c>
      <c r="D75" s="292" t="s">
        <v>50</v>
      </c>
      <c r="E75" s="293" t="n">
        <v>1376132</v>
      </c>
      <c r="F75" s="293" t="s">
        <v>50</v>
      </c>
      <c r="G75" s="294" t="s">
        <v>50</v>
      </c>
      <c r="H75" s="293" t="s">
        <v>50</v>
      </c>
      <c r="I75" s="293" t="n">
        <v>1376133</v>
      </c>
      <c r="J75" s="293" t="n">
        <v>1376135</v>
      </c>
      <c r="K75" s="295" t="s">
        <v>47</v>
      </c>
      <c r="L75" s="296" t="n">
        <v>1376136</v>
      </c>
      <c r="M75" s="294" t="n">
        <v>1376137</v>
      </c>
      <c r="N75" s="296" t="n">
        <v>1376142</v>
      </c>
      <c r="O75" s="293" t="n">
        <v>1376143</v>
      </c>
      <c r="P75" s="293" t="n">
        <v>1376150</v>
      </c>
      <c r="Q75" s="297" t="s">
        <v>47</v>
      </c>
      <c r="R75" s="293" t="n">
        <v>1376151</v>
      </c>
      <c r="S75" s="293" t="s">
        <v>50</v>
      </c>
      <c r="T75" s="293" t="s">
        <v>50</v>
      </c>
      <c r="U75" s="293" t="s">
        <v>50</v>
      </c>
      <c r="V75" s="293" t="s">
        <v>50</v>
      </c>
      <c r="W75" s="293" t="s">
        <v>50</v>
      </c>
      <c r="X75" s="293" t="s">
        <v>50</v>
      </c>
      <c r="Y75" s="293" t="s">
        <v>50</v>
      </c>
      <c r="Z75" s="293"/>
      <c r="AA75" s="293"/>
      <c r="AB75" s="297" t="s">
        <v>47</v>
      </c>
      <c r="AC75" s="293" t="s">
        <v>50</v>
      </c>
      <c r="AD75" s="293" t="s">
        <v>50</v>
      </c>
      <c r="AE75" s="294" t="s">
        <v>50</v>
      </c>
      <c r="AF75" s="298" t="n">
        <v>1376152</v>
      </c>
      <c r="AG75" s="299"/>
      <c r="AH75" s="300" t="n">
        <v>1376162</v>
      </c>
      <c r="AI75" s="301"/>
    </row>
    <row r="76" customFormat="false" ht="21" hidden="false" customHeight="false" outlineLevel="0" collapsed="false">
      <c r="B76" s="12"/>
      <c r="C76" s="160" t="n">
        <v>37194</v>
      </c>
      <c r="D76" s="292" t="s">
        <v>50</v>
      </c>
      <c r="E76" s="293" t="n">
        <v>1377910</v>
      </c>
      <c r="F76" s="293" t="s">
        <v>50</v>
      </c>
      <c r="G76" s="294" t="s">
        <v>50</v>
      </c>
      <c r="H76" s="293" t="s">
        <v>50</v>
      </c>
      <c r="I76" s="293" t="n">
        <v>1377911</v>
      </c>
      <c r="J76" s="293" t="n">
        <v>1377912</v>
      </c>
      <c r="K76" s="295" t="s">
        <v>47</v>
      </c>
      <c r="L76" s="296" t="n">
        <v>1377913</v>
      </c>
      <c r="M76" s="294" t="n">
        <v>1377915</v>
      </c>
      <c r="N76" s="296" t="n">
        <v>1377916</v>
      </c>
      <c r="O76" s="293" t="n">
        <v>1377917</v>
      </c>
      <c r="P76" s="293" t="n">
        <v>1377918</v>
      </c>
      <c r="Q76" s="297" t="s">
        <v>47</v>
      </c>
      <c r="R76" s="293" t="n">
        <v>1377919</v>
      </c>
      <c r="S76" s="293" t="s">
        <v>50</v>
      </c>
      <c r="T76" s="293" t="s">
        <v>50</v>
      </c>
      <c r="U76" s="293" t="s">
        <v>50</v>
      </c>
      <c r="V76" s="293" t="s">
        <v>50</v>
      </c>
      <c r="W76" s="293" t="s">
        <v>50</v>
      </c>
      <c r="X76" s="293" t="s">
        <v>50</v>
      </c>
      <c r="Y76" s="293" t="s">
        <v>50</v>
      </c>
      <c r="Z76" s="293"/>
      <c r="AA76" s="293"/>
      <c r="AB76" s="297" t="s">
        <v>47</v>
      </c>
      <c r="AC76" s="293" t="s">
        <v>50</v>
      </c>
      <c r="AD76" s="293" t="s">
        <v>50</v>
      </c>
      <c r="AE76" s="294" t="s">
        <v>50</v>
      </c>
      <c r="AF76" s="298" t="n">
        <v>1377920</v>
      </c>
      <c r="AG76" s="299"/>
      <c r="AH76" s="300" t="n">
        <v>1377921</v>
      </c>
      <c r="AI76" s="301"/>
    </row>
    <row r="77" customFormat="false" ht="30.75" hidden="false" customHeight="false" outlineLevel="0" collapsed="false">
      <c r="A77" s="309"/>
      <c r="B77" s="309"/>
      <c r="C77" s="171" t="n">
        <v>37195</v>
      </c>
      <c r="D77" s="310"/>
      <c r="E77" s="311" t="n">
        <v>1380160</v>
      </c>
      <c r="F77" s="311"/>
      <c r="G77" s="312"/>
      <c r="H77" s="311"/>
      <c r="I77" s="311" t="n">
        <v>1380162</v>
      </c>
      <c r="J77" s="311" t="n">
        <v>1380163</v>
      </c>
      <c r="K77" s="295"/>
      <c r="L77" s="313" t="n">
        <v>1380165</v>
      </c>
      <c r="M77" s="312" t="n">
        <v>1380167</v>
      </c>
      <c r="N77" s="313" t="n">
        <v>1380168</v>
      </c>
      <c r="O77" s="311" t="n">
        <v>1380170</v>
      </c>
      <c r="P77" s="311" t="n">
        <v>1380172</v>
      </c>
      <c r="Q77" s="297"/>
      <c r="R77" s="311" t="n">
        <v>1380182</v>
      </c>
      <c r="S77" s="311"/>
      <c r="T77" s="311"/>
      <c r="U77" s="311"/>
      <c r="V77" s="311"/>
      <c r="W77" s="311"/>
      <c r="X77" s="311"/>
      <c r="Y77" s="311"/>
      <c r="Z77" s="311"/>
      <c r="AA77" s="311"/>
      <c r="AB77" s="297"/>
      <c r="AC77" s="311"/>
      <c r="AD77" s="311"/>
      <c r="AE77" s="312"/>
      <c r="AF77" s="314" t="n">
        <v>1380183</v>
      </c>
      <c r="AG77" s="314"/>
      <c r="AH77" s="315" t="n">
        <v>1380184</v>
      </c>
      <c r="AI77" s="309"/>
      <c r="AJ77" s="309"/>
      <c r="AK77" s="309"/>
      <c r="AL77" s="309"/>
      <c r="AM77" s="309"/>
      <c r="AN77" s="309"/>
      <c r="AO77" s="309"/>
      <c r="AP77" s="309"/>
      <c r="AQ77" s="309"/>
      <c r="AR77" s="309"/>
      <c r="AS77" s="309"/>
      <c r="AT77" s="309"/>
      <c r="AU77" s="309"/>
      <c r="AV77" s="309"/>
      <c r="AW77" s="309"/>
      <c r="AX77" s="309"/>
      <c r="AY77" s="309"/>
      <c r="AZ77" s="309"/>
      <c r="BA77" s="309"/>
      <c r="BB77" s="309"/>
      <c r="BC77" s="309"/>
      <c r="BD77" s="309"/>
      <c r="BE77" s="309"/>
      <c r="BF77" s="309"/>
      <c r="BG77" s="309"/>
      <c r="BH77" s="309"/>
      <c r="BI77" s="309"/>
      <c r="BJ77" s="309"/>
      <c r="BK77" s="309"/>
      <c r="BL77" s="309"/>
      <c r="BM77" s="309"/>
      <c r="BN77" s="309"/>
      <c r="BO77" s="309"/>
      <c r="BP77" s="309"/>
      <c r="BQ77" s="309"/>
      <c r="BR77" s="309"/>
      <c r="BS77" s="309"/>
      <c r="BT77" s="309"/>
      <c r="BU77" s="309"/>
      <c r="BV77" s="309"/>
      <c r="BW77" s="309"/>
      <c r="BX77" s="309"/>
      <c r="BY77" s="309"/>
      <c r="BZ77" s="309"/>
      <c r="CA77" s="309"/>
      <c r="CB77" s="309"/>
      <c r="CC77" s="309"/>
      <c r="CD77" s="309"/>
      <c r="CE77" s="309"/>
      <c r="CF77" s="309"/>
      <c r="CG77" s="309"/>
      <c r="CH77" s="309"/>
      <c r="CI77" s="309"/>
      <c r="CJ77" s="309"/>
      <c r="CK77" s="309"/>
      <c r="CL77" s="309"/>
      <c r="CM77" s="309"/>
      <c r="CN77" s="309"/>
      <c r="CO77" s="309"/>
      <c r="CP77" s="309"/>
      <c r="CQ77" s="309"/>
      <c r="CR77" s="309"/>
      <c r="CS77" s="309"/>
      <c r="CT77" s="309"/>
      <c r="CU77" s="309"/>
      <c r="CV77" s="309"/>
      <c r="CW77" s="309"/>
      <c r="CX77" s="309"/>
      <c r="CY77" s="309"/>
      <c r="CZ77" s="309"/>
      <c r="DA77" s="309"/>
      <c r="DB77" s="309"/>
      <c r="DC77" s="309"/>
      <c r="DD77" s="309"/>
      <c r="DE77" s="309"/>
      <c r="DF77" s="309"/>
      <c r="DG77" s="309"/>
      <c r="DH77" s="309"/>
      <c r="DI77" s="309"/>
      <c r="DJ77" s="309"/>
      <c r="DK77" s="309"/>
      <c r="DL77" s="309"/>
      <c r="DM77" s="309"/>
      <c r="DN77" s="309"/>
      <c r="DO77" s="309"/>
      <c r="DP77" s="309"/>
      <c r="DQ77" s="309"/>
      <c r="DR77" s="309"/>
      <c r="DS77" s="309"/>
      <c r="DT77" s="309"/>
      <c r="DU77" s="309"/>
      <c r="DV77" s="309"/>
      <c r="DW77" s="309"/>
      <c r="DX77" s="309"/>
      <c r="DY77" s="309"/>
      <c r="DZ77" s="309"/>
      <c r="EA77" s="309"/>
      <c r="EB77" s="309"/>
      <c r="EC77" s="309"/>
      <c r="ED77" s="309"/>
      <c r="EE77" s="309"/>
      <c r="EF77" s="309"/>
      <c r="EG77" s="309"/>
      <c r="EH77" s="309"/>
      <c r="EI77" s="309"/>
      <c r="EJ77" s="309"/>
      <c r="EK77" s="309"/>
      <c r="EL77" s="309"/>
      <c r="EM77" s="309"/>
      <c r="EN77" s="309"/>
      <c r="EO77" s="309"/>
      <c r="EP77" s="309"/>
      <c r="EQ77" s="309"/>
      <c r="ER77" s="309"/>
      <c r="ES77" s="309"/>
      <c r="ET77" s="309"/>
      <c r="EU77" s="309"/>
      <c r="EV77" s="309"/>
      <c r="EW77" s="309"/>
      <c r="EX77" s="309"/>
      <c r="EY77" s="309"/>
      <c r="EZ77" s="309"/>
      <c r="FA77" s="309"/>
      <c r="FB77" s="309"/>
      <c r="FC77" s="309"/>
      <c r="FD77" s="309"/>
      <c r="FE77" s="309"/>
      <c r="FF77" s="309"/>
      <c r="FG77" s="309"/>
      <c r="FH77" s="309"/>
      <c r="FI77" s="309"/>
      <c r="FJ77" s="309"/>
      <c r="FK77" s="309"/>
      <c r="FL77" s="309"/>
      <c r="FM77" s="309"/>
      <c r="FN77" s="309"/>
      <c r="FO77" s="309"/>
      <c r="FP77" s="309"/>
      <c r="FQ77" s="309"/>
      <c r="FR77" s="309"/>
      <c r="FS77" s="309"/>
      <c r="FT77" s="309"/>
      <c r="FU77" s="309"/>
      <c r="FV77" s="309"/>
      <c r="FW77" s="309"/>
      <c r="FX77" s="309"/>
      <c r="FY77" s="309"/>
      <c r="FZ77" s="309"/>
      <c r="GA77" s="309"/>
      <c r="GB77" s="309"/>
      <c r="GC77" s="309"/>
      <c r="GD77" s="309"/>
      <c r="GE77" s="309"/>
      <c r="GF77" s="309"/>
      <c r="GG77" s="309"/>
      <c r="GH77" s="309"/>
      <c r="GI77" s="309"/>
      <c r="GJ77" s="309"/>
      <c r="GK77" s="309"/>
      <c r="GL77" s="309"/>
      <c r="GM77" s="309"/>
      <c r="GN77" s="309"/>
      <c r="GO77" s="309"/>
      <c r="GP77" s="309"/>
      <c r="GQ77" s="309"/>
      <c r="GR77" s="309"/>
      <c r="GS77" s="309"/>
      <c r="GT77" s="309"/>
      <c r="GU77" s="309"/>
      <c r="GV77" s="309"/>
      <c r="GW77" s="309"/>
      <c r="GX77" s="309"/>
      <c r="GY77" s="309"/>
      <c r="GZ77" s="309"/>
      <c r="HA77" s="309"/>
      <c r="HB77" s="309"/>
      <c r="HC77" s="309"/>
      <c r="HD77" s="309"/>
      <c r="HE77" s="309"/>
      <c r="HF77" s="309"/>
      <c r="HG77" s="309"/>
      <c r="HH77" s="309"/>
      <c r="HI77" s="309"/>
      <c r="HJ77" s="309"/>
      <c r="HK77" s="309"/>
      <c r="HL77" s="309"/>
      <c r="HM77" s="309"/>
      <c r="HN77" s="309"/>
      <c r="HO77" s="309"/>
      <c r="HP77" s="309"/>
      <c r="HQ77" s="309"/>
      <c r="HR77" s="309"/>
      <c r="HS77" s="309"/>
      <c r="HT77" s="309"/>
      <c r="HU77" s="309"/>
      <c r="HV77" s="309"/>
      <c r="HW77" s="309"/>
      <c r="HX77" s="309"/>
      <c r="HY77" s="309"/>
      <c r="HZ77" s="309"/>
      <c r="IA77" s="309"/>
      <c r="IB77" s="309"/>
      <c r="IC77" s="309"/>
      <c r="ID77" s="309"/>
      <c r="IE77" s="309"/>
      <c r="IF77" s="309"/>
      <c r="IG77" s="309"/>
      <c r="IH77" s="309"/>
      <c r="II77" s="309"/>
      <c r="IJ77" s="309"/>
      <c r="IK77" s="309"/>
      <c r="IL77" s="309"/>
      <c r="IM77" s="309"/>
      <c r="IN77" s="309"/>
      <c r="IO77" s="309"/>
      <c r="IP77" s="309"/>
      <c r="IQ77" s="309"/>
      <c r="IR77" s="309"/>
      <c r="IS77" s="309"/>
      <c r="IT77" s="309"/>
      <c r="IU77" s="309"/>
      <c r="IV77" s="309"/>
      <c r="IW77" s="309"/>
    </row>
    <row r="94" customFormat="false" ht="12" hidden="false" customHeight="false" outlineLevel="0" collapsed="false">
      <c r="E94" s="1" t="s">
        <v>106</v>
      </c>
    </row>
  </sheetData>
  <mergeCells count="13">
    <mergeCell ref="B1:F1"/>
    <mergeCell ref="D11:G11"/>
    <mergeCell ref="S11:Y11"/>
    <mergeCell ref="Z11:AE11"/>
    <mergeCell ref="S12:T12"/>
    <mergeCell ref="U12:V12"/>
    <mergeCell ref="W12:X12"/>
    <mergeCell ref="Z12:AB12"/>
    <mergeCell ref="AC12:AE12"/>
    <mergeCell ref="S16:T16"/>
    <mergeCell ref="U16:V16"/>
    <mergeCell ref="W16:X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false" showRowColHeaders="true" showZeros="true" rightToLeft="false" tabSelected="false" showOutlineSymbols="true" defaultGridColor="true" view="normal" topLeftCell="A22" colorId="64" zoomScale="55" zoomScaleNormal="55" zoomScalePageLayoutView="100" workbookViewId="0">
      <selection pane="topLeft" activeCell="D37" activeCellId="0" sqref="D37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1.6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99"/>
    <col collapsed="false" customWidth="true" hidden="false" outlineLevel="0" max="11" min="10" style="1" width="30.99"/>
    <col collapsed="false" customWidth="true" hidden="false" outlineLevel="0" max="12" min="12" style="1" width="27.82"/>
    <col collapsed="false" customWidth="true" hidden="false" outlineLevel="0" max="13" min="13" style="1" width="28.65"/>
    <col collapsed="false" customWidth="true" hidden="false" outlineLevel="0" max="14" min="14" style="1" width="26.99"/>
    <col collapsed="false" customWidth="true" hidden="false" outlineLevel="0" max="16" min="15" style="1" width="26.15"/>
    <col collapsed="false" customWidth="true" hidden="false" outlineLevel="0" max="18" min="17" style="1" width="29.15"/>
    <col collapsed="false" customWidth="true" hidden="false" outlineLevel="0" max="19" min="19" style="3" width="4.49"/>
    <col collapsed="false" customWidth="true" hidden="false" outlineLevel="0" max="20" min="20" style="4" width="10.32"/>
    <col collapsed="false" customWidth="true" hidden="false" outlineLevel="0" max="21" min="21" style="3" width="4.49"/>
    <col collapsed="false" customWidth="true" hidden="false" outlineLevel="0" max="22" min="22" style="3" width="10.32"/>
    <col collapsed="false" customWidth="true" hidden="false" outlineLevel="0" max="23" min="23" style="5" width="7.82"/>
    <col collapsed="false" customWidth="true" hidden="false" outlineLevel="0" max="24" min="24" style="5" width="7.49"/>
    <col collapsed="false" customWidth="true" hidden="false" outlineLevel="0" max="25" min="25" style="5" width="10.82"/>
    <col collapsed="false" customWidth="true" hidden="false" outlineLevel="0" max="26" min="26" style="1" width="22.32"/>
    <col collapsed="false" customWidth="true" hidden="true" outlineLevel="0" max="27" min="27" style="1" width="15.82"/>
    <col collapsed="false" customWidth="true" hidden="false" outlineLevel="0" max="28" min="28" style="1" width="22.32"/>
    <col collapsed="false" customWidth="true" hidden="false" outlineLevel="0" max="29" min="29" style="1" width="26.99"/>
    <col collapsed="false" customWidth="true" hidden="false" outlineLevel="0" max="30" min="30" style="1" width="21.15"/>
    <col collapsed="false" customWidth="true" hidden="false" outlineLevel="0" max="31" min="31" style="1" width="24.15"/>
    <col collapsed="false" customWidth="true" hidden="false" outlineLevel="0" max="32" min="32" style="1" width="21.99"/>
    <col collapsed="false" customWidth="true" hidden="false" outlineLevel="0" max="33" min="33" style="1" width="21.82"/>
    <col collapsed="false" customWidth="true" hidden="false" outlineLevel="0" max="34" min="34" style="1" width="23.99"/>
    <col collapsed="false" customWidth="true" hidden="false" outlineLevel="0" max="35" min="35" style="1" width="19.99"/>
    <col collapsed="false" customWidth="false" hidden="false" outlineLevel="0" max="257" min="36" style="1" width="9.32"/>
  </cols>
  <sheetData>
    <row r="1" customFormat="false" ht="45" hidden="false" customHeight="false" outlineLevel="0" collapsed="false">
      <c r="B1" s="7" t="s">
        <v>107</v>
      </c>
      <c r="C1" s="7"/>
      <c r="D1" s="7"/>
      <c r="E1" s="7"/>
      <c r="F1" s="7"/>
      <c r="J1" s="8"/>
      <c r="K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L3" s="10"/>
      <c r="M3" s="10"/>
      <c r="P3" s="11" t="s">
        <v>2</v>
      </c>
      <c r="Q3" s="12"/>
      <c r="R3" s="12"/>
    </row>
    <row r="4" customFormat="false" ht="23.25" hidden="false" customHeight="false" outlineLevel="0" collapsed="false">
      <c r="D4" s="13" t="n">
        <f aca="false">VLOOKUP($P$4,$C$19:$AD$40,14)</f>
        <v>1323602</v>
      </c>
      <c r="E4" s="14" t="n">
        <f aca="false">VLOOKUP($P$4,$C$19:$AD$40,16)</f>
        <v>1323603</v>
      </c>
      <c r="F4" s="14" t="n">
        <f aca="false">VLOOKUP($P$4,$C$19:$AD$40,16)</f>
        <v>1323603</v>
      </c>
      <c r="G4" s="15" t="n">
        <f aca="true">NOW()</f>
        <v>45926.9106164677</v>
      </c>
      <c r="H4" s="16" t="n">
        <v>37012</v>
      </c>
      <c r="L4" s="10"/>
      <c r="M4" s="10"/>
      <c r="P4" s="17" t="n">
        <f aca="true">NOW()</f>
        <v>45926.9106164674</v>
      </c>
      <c r="Q4" s="17"/>
      <c r="R4" s="18"/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L5" s="10"/>
      <c r="M5" s="10"/>
      <c r="O5" s="3"/>
      <c r="P5" s="3"/>
      <c r="Q5" s="3"/>
      <c r="R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K6" s="24"/>
      <c r="N6" s="25" t="s">
        <v>6</v>
      </c>
      <c r="Q6" s="26"/>
      <c r="R6" s="26"/>
      <c r="Z6" s="27" t="s">
        <v>5</v>
      </c>
      <c r="AA6" s="22" t="s">
        <v>5</v>
      </c>
      <c r="AB6" s="27"/>
      <c r="AC6" s="22" t="s">
        <v>5</v>
      </c>
      <c r="AD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K7" s="31"/>
      <c r="N7" s="25" t="s">
        <v>7</v>
      </c>
      <c r="Z7" s="32"/>
      <c r="AA7" s="29"/>
      <c r="AB7" s="32"/>
      <c r="AC7" s="29"/>
      <c r="AD7" s="31"/>
      <c r="AI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K8" s="38"/>
      <c r="N8" s="25" t="s">
        <v>9</v>
      </c>
      <c r="Z8" s="39"/>
      <c r="AA8" s="37"/>
      <c r="AB8" s="39"/>
      <c r="AC8" s="37"/>
      <c r="AD8" s="38"/>
      <c r="AI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2"/>
      <c r="T9" s="43"/>
      <c r="U9" s="42"/>
      <c r="V9" s="42"/>
      <c r="W9" s="42"/>
      <c r="X9" s="42"/>
      <c r="Y9" s="42"/>
      <c r="Z9" s="41"/>
      <c r="AA9" s="41"/>
      <c r="AB9" s="41"/>
      <c r="AC9" s="41"/>
      <c r="AD9" s="41"/>
      <c r="AE9" s="41"/>
      <c r="AF9" s="41"/>
      <c r="AG9" s="41"/>
      <c r="AH9" s="41"/>
      <c r="AI9" s="303" t="n">
        <v>889986</v>
      </c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7"/>
      <c r="U10" s="46"/>
      <c r="V10" s="46"/>
      <c r="W10" s="46"/>
      <c r="X10" s="46"/>
      <c r="Y10" s="46" t="s">
        <v>10</v>
      </c>
      <c r="Z10" s="46" t="s">
        <v>11</v>
      </c>
      <c r="AA10" s="46" t="s">
        <v>12</v>
      </c>
      <c r="AB10" s="46"/>
      <c r="AC10" s="46" t="s">
        <v>13</v>
      </c>
      <c r="AD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48"/>
      <c r="M11" s="48"/>
      <c r="N11" s="316"/>
      <c r="O11" s="55" t="s">
        <v>15</v>
      </c>
      <c r="P11" s="55"/>
      <c r="Q11" s="56"/>
      <c r="R11" s="51"/>
      <c r="S11" s="57" t="s">
        <v>16</v>
      </c>
      <c r="T11" s="57"/>
      <c r="U11" s="57"/>
      <c r="V11" s="57"/>
      <c r="W11" s="57"/>
      <c r="X11" s="57"/>
      <c r="Y11" s="57"/>
      <c r="Z11" s="57" t="s">
        <v>17</v>
      </c>
      <c r="AA11" s="57"/>
      <c r="AB11" s="57"/>
      <c r="AC11" s="57"/>
      <c r="AD11" s="57"/>
      <c r="AE11" s="57"/>
      <c r="AF11" s="61" t="s">
        <v>18</v>
      </c>
      <c r="AG11" s="60" t="s">
        <v>19</v>
      </c>
      <c r="AH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65" t="s">
        <v>28</v>
      </c>
      <c r="L12" s="317" t="s">
        <v>29</v>
      </c>
      <c r="M12" s="317" t="s">
        <v>30</v>
      </c>
      <c r="N12" s="318" t="s">
        <v>31</v>
      </c>
      <c r="O12" s="63" t="s">
        <v>26</v>
      </c>
      <c r="P12" s="63" t="s">
        <v>27</v>
      </c>
      <c r="Q12" s="65" t="s">
        <v>28</v>
      </c>
      <c r="R12" s="63" t="s">
        <v>32</v>
      </c>
      <c r="S12" s="69" t="s">
        <v>33</v>
      </c>
      <c r="T12" s="69"/>
      <c r="U12" s="70" t="s">
        <v>34</v>
      </c>
      <c r="V12" s="70"/>
      <c r="W12" s="70" t="s">
        <v>22</v>
      </c>
      <c r="X12" s="70"/>
      <c r="Y12" s="71" t="s">
        <v>35</v>
      </c>
      <c r="Z12" s="72" t="s">
        <v>36</v>
      </c>
      <c r="AA12" s="72"/>
      <c r="AB12" s="72"/>
      <c r="AC12" s="319" t="s">
        <v>37</v>
      </c>
      <c r="AD12" s="319"/>
      <c r="AE12" s="319"/>
      <c r="AF12" s="75"/>
      <c r="AG12" s="74"/>
      <c r="AH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79"/>
      <c r="L13" s="83" t="s">
        <v>38</v>
      </c>
      <c r="M13" s="83" t="s">
        <v>38</v>
      </c>
      <c r="N13" s="78"/>
      <c r="O13" s="77"/>
      <c r="P13" s="77"/>
      <c r="Q13" s="79"/>
      <c r="R13" s="77"/>
      <c r="S13" s="78"/>
      <c r="T13" s="82"/>
      <c r="U13" s="77"/>
      <c r="V13" s="77"/>
      <c r="W13" s="77"/>
      <c r="X13" s="77"/>
      <c r="Y13" s="83"/>
      <c r="Z13" s="84" t="s">
        <v>39</v>
      </c>
      <c r="AA13" s="84" t="s">
        <v>40</v>
      </c>
      <c r="AB13" s="85" t="s">
        <v>41</v>
      </c>
      <c r="AC13" s="84" t="s">
        <v>42</v>
      </c>
      <c r="AD13" s="86" t="s">
        <v>43</v>
      </c>
      <c r="AE13" s="86" t="s">
        <v>40</v>
      </c>
      <c r="AF13" s="89"/>
      <c r="AG13" s="88"/>
      <c r="AH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4" t="s">
        <v>45</v>
      </c>
      <c r="L14" s="92"/>
      <c r="M14" s="92" t="s">
        <v>45</v>
      </c>
      <c r="N14" s="92" t="s">
        <v>45</v>
      </c>
      <c r="O14" s="92" t="s">
        <v>45</v>
      </c>
      <c r="P14" s="92" t="s">
        <v>45</v>
      </c>
      <c r="Q14" s="94" t="s">
        <v>45</v>
      </c>
      <c r="R14" s="92" t="s">
        <v>45</v>
      </c>
      <c r="S14" s="92"/>
      <c r="T14" s="97"/>
      <c r="U14" s="92"/>
      <c r="V14" s="92"/>
      <c r="W14" s="92"/>
      <c r="X14" s="92"/>
      <c r="Y14" s="92"/>
      <c r="Z14" s="92" t="s">
        <v>45</v>
      </c>
      <c r="AA14" s="92" t="s">
        <v>45</v>
      </c>
      <c r="AB14" s="94" t="s">
        <v>45</v>
      </c>
      <c r="AC14" s="92" t="s">
        <v>45</v>
      </c>
      <c r="AD14" s="98" t="s">
        <v>45</v>
      </c>
      <c r="AE14" s="98" t="s">
        <v>45</v>
      </c>
      <c r="AF14" s="102" t="s">
        <v>45</v>
      </c>
      <c r="AG14" s="101" t="s">
        <v>45</v>
      </c>
      <c r="AH14" s="102" t="s">
        <v>45</v>
      </c>
    </row>
    <row r="15" customFormat="false" ht="16.5" hidden="false" customHeight="false" outlineLevel="0" collapsed="false">
      <c r="A15" s="103"/>
      <c r="B15" s="103"/>
      <c r="C15" s="104"/>
      <c r="D15" s="105"/>
      <c r="E15" s="106"/>
      <c r="F15" s="106"/>
      <c r="G15" s="106"/>
      <c r="H15" s="320"/>
      <c r="I15" s="108"/>
      <c r="J15" s="108"/>
      <c r="K15" s="109"/>
      <c r="L15" s="108"/>
      <c r="M15" s="108"/>
      <c r="N15" s="321"/>
      <c r="O15" s="108"/>
      <c r="P15" s="108"/>
      <c r="Q15" s="111"/>
      <c r="R15" s="108"/>
      <c r="S15" s="112"/>
      <c r="T15" s="113"/>
      <c r="U15" s="114"/>
      <c r="V15" s="114"/>
      <c r="W15" s="114"/>
      <c r="X15" s="114"/>
      <c r="Y15" s="115"/>
      <c r="Z15" s="116"/>
      <c r="AA15" s="117"/>
      <c r="AB15" s="118"/>
      <c r="AC15" s="117"/>
      <c r="AD15" s="119"/>
      <c r="AE15" s="117"/>
      <c r="AF15" s="122"/>
      <c r="AG15" s="121"/>
      <c r="AH15" s="122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s">
        <v>46</v>
      </c>
      <c r="D16" s="125" t="n">
        <v>1272362</v>
      </c>
      <c r="E16" s="126" t="n">
        <v>1272364</v>
      </c>
      <c r="F16" s="126" t="n">
        <v>1272366</v>
      </c>
      <c r="G16" s="126" t="n">
        <v>1272368</v>
      </c>
      <c r="H16" s="126" t="n">
        <v>1272370</v>
      </c>
      <c r="I16" s="126" t="n">
        <v>1272372</v>
      </c>
      <c r="J16" s="126" t="n">
        <v>1272374</v>
      </c>
      <c r="K16" s="128" t="s">
        <v>47</v>
      </c>
      <c r="L16" s="322"/>
      <c r="M16" s="322" t="s">
        <v>47</v>
      </c>
      <c r="N16" s="126" t="n">
        <v>1272376</v>
      </c>
      <c r="O16" s="126" t="n">
        <v>1272378</v>
      </c>
      <c r="P16" s="126" t="n">
        <v>1272380</v>
      </c>
      <c r="Q16" s="128" t="s">
        <v>47</v>
      </c>
      <c r="R16" s="126" t="n">
        <v>1272464</v>
      </c>
      <c r="S16" s="131" t="s">
        <v>48</v>
      </c>
      <c r="T16" s="131"/>
      <c r="U16" s="132" t="s">
        <v>48</v>
      </c>
      <c r="V16" s="132"/>
      <c r="W16" s="132" t="s">
        <v>48</v>
      </c>
      <c r="X16" s="132"/>
      <c r="Y16" s="133" t="s">
        <v>49</v>
      </c>
      <c r="Z16" s="126" t="n">
        <v>1272382</v>
      </c>
      <c r="AA16" s="134"/>
      <c r="AB16" s="128" t="s">
        <v>47</v>
      </c>
      <c r="AC16" s="135" t="s">
        <v>50</v>
      </c>
      <c r="AD16" s="135" t="s">
        <v>50</v>
      </c>
      <c r="AE16" s="135" t="s">
        <v>50</v>
      </c>
      <c r="AF16" s="139" t="n">
        <v>1272406</v>
      </c>
      <c r="AG16" s="138" t="s">
        <v>47</v>
      </c>
      <c r="AH16" s="139" t="n">
        <v>1272408</v>
      </c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6"/>
      <c r="L17" s="145"/>
      <c r="M17" s="145"/>
      <c r="N17" s="144"/>
      <c r="O17" s="148"/>
      <c r="P17" s="148"/>
      <c r="Q17" s="149"/>
      <c r="R17" s="145"/>
      <c r="S17" s="150"/>
      <c r="T17" s="151"/>
      <c r="U17" s="152"/>
      <c r="V17" s="152"/>
      <c r="W17" s="152"/>
      <c r="X17" s="152"/>
      <c r="Y17" s="153"/>
      <c r="Z17" s="154"/>
      <c r="AA17" s="29"/>
      <c r="AB17" s="155"/>
      <c r="AC17" s="29"/>
      <c r="AD17" s="156"/>
      <c r="AE17" s="156"/>
      <c r="AF17" s="159"/>
      <c r="AG17" s="158"/>
      <c r="AH17" s="159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2"/>
      <c r="I18" s="162"/>
      <c r="J18" s="162"/>
      <c r="K18" s="163"/>
      <c r="L18" s="162"/>
      <c r="M18" s="162"/>
      <c r="N18" s="161"/>
      <c r="O18" s="162"/>
      <c r="P18" s="162"/>
      <c r="Q18" s="138"/>
      <c r="R18" s="162"/>
      <c r="S18" s="165"/>
      <c r="T18" s="166"/>
      <c r="U18" s="167"/>
      <c r="V18" s="167"/>
      <c r="W18" s="167"/>
      <c r="X18" s="167"/>
      <c r="Y18" s="167"/>
      <c r="Z18" s="161"/>
      <c r="AA18" s="167"/>
      <c r="AB18" s="168"/>
      <c r="AC18" s="135"/>
      <c r="AD18" s="135"/>
      <c r="AE18" s="135"/>
      <c r="AF18" s="134"/>
      <c r="AG18" s="138"/>
      <c r="AH18" s="134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3.25" hidden="false" customHeight="false" outlineLevel="0" collapsed="false">
      <c r="A19" s="3" t="n">
        <f aca="false">DAY(C19)</f>
        <v>4</v>
      </c>
      <c r="B19" s="12"/>
      <c r="C19" s="160" t="n">
        <v>37138</v>
      </c>
      <c r="D19" s="161" t="n">
        <v>1279715</v>
      </c>
      <c r="E19" s="162" t="n">
        <v>1279718</v>
      </c>
      <c r="F19" s="162" t="n">
        <v>1279739</v>
      </c>
      <c r="G19" s="162" t="n">
        <v>1279742</v>
      </c>
      <c r="H19" s="162" t="n">
        <v>1279749</v>
      </c>
      <c r="I19" s="162" t="n">
        <v>1279751</v>
      </c>
      <c r="J19" s="162" t="n">
        <v>1279752</v>
      </c>
      <c r="K19" s="128" t="s">
        <v>100</v>
      </c>
      <c r="L19" s="162"/>
      <c r="M19" s="162" t="n">
        <v>1281022</v>
      </c>
      <c r="N19" s="161" t="n">
        <v>1279753</v>
      </c>
      <c r="O19" s="162" t="n">
        <v>1279754</v>
      </c>
      <c r="P19" s="162" t="n">
        <v>1279755</v>
      </c>
      <c r="Q19" s="138" t="s">
        <v>47</v>
      </c>
      <c r="R19" s="162" t="n">
        <v>1279757</v>
      </c>
      <c r="S19" s="165" t="s">
        <v>101</v>
      </c>
      <c r="T19" s="166" t="n">
        <f aca="false">A20</f>
        <v>5</v>
      </c>
      <c r="U19" s="167" t="str">
        <f aca="false">S19</f>
        <v>1-</v>
      </c>
      <c r="V19" s="167" t="n">
        <f aca="false">T19</f>
        <v>5</v>
      </c>
      <c r="W19" s="167" t="n">
        <f aca="false">V19</f>
        <v>5</v>
      </c>
      <c r="X19" s="167" t="s">
        <v>102</v>
      </c>
      <c r="Y19" s="167" t="n">
        <f aca="false">T19</f>
        <v>5</v>
      </c>
      <c r="Z19" s="161" t="n">
        <v>1279759</v>
      </c>
      <c r="AA19" s="167"/>
      <c r="AB19" s="168" t="s">
        <v>47</v>
      </c>
      <c r="AC19" s="135" t="s">
        <v>50</v>
      </c>
      <c r="AD19" s="135" t="s">
        <v>50</v>
      </c>
      <c r="AE19" s="135" t="s">
        <v>50</v>
      </c>
      <c r="AF19" s="134" t="n">
        <v>1279760</v>
      </c>
      <c r="AG19" s="138" t="s">
        <v>47</v>
      </c>
      <c r="AH19" s="134" t="n">
        <v>1279761</v>
      </c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3.25" hidden="false" customHeight="false" outlineLevel="0" collapsed="false">
      <c r="A20" s="3" t="n">
        <f aca="false">DAY(C20)</f>
        <v>5</v>
      </c>
      <c r="B20" s="12"/>
      <c r="C20" s="160" t="n">
        <v>37139</v>
      </c>
      <c r="D20" s="161" t="n">
        <v>1281740</v>
      </c>
      <c r="E20" s="162" t="n">
        <v>1281741</v>
      </c>
      <c r="F20" s="162" t="n">
        <v>1281742</v>
      </c>
      <c r="G20" s="162" t="n">
        <v>1281743</v>
      </c>
      <c r="H20" s="162" t="n">
        <v>1281744</v>
      </c>
      <c r="I20" s="162" t="n">
        <v>1281745</v>
      </c>
      <c r="J20" s="162" t="n">
        <v>1281746</v>
      </c>
      <c r="K20" s="128" t="s">
        <v>100</v>
      </c>
      <c r="L20" s="162"/>
      <c r="M20" s="162" t="n">
        <v>1281747</v>
      </c>
      <c r="N20" s="161" t="n">
        <v>1281748</v>
      </c>
      <c r="O20" s="162" t="n">
        <v>1281750</v>
      </c>
      <c r="P20" s="162" t="n">
        <v>1281751</v>
      </c>
      <c r="Q20" s="138" t="s">
        <v>47</v>
      </c>
      <c r="R20" s="162" t="n">
        <v>1281753</v>
      </c>
      <c r="S20" s="165" t="s">
        <v>101</v>
      </c>
      <c r="T20" s="166" t="n">
        <f aca="false">A21</f>
        <v>6</v>
      </c>
      <c r="U20" s="167" t="str">
        <f aca="false">S20</f>
        <v>1-</v>
      </c>
      <c r="V20" s="167" t="n">
        <f aca="false">T20</f>
        <v>6</v>
      </c>
      <c r="W20" s="167" t="n">
        <f aca="false">V20</f>
        <v>6</v>
      </c>
      <c r="X20" s="167" t="s">
        <v>102</v>
      </c>
      <c r="Y20" s="167" t="n">
        <f aca="false">T20</f>
        <v>6</v>
      </c>
      <c r="Z20" s="161" t="n">
        <v>1281755</v>
      </c>
      <c r="AA20" s="167"/>
      <c r="AB20" s="168" t="s">
        <v>47</v>
      </c>
      <c r="AC20" s="135" t="s">
        <v>50</v>
      </c>
      <c r="AD20" s="135" t="s">
        <v>50</v>
      </c>
      <c r="AE20" s="135" t="s">
        <v>50</v>
      </c>
      <c r="AF20" s="134" t="n">
        <v>1281756</v>
      </c>
      <c r="AG20" s="138" t="n">
        <v>1</v>
      </c>
      <c r="AH20" s="134" t="n">
        <v>1281757</v>
      </c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3.25" hidden="false" customHeight="false" outlineLevel="0" collapsed="false">
      <c r="A21" s="3" t="n">
        <f aca="false">DAY(C21)</f>
        <v>6</v>
      </c>
      <c r="B21" s="12"/>
      <c r="C21" s="160" t="n">
        <v>37140</v>
      </c>
      <c r="D21" s="161" t="n">
        <v>1283630</v>
      </c>
      <c r="E21" s="162" t="n">
        <v>1283632</v>
      </c>
      <c r="F21" s="162" t="n">
        <v>1283633</v>
      </c>
      <c r="G21" s="162" t="n">
        <v>1283634</v>
      </c>
      <c r="H21" s="162" t="n">
        <v>1283645</v>
      </c>
      <c r="I21" s="162" t="n">
        <v>1283650</v>
      </c>
      <c r="J21" s="162" t="n">
        <v>1283652</v>
      </c>
      <c r="K21" s="128" t="s">
        <v>100</v>
      </c>
      <c r="L21" s="162"/>
      <c r="M21" s="162" t="n">
        <v>1283654</v>
      </c>
      <c r="N21" s="161" t="n">
        <v>1283655</v>
      </c>
      <c r="O21" s="162" t="n">
        <v>1283656</v>
      </c>
      <c r="P21" s="162" t="n">
        <v>1283657</v>
      </c>
      <c r="Q21" s="138" t="s">
        <v>47</v>
      </c>
      <c r="R21" s="162" t="n">
        <v>1283666</v>
      </c>
      <c r="S21" s="165" t="s">
        <v>101</v>
      </c>
      <c r="T21" s="166" t="n">
        <f aca="false">A22</f>
        <v>6</v>
      </c>
      <c r="U21" s="167" t="str">
        <f aca="false">S21</f>
        <v>1-</v>
      </c>
      <c r="V21" s="167" t="n">
        <f aca="false">T21</f>
        <v>6</v>
      </c>
      <c r="W21" s="167" t="n">
        <f aca="false">V21</f>
        <v>6</v>
      </c>
      <c r="X21" s="167" t="s">
        <v>102</v>
      </c>
      <c r="Y21" s="167" t="n">
        <f aca="false">T21</f>
        <v>6</v>
      </c>
      <c r="Z21" s="161" t="n">
        <v>1283667</v>
      </c>
      <c r="AA21" s="167"/>
      <c r="AB21" s="168" t="s">
        <v>47</v>
      </c>
      <c r="AC21" s="135" t="s">
        <v>50</v>
      </c>
      <c r="AD21" s="135" t="s">
        <v>50</v>
      </c>
      <c r="AE21" s="135" t="s">
        <v>50</v>
      </c>
      <c r="AF21" s="134" t="n">
        <v>1283668</v>
      </c>
      <c r="AG21" s="138" t="s">
        <v>47</v>
      </c>
      <c r="AH21" s="134" t="n">
        <v>1283669</v>
      </c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3.25" hidden="false" customHeight="false" outlineLevel="0" collapsed="false">
      <c r="A22" s="3" t="n">
        <f aca="false">DAY(C21)</f>
        <v>6</v>
      </c>
      <c r="B22" s="12"/>
      <c r="C22" s="160" t="n">
        <v>37141</v>
      </c>
      <c r="D22" s="161" t="n">
        <v>1285200</v>
      </c>
      <c r="E22" s="162" t="n">
        <v>1285201</v>
      </c>
      <c r="F22" s="162" t="n">
        <v>1285202</v>
      </c>
      <c r="G22" s="162" t="n">
        <v>1285205</v>
      </c>
      <c r="H22" s="162" t="n">
        <v>1285206</v>
      </c>
      <c r="I22" s="162" t="n">
        <v>1285207</v>
      </c>
      <c r="J22" s="162" t="n">
        <v>1285208</v>
      </c>
      <c r="K22" s="128" t="s">
        <v>100</v>
      </c>
      <c r="L22" s="162"/>
      <c r="M22" s="162" t="n">
        <v>1285209</v>
      </c>
      <c r="N22" s="161" t="n">
        <v>1285210</v>
      </c>
      <c r="O22" s="162" t="n">
        <v>1285212</v>
      </c>
      <c r="P22" s="162" t="n">
        <v>1285213</v>
      </c>
      <c r="Q22" s="138" t="s">
        <v>47</v>
      </c>
      <c r="R22" s="162" t="n">
        <v>1285214</v>
      </c>
      <c r="S22" s="165" t="s">
        <v>101</v>
      </c>
      <c r="T22" s="166" t="n">
        <f aca="false">A23</f>
        <v>7</v>
      </c>
      <c r="U22" s="167" t="str">
        <f aca="false">S22</f>
        <v>1-</v>
      </c>
      <c r="V22" s="167" t="n">
        <f aca="false">T22</f>
        <v>7</v>
      </c>
      <c r="W22" s="167" t="n">
        <f aca="false">V22</f>
        <v>7</v>
      </c>
      <c r="X22" s="167" t="s">
        <v>102</v>
      </c>
      <c r="Y22" s="167" t="n">
        <f aca="false">T22</f>
        <v>7</v>
      </c>
      <c r="Z22" s="161" t="n">
        <v>1285216</v>
      </c>
      <c r="AA22" s="167"/>
      <c r="AB22" s="168" t="s">
        <v>47</v>
      </c>
      <c r="AC22" s="135" t="s">
        <v>50</v>
      </c>
      <c r="AD22" s="135" t="s">
        <v>50</v>
      </c>
      <c r="AE22" s="135" t="s">
        <v>50</v>
      </c>
      <c r="AF22" s="134" t="n">
        <v>1285217</v>
      </c>
      <c r="AG22" s="138" t="s">
        <v>47</v>
      </c>
      <c r="AH22" s="134" t="n">
        <v>1285218</v>
      </c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3.25" hidden="false" customHeight="false" outlineLevel="0" collapsed="false">
      <c r="A23" s="3" t="n">
        <f aca="false">DAY(C22)</f>
        <v>7</v>
      </c>
      <c r="B23" s="12"/>
      <c r="C23" s="160" t="n">
        <v>37144</v>
      </c>
      <c r="D23" s="161" t="n">
        <v>1286536</v>
      </c>
      <c r="E23" s="162" t="n">
        <v>1286538</v>
      </c>
      <c r="F23" s="162" t="n">
        <v>1286540</v>
      </c>
      <c r="G23" s="162" t="n">
        <v>1286542</v>
      </c>
      <c r="H23" s="162" t="n">
        <v>1286544</v>
      </c>
      <c r="I23" s="162" t="n">
        <v>1286546</v>
      </c>
      <c r="J23" s="162" t="n">
        <v>1286547</v>
      </c>
      <c r="K23" s="128" t="s">
        <v>100</v>
      </c>
      <c r="L23" s="162"/>
      <c r="M23" s="162" t="n">
        <v>1286548</v>
      </c>
      <c r="N23" s="161" t="n">
        <v>1286556</v>
      </c>
      <c r="O23" s="162" t="n">
        <v>1286682</v>
      </c>
      <c r="P23" s="162" t="n">
        <v>1286683</v>
      </c>
      <c r="Q23" s="138" t="s">
        <v>47</v>
      </c>
      <c r="R23" s="162" t="n">
        <v>1286684</v>
      </c>
      <c r="S23" s="165" t="s">
        <v>101</v>
      </c>
      <c r="T23" s="166" t="n">
        <f aca="false">A24</f>
        <v>10</v>
      </c>
      <c r="U23" s="167" t="str">
        <f aca="false">S23</f>
        <v>1-</v>
      </c>
      <c r="V23" s="167" t="n">
        <f aca="false">T23</f>
        <v>10</v>
      </c>
      <c r="W23" s="167" t="n">
        <f aca="false">V23</f>
        <v>10</v>
      </c>
      <c r="X23" s="167" t="s">
        <v>102</v>
      </c>
      <c r="Y23" s="167" t="n">
        <f aca="false">T23</f>
        <v>10</v>
      </c>
      <c r="Z23" s="161" t="n">
        <v>1286685</v>
      </c>
      <c r="AA23" s="167"/>
      <c r="AB23" s="168" t="s">
        <v>47</v>
      </c>
      <c r="AC23" s="135" t="s">
        <v>50</v>
      </c>
      <c r="AD23" s="135" t="s">
        <v>50</v>
      </c>
      <c r="AE23" s="135" t="s">
        <v>50</v>
      </c>
      <c r="AF23" s="134" t="n">
        <v>1286686</v>
      </c>
      <c r="AG23" s="138" t="s">
        <v>47</v>
      </c>
      <c r="AH23" s="134" t="n">
        <v>1286687</v>
      </c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3.25" hidden="false" customHeight="false" outlineLevel="0" collapsed="false">
      <c r="A24" s="3" t="n">
        <f aca="false">DAY(C23)</f>
        <v>10</v>
      </c>
      <c r="B24" s="12"/>
      <c r="C24" s="160" t="n">
        <v>37145</v>
      </c>
      <c r="D24" s="161"/>
      <c r="E24" s="162"/>
      <c r="F24" s="162"/>
      <c r="G24" s="162"/>
      <c r="H24" s="162"/>
      <c r="I24" s="162"/>
      <c r="J24" s="162"/>
      <c r="K24" s="128" t="s">
        <v>100</v>
      </c>
      <c r="L24" s="162"/>
      <c r="M24" s="162"/>
      <c r="N24" s="161"/>
      <c r="O24" s="162"/>
      <c r="P24" s="162"/>
      <c r="Q24" s="138" t="s">
        <v>47</v>
      </c>
      <c r="R24" s="162"/>
      <c r="S24" s="165" t="s">
        <v>101</v>
      </c>
      <c r="T24" s="166" t="n">
        <f aca="false">A25</f>
        <v>11</v>
      </c>
      <c r="U24" s="167" t="str">
        <f aca="false">S24</f>
        <v>1-</v>
      </c>
      <c r="V24" s="167" t="n">
        <f aca="false">T24</f>
        <v>11</v>
      </c>
      <c r="W24" s="167" t="n">
        <f aca="false">V24</f>
        <v>11</v>
      </c>
      <c r="X24" s="167" t="s">
        <v>102</v>
      </c>
      <c r="Y24" s="167" t="n">
        <f aca="false">T24</f>
        <v>11</v>
      </c>
      <c r="Z24" s="161"/>
      <c r="AA24" s="167"/>
      <c r="AB24" s="168" t="s">
        <v>47</v>
      </c>
      <c r="AC24" s="135" t="s">
        <v>50</v>
      </c>
      <c r="AD24" s="135" t="s">
        <v>50</v>
      </c>
      <c r="AE24" s="135" t="s">
        <v>50</v>
      </c>
      <c r="AF24" s="134"/>
      <c r="AG24" s="138" t="s">
        <v>47</v>
      </c>
      <c r="AH24" s="134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3.25" hidden="false" customHeight="false" outlineLevel="0" collapsed="false">
      <c r="A25" s="3" t="n">
        <f aca="false">DAY(C24)</f>
        <v>11</v>
      </c>
      <c r="B25" s="12"/>
      <c r="C25" s="160" t="n">
        <v>37146</v>
      </c>
      <c r="D25" s="161" t="n">
        <v>1289284</v>
      </c>
      <c r="E25" s="162" t="n">
        <v>1289285</v>
      </c>
      <c r="F25" s="162" t="n">
        <v>1289287</v>
      </c>
      <c r="G25" s="162" t="n">
        <v>1289288</v>
      </c>
      <c r="H25" s="162" t="n">
        <v>1289289</v>
      </c>
      <c r="I25" s="162" t="n">
        <v>1289294</v>
      </c>
      <c r="J25" s="162" t="n">
        <v>1289296</v>
      </c>
      <c r="K25" s="128" t="s">
        <v>100</v>
      </c>
      <c r="L25" s="162"/>
      <c r="M25" s="162" t="n">
        <v>1289297</v>
      </c>
      <c r="N25" s="161" t="n">
        <v>1289313</v>
      </c>
      <c r="O25" s="162" t="n">
        <v>1289314</v>
      </c>
      <c r="P25" s="162" t="n">
        <v>1289316</v>
      </c>
      <c r="Q25" s="138" t="s">
        <v>47</v>
      </c>
      <c r="R25" s="162" t="n">
        <v>1289320</v>
      </c>
      <c r="S25" s="165" t="s">
        <v>101</v>
      </c>
      <c r="T25" s="166" t="n">
        <f aca="false">A26</f>
        <v>12</v>
      </c>
      <c r="U25" s="167" t="str">
        <f aca="false">S25</f>
        <v>1-</v>
      </c>
      <c r="V25" s="167" t="n">
        <f aca="false">T25</f>
        <v>12</v>
      </c>
      <c r="W25" s="167" t="n">
        <f aca="false">V25</f>
        <v>12</v>
      </c>
      <c r="X25" s="167" t="s">
        <v>102</v>
      </c>
      <c r="Y25" s="167" t="n">
        <f aca="false">T25</f>
        <v>12</v>
      </c>
      <c r="Z25" s="161" t="n">
        <v>1289322</v>
      </c>
      <c r="AA25" s="167"/>
      <c r="AB25" s="168" t="s">
        <v>47</v>
      </c>
      <c r="AC25" s="135" t="s">
        <v>50</v>
      </c>
      <c r="AD25" s="135" t="s">
        <v>50</v>
      </c>
      <c r="AE25" s="135" t="s">
        <v>50</v>
      </c>
      <c r="AF25" s="134" t="n">
        <v>1289323</v>
      </c>
      <c r="AG25" s="138" t="s">
        <v>47</v>
      </c>
      <c r="AH25" s="134" t="n">
        <v>1289325</v>
      </c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3.25" hidden="false" customHeight="false" outlineLevel="0" collapsed="false">
      <c r="A26" s="3" t="n">
        <f aca="false">DAY(C25)</f>
        <v>12</v>
      </c>
      <c r="B26" s="12"/>
      <c r="C26" s="160" t="n">
        <v>37147</v>
      </c>
      <c r="D26" s="161" t="n">
        <v>1290697</v>
      </c>
      <c r="E26" s="162" t="n">
        <v>1290704</v>
      </c>
      <c r="F26" s="162" t="n">
        <v>1290739</v>
      </c>
      <c r="G26" s="162" t="n">
        <v>1290740</v>
      </c>
      <c r="H26" s="162" t="n">
        <v>1290741</v>
      </c>
      <c r="I26" s="162" t="n">
        <v>1290742</v>
      </c>
      <c r="J26" s="162" t="n">
        <v>1290743</v>
      </c>
      <c r="K26" s="128" t="s">
        <v>100</v>
      </c>
      <c r="L26" s="162"/>
      <c r="M26" s="162" t="n">
        <v>1290744</v>
      </c>
      <c r="N26" s="161" t="n">
        <v>1290745</v>
      </c>
      <c r="O26" s="162" t="n">
        <v>1290746</v>
      </c>
      <c r="P26" s="162" t="n">
        <v>1290747</v>
      </c>
      <c r="Q26" s="138" t="s">
        <v>47</v>
      </c>
      <c r="R26" s="162" t="n">
        <v>1290748</v>
      </c>
      <c r="S26" s="165" t="s">
        <v>101</v>
      </c>
      <c r="T26" s="166" t="n">
        <f aca="false">A27</f>
        <v>13</v>
      </c>
      <c r="U26" s="167" t="str">
        <f aca="false">S26</f>
        <v>1-</v>
      </c>
      <c r="V26" s="167" t="n">
        <f aca="false">T26</f>
        <v>13</v>
      </c>
      <c r="W26" s="167" t="n">
        <f aca="false">V26</f>
        <v>13</v>
      </c>
      <c r="X26" s="167" t="s">
        <v>102</v>
      </c>
      <c r="Y26" s="167" t="n">
        <f aca="false">T26</f>
        <v>13</v>
      </c>
      <c r="Z26" s="161" t="n">
        <v>1290749</v>
      </c>
      <c r="AA26" s="167"/>
      <c r="AB26" s="168" t="s">
        <v>47</v>
      </c>
      <c r="AC26" s="135" t="s">
        <v>50</v>
      </c>
      <c r="AD26" s="135" t="s">
        <v>50</v>
      </c>
      <c r="AE26" s="135" t="s">
        <v>50</v>
      </c>
      <c r="AF26" s="134" t="n">
        <v>1290750</v>
      </c>
      <c r="AG26" s="138" t="s">
        <v>47</v>
      </c>
      <c r="AH26" s="134" t="n">
        <v>1290751</v>
      </c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3.25" hidden="false" customHeight="false" outlineLevel="0" collapsed="false">
      <c r="A27" s="3" t="n">
        <f aca="false">DAY(C26)</f>
        <v>13</v>
      </c>
      <c r="B27" s="12"/>
      <c r="C27" s="160" t="n">
        <v>37148</v>
      </c>
      <c r="D27" s="161" t="n">
        <v>1294480</v>
      </c>
      <c r="E27" s="162" t="n">
        <v>1294482</v>
      </c>
      <c r="F27" s="162" t="n">
        <v>1294503</v>
      </c>
      <c r="G27" s="162" t="n">
        <v>1294507</v>
      </c>
      <c r="H27" s="162" t="n">
        <v>1294508</v>
      </c>
      <c r="I27" s="162" t="n">
        <v>1294510</v>
      </c>
      <c r="J27" s="162" t="n">
        <v>1294512</v>
      </c>
      <c r="K27" s="128" t="s">
        <v>100</v>
      </c>
      <c r="L27" s="162"/>
      <c r="M27" s="162" t="n">
        <v>1294513</v>
      </c>
      <c r="N27" s="161" t="n">
        <v>1294515</v>
      </c>
      <c r="O27" s="162" t="n">
        <v>1294517</v>
      </c>
      <c r="P27" s="162" t="n">
        <v>1294518</v>
      </c>
      <c r="Q27" s="138" t="s">
        <v>47</v>
      </c>
      <c r="R27" s="162" t="n">
        <v>1294520</v>
      </c>
      <c r="S27" s="165" t="s">
        <v>101</v>
      </c>
      <c r="T27" s="166" t="n">
        <f aca="false">A28</f>
        <v>14</v>
      </c>
      <c r="U27" s="167" t="str">
        <f aca="false">S27</f>
        <v>1-</v>
      </c>
      <c r="V27" s="167" t="n">
        <f aca="false">T27</f>
        <v>14</v>
      </c>
      <c r="W27" s="167" t="n">
        <f aca="false">V27</f>
        <v>14</v>
      </c>
      <c r="X27" s="167" t="s">
        <v>102</v>
      </c>
      <c r="Y27" s="167" t="n">
        <f aca="false">T27</f>
        <v>14</v>
      </c>
      <c r="Z27" s="161" t="n">
        <v>1294521</v>
      </c>
      <c r="AA27" s="167"/>
      <c r="AB27" s="168" t="s">
        <v>47</v>
      </c>
      <c r="AC27" s="135" t="s">
        <v>50</v>
      </c>
      <c r="AD27" s="135" t="s">
        <v>50</v>
      </c>
      <c r="AE27" s="135" t="s">
        <v>50</v>
      </c>
      <c r="AF27" s="134" t="n">
        <v>1294523</v>
      </c>
      <c r="AG27" s="138" t="s">
        <v>47</v>
      </c>
      <c r="AH27" s="134" t="n">
        <v>1294525</v>
      </c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3.25" hidden="false" customHeight="false" outlineLevel="0" collapsed="false">
      <c r="A28" s="3" t="n">
        <f aca="false">DAY(C27)</f>
        <v>14</v>
      </c>
      <c r="B28" s="12"/>
      <c r="C28" s="160" t="n">
        <v>37151</v>
      </c>
      <c r="D28" s="161" t="n">
        <v>1296418</v>
      </c>
      <c r="E28" s="162" t="n">
        <v>1296419</v>
      </c>
      <c r="F28" s="162" t="n">
        <v>1296421</v>
      </c>
      <c r="G28" s="162" t="n">
        <v>1296422</v>
      </c>
      <c r="H28" s="162" t="n">
        <v>1296423</v>
      </c>
      <c r="I28" s="162" t="n">
        <v>1296426</v>
      </c>
      <c r="J28" s="162" t="n">
        <v>1296429</v>
      </c>
      <c r="K28" s="128" t="s">
        <v>100</v>
      </c>
      <c r="L28" s="162"/>
      <c r="M28" s="162" t="n">
        <v>1296431</v>
      </c>
      <c r="N28" s="161" t="n">
        <v>1296457</v>
      </c>
      <c r="O28" s="162" t="n">
        <v>1296458</v>
      </c>
      <c r="P28" s="162" t="n">
        <v>1296459</v>
      </c>
      <c r="Q28" s="138" t="s">
        <v>47</v>
      </c>
      <c r="R28" s="162" t="n">
        <v>1296460</v>
      </c>
      <c r="S28" s="165" t="s">
        <v>101</v>
      </c>
      <c r="T28" s="166" t="n">
        <f aca="false">A29</f>
        <v>17</v>
      </c>
      <c r="U28" s="167" t="str">
        <f aca="false">S28</f>
        <v>1-</v>
      </c>
      <c r="V28" s="167" t="n">
        <f aca="false">T28</f>
        <v>17</v>
      </c>
      <c r="W28" s="167" t="n">
        <f aca="false">V28</f>
        <v>17</v>
      </c>
      <c r="X28" s="167" t="s">
        <v>102</v>
      </c>
      <c r="Y28" s="167" t="n">
        <f aca="false">T28</f>
        <v>17</v>
      </c>
      <c r="Z28" s="161" t="n">
        <v>1296461</v>
      </c>
      <c r="AA28" s="167"/>
      <c r="AB28" s="168" t="s">
        <v>47</v>
      </c>
      <c r="AC28" s="135" t="s">
        <v>50</v>
      </c>
      <c r="AD28" s="135" t="s">
        <v>50</v>
      </c>
      <c r="AE28" s="135" t="s">
        <v>50</v>
      </c>
      <c r="AF28" s="134" t="n">
        <v>1296462</v>
      </c>
      <c r="AG28" s="138" t="s">
        <v>47</v>
      </c>
      <c r="AH28" s="134" t="n">
        <v>1296463</v>
      </c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3.25" hidden="false" customHeight="false" outlineLevel="0" collapsed="false">
      <c r="A29" s="3" t="n">
        <f aca="false">DAY(C28)</f>
        <v>17</v>
      </c>
      <c r="B29" s="12"/>
      <c r="C29" s="160" t="n">
        <v>37152</v>
      </c>
      <c r="D29" s="161" t="n">
        <v>1298470</v>
      </c>
      <c r="E29" s="162" t="n">
        <v>1298471</v>
      </c>
      <c r="F29" s="162" t="n">
        <v>1298472</v>
      </c>
      <c r="G29" s="162" t="n">
        <v>1298473</v>
      </c>
      <c r="H29" s="162" t="n">
        <v>1298474</v>
      </c>
      <c r="I29" s="162" t="n">
        <v>1298475</v>
      </c>
      <c r="J29" s="162" t="n">
        <v>1298476</v>
      </c>
      <c r="K29" s="128" t="s">
        <v>100</v>
      </c>
      <c r="L29" s="162"/>
      <c r="M29" s="162" t="n">
        <v>1298477</v>
      </c>
      <c r="N29" s="161" t="n">
        <v>1298478</v>
      </c>
      <c r="O29" s="162" t="n">
        <v>1298479</v>
      </c>
      <c r="P29" s="162" t="n">
        <v>1298480</v>
      </c>
      <c r="Q29" s="138" t="s">
        <v>47</v>
      </c>
      <c r="R29" s="162" t="n">
        <v>1298481</v>
      </c>
      <c r="S29" s="165" t="s">
        <v>101</v>
      </c>
      <c r="T29" s="166" t="n">
        <f aca="false">A30</f>
        <v>18</v>
      </c>
      <c r="U29" s="167" t="str">
        <f aca="false">S29</f>
        <v>1-</v>
      </c>
      <c r="V29" s="167" t="n">
        <f aca="false">T29</f>
        <v>18</v>
      </c>
      <c r="W29" s="167" t="n">
        <f aca="false">V29</f>
        <v>18</v>
      </c>
      <c r="X29" s="167" t="s">
        <v>102</v>
      </c>
      <c r="Y29" s="167" t="n">
        <f aca="false">T29</f>
        <v>18</v>
      </c>
      <c r="Z29" s="161" t="n">
        <v>1298482</v>
      </c>
      <c r="AA29" s="167"/>
      <c r="AB29" s="168" t="s">
        <v>47</v>
      </c>
      <c r="AC29" s="135" t="s">
        <v>50</v>
      </c>
      <c r="AD29" s="135" t="s">
        <v>50</v>
      </c>
      <c r="AE29" s="135" t="s">
        <v>50</v>
      </c>
      <c r="AF29" s="134" t="n">
        <v>1298483</v>
      </c>
      <c r="AG29" s="138" t="s">
        <v>47</v>
      </c>
      <c r="AH29" s="134" t="n">
        <v>1298484</v>
      </c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3.25" hidden="false" customHeight="false" outlineLevel="0" collapsed="false">
      <c r="A30" s="3" t="n">
        <f aca="false">DAY(C29)</f>
        <v>18</v>
      </c>
      <c r="B30" s="12"/>
      <c r="C30" s="160" t="n">
        <v>37153</v>
      </c>
      <c r="D30" s="161" t="n">
        <v>1299788</v>
      </c>
      <c r="E30" s="162" t="n">
        <v>1299793</v>
      </c>
      <c r="F30" s="162" t="n">
        <v>1299794</v>
      </c>
      <c r="G30" s="162" t="n">
        <v>1299805</v>
      </c>
      <c r="H30" s="162" t="n">
        <v>1299817</v>
      </c>
      <c r="I30" s="162" t="n">
        <v>1299820</v>
      </c>
      <c r="J30" s="162" t="n">
        <v>1299821</v>
      </c>
      <c r="K30" s="128" t="s">
        <v>100</v>
      </c>
      <c r="L30" s="162"/>
      <c r="M30" s="162" t="n">
        <v>1299823</v>
      </c>
      <c r="N30" s="161" t="n">
        <v>1299826</v>
      </c>
      <c r="O30" s="162" t="n">
        <v>1299828</v>
      </c>
      <c r="P30" s="162" t="n">
        <v>1299830</v>
      </c>
      <c r="Q30" s="138" t="s">
        <v>47</v>
      </c>
      <c r="R30" s="162" t="n">
        <v>1299836</v>
      </c>
      <c r="S30" s="165" t="s">
        <v>101</v>
      </c>
      <c r="T30" s="166" t="n">
        <f aca="false">A31</f>
        <v>19</v>
      </c>
      <c r="U30" s="167" t="str">
        <f aca="false">S30</f>
        <v>1-</v>
      </c>
      <c r="V30" s="167" t="n">
        <f aca="false">T30</f>
        <v>19</v>
      </c>
      <c r="W30" s="167" t="n">
        <f aca="false">V30</f>
        <v>19</v>
      </c>
      <c r="X30" s="167" t="s">
        <v>102</v>
      </c>
      <c r="Y30" s="167" t="n">
        <f aca="false">T30</f>
        <v>19</v>
      </c>
      <c r="Z30" s="161" t="n">
        <v>1299837</v>
      </c>
      <c r="AA30" s="167"/>
      <c r="AB30" s="168" t="s">
        <v>47</v>
      </c>
      <c r="AC30" s="135" t="s">
        <v>50</v>
      </c>
      <c r="AD30" s="135" t="s">
        <v>50</v>
      </c>
      <c r="AE30" s="135" t="s">
        <v>50</v>
      </c>
      <c r="AF30" s="134" t="n">
        <v>1299838</v>
      </c>
      <c r="AG30" s="138" t="s">
        <v>47</v>
      </c>
      <c r="AH30" s="134" t="n">
        <v>1299839</v>
      </c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3.25" hidden="false" customHeight="false" outlineLevel="0" collapsed="false">
      <c r="A31" s="3" t="n">
        <f aca="false">DAY(C30)</f>
        <v>19</v>
      </c>
      <c r="B31" s="12"/>
      <c r="C31" s="160" t="n">
        <v>37154</v>
      </c>
      <c r="D31" s="161" t="n">
        <v>1301755</v>
      </c>
      <c r="E31" s="162" t="n">
        <v>1301758</v>
      </c>
      <c r="F31" s="162" t="n">
        <v>1301759</v>
      </c>
      <c r="G31" s="162" t="n">
        <v>1301760</v>
      </c>
      <c r="H31" s="162" t="n">
        <v>1301761</v>
      </c>
      <c r="I31" s="162" t="n">
        <v>1301762</v>
      </c>
      <c r="J31" s="162" t="n">
        <v>1301763</v>
      </c>
      <c r="K31" s="128" t="s">
        <v>100</v>
      </c>
      <c r="L31" s="162"/>
      <c r="M31" s="162" t="n">
        <v>1301784</v>
      </c>
      <c r="N31" s="161" t="n">
        <v>1301785</v>
      </c>
      <c r="O31" s="162" t="n">
        <v>1301786</v>
      </c>
      <c r="P31" s="162" t="n">
        <v>1301787</v>
      </c>
      <c r="Q31" s="138" t="s">
        <v>47</v>
      </c>
      <c r="R31" s="162" t="n">
        <v>1301788</v>
      </c>
      <c r="S31" s="165" t="s">
        <v>101</v>
      </c>
      <c r="T31" s="166" t="n">
        <f aca="false">A32</f>
        <v>20</v>
      </c>
      <c r="U31" s="167" t="str">
        <f aca="false">S31</f>
        <v>1-</v>
      </c>
      <c r="V31" s="167" t="n">
        <f aca="false">T31</f>
        <v>20</v>
      </c>
      <c r="W31" s="167" t="n">
        <f aca="false">V31</f>
        <v>20</v>
      </c>
      <c r="X31" s="167" t="s">
        <v>102</v>
      </c>
      <c r="Y31" s="167" t="n">
        <f aca="false">T31</f>
        <v>20</v>
      </c>
      <c r="Z31" s="161" t="n">
        <v>1301789</v>
      </c>
      <c r="AA31" s="167"/>
      <c r="AB31" s="168" t="s">
        <v>47</v>
      </c>
      <c r="AC31" s="135" t="s">
        <v>50</v>
      </c>
      <c r="AD31" s="135" t="s">
        <v>50</v>
      </c>
      <c r="AE31" s="135" t="s">
        <v>50</v>
      </c>
      <c r="AF31" s="134" t="n">
        <v>1301790</v>
      </c>
      <c r="AG31" s="138" t="s">
        <v>47</v>
      </c>
      <c r="AH31" s="134" t="n">
        <v>1301818</v>
      </c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3.25" hidden="false" customHeight="false" outlineLevel="0" collapsed="false">
      <c r="A32" s="3" t="n">
        <f aca="false">DAY(C31)</f>
        <v>20</v>
      </c>
      <c r="B32" s="12"/>
      <c r="C32" s="160" t="n">
        <v>37155</v>
      </c>
      <c r="D32" s="161" t="n">
        <v>1304005</v>
      </c>
      <c r="E32" s="162" t="n">
        <v>1304016</v>
      </c>
      <c r="F32" s="162" t="n">
        <v>1304017</v>
      </c>
      <c r="G32" s="162" t="n">
        <v>1304019</v>
      </c>
      <c r="H32" s="162" t="n">
        <v>1304020</v>
      </c>
      <c r="I32" s="162" t="n">
        <v>1304021</v>
      </c>
      <c r="J32" s="162" t="n">
        <v>1304023</v>
      </c>
      <c r="K32" s="128" t="s">
        <v>100</v>
      </c>
      <c r="L32" s="162"/>
      <c r="M32" s="162" t="n">
        <v>1304024</v>
      </c>
      <c r="N32" s="161" t="n">
        <v>1304025</v>
      </c>
      <c r="O32" s="162" t="n">
        <v>1304026</v>
      </c>
      <c r="P32" s="162" t="n">
        <v>1304028</v>
      </c>
      <c r="Q32" s="138" t="s">
        <v>47</v>
      </c>
      <c r="R32" s="162" t="n">
        <v>1304029</v>
      </c>
      <c r="S32" s="165" t="s">
        <v>101</v>
      </c>
      <c r="T32" s="166" t="n">
        <f aca="false">A33</f>
        <v>21</v>
      </c>
      <c r="U32" s="167" t="str">
        <f aca="false">S32</f>
        <v>1-</v>
      </c>
      <c r="V32" s="167" t="n">
        <f aca="false">T32</f>
        <v>21</v>
      </c>
      <c r="W32" s="167" t="n">
        <f aca="false">V32</f>
        <v>21</v>
      </c>
      <c r="X32" s="167" t="s">
        <v>102</v>
      </c>
      <c r="Y32" s="167" t="n">
        <f aca="false">T32</f>
        <v>21</v>
      </c>
      <c r="Z32" s="161" t="n">
        <v>1304030</v>
      </c>
      <c r="AA32" s="167"/>
      <c r="AB32" s="168" t="s">
        <v>47</v>
      </c>
      <c r="AC32" s="135" t="s">
        <v>50</v>
      </c>
      <c r="AD32" s="135" t="s">
        <v>50</v>
      </c>
      <c r="AE32" s="135" t="s">
        <v>50</v>
      </c>
      <c r="AF32" s="134" t="n">
        <v>1304032</v>
      </c>
      <c r="AG32" s="138" t="s">
        <v>47</v>
      </c>
      <c r="AH32" s="134" t="n">
        <v>1304033</v>
      </c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3.25" hidden="false" customHeight="false" outlineLevel="0" collapsed="false">
      <c r="A33" s="3" t="n">
        <f aca="false">DAY(C32)</f>
        <v>21</v>
      </c>
      <c r="B33" s="12"/>
      <c r="C33" s="160" t="n">
        <v>37158</v>
      </c>
      <c r="D33" s="161" t="n">
        <v>1305925</v>
      </c>
      <c r="E33" s="162" t="n">
        <v>1305926</v>
      </c>
      <c r="F33" s="162" t="n">
        <v>1305927</v>
      </c>
      <c r="G33" s="162" t="n">
        <v>1305929</v>
      </c>
      <c r="H33" s="162" t="n">
        <v>1305930</v>
      </c>
      <c r="I33" s="162" t="n">
        <v>1305931</v>
      </c>
      <c r="J33" s="162" t="n">
        <v>1305932</v>
      </c>
      <c r="K33" s="128" t="s">
        <v>100</v>
      </c>
      <c r="L33" s="162"/>
      <c r="M33" s="162" t="n">
        <v>1305934</v>
      </c>
      <c r="N33" s="161" t="n">
        <v>1305935</v>
      </c>
      <c r="O33" s="162" t="n">
        <v>1305936</v>
      </c>
      <c r="P33" s="162" t="n">
        <v>1305938</v>
      </c>
      <c r="Q33" s="138" t="s">
        <v>47</v>
      </c>
      <c r="R33" s="162" t="n">
        <v>1305939</v>
      </c>
      <c r="S33" s="165" t="s">
        <v>101</v>
      </c>
      <c r="T33" s="166" t="n">
        <f aca="false">A34</f>
        <v>24</v>
      </c>
      <c r="U33" s="167" t="str">
        <f aca="false">S33</f>
        <v>1-</v>
      </c>
      <c r="V33" s="167" t="n">
        <f aca="false">T33</f>
        <v>24</v>
      </c>
      <c r="W33" s="167" t="n">
        <f aca="false">V33</f>
        <v>24</v>
      </c>
      <c r="X33" s="167" t="s">
        <v>102</v>
      </c>
      <c r="Y33" s="167" t="n">
        <f aca="false">T33</f>
        <v>24</v>
      </c>
      <c r="Z33" s="161" t="n">
        <v>1305940</v>
      </c>
      <c r="AA33" s="167"/>
      <c r="AB33" s="168" t="s">
        <v>47</v>
      </c>
      <c r="AC33" s="135" t="s">
        <v>50</v>
      </c>
      <c r="AD33" s="135" t="s">
        <v>50</v>
      </c>
      <c r="AE33" s="135" t="s">
        <v>50</v>
      </c>
      <c r="AF33" s="134" t="n">
        <v>1305941</v>
      </c>
      <c r="AG33" s="138" t="s">
        <v>47</v>
      </c>
      <c r="AH33" s="134" t="n">
        <v>1305943</v>
      </c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3.25" hidden="false" customHeight="false" outlineLevel="0" collapsed="false">
      <c r="A34" s="3" t="n">
        <f aca="false">DAY(C33)</f>
        <v>24</v>
      </c>
      <c r="B34" s="12"/>
      <c r="C34" s="160" t="n">
        <v>37159</v>
      </c>
      <c r="D34" s="161" t="n">
        <v>1307775</v>
      </c>
      <c r="E34" s="162" t="n">
        <v>1307776</v>
      </c>
      <c r="F34" s="162" t="n">
        <v>1307777</v>
      </c>
      <c r="G34" s="162" t="n">
        <v>1307778</v>
      </c>
      <c r="H34" s="162" t="n">
        <v>1307779</v>
      </c>
      <c r="I34" s="162" t="n">
        <v>1307780</v>
      </c>
      <c r="J34" s="162" t="n">
        <v>1307781</v>
      </c>
      <c r="K34" s="128" t="s">
        <v>100</v>
      </c>
      <c r="L34" s="162"/>
      <c r="M34" s="162" t="n">
        <v>1307782</v>
      </c>
      <c r="N34" s="161" t="n">
        <v>1307783</v>
      </c>
      <c r="O34" s="162" t="n">
        <v>1307784</v>
      </c>
      <c r="P34" s="162" t="n">
        <v>1307785</v>
      </c>
      <c r="Q34" s="138" t="s">
        <v>47</v>
      </c>
      <c r="R34" s="162" t="n">
        <v>1307786</v>
      </c>
      <c r="S34" s="165" t="s">
        <v>101</v>
      </c>
      <c r="T34" s="166" t="n">
        <f aca="false">A35</f>
        <v>25</v>
      </c>
      <c r="U34" s="167" t="str">
        <f aca="false">S34</f>
        <v>1-</v>
      </c>
      <c r="V34" s="167" t="n">
        <f aca="false">T34</f>
        <v>25</v>
      </c>
      <c r="W34" s="167" t="n">
        <f aca="false">V34</f>
        <v>25</v>
      </c>
      <c r="X34" s="167" t="s">
        <v>102</v>
      </c>
      <c r="Y34" s="167" t="n">
        <f aca="false">T34</f>
        <v>25</v>
      </c>
      <c r="Z34" s="161" t="n">
        <v>1307787</v>
      </c>
      <c r="AA34" s="167"/>
      <c r="AB34" s="168" t="s">
        <v>47</v>
      </c>
      <c r="AC34" s="135" t="s">
        <v>50</v>
      </c>
      <c r="AD34" s="135" t="s">
        <v>50</v>
      </c>
      <c r="AE34" s="135" t="s">
        <v>50</v>
      </c>
      <c r="AF34" s="134" t="n">
        <v>1307788</v>
      </c>
      <c r="AG34" s="138" t="s">
        <v>47</v>
      </c>
      <c r="AH34" s="134" t="n">
        <v>1307789</v>
      </c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3.25" hidden="false" customHeight="false" outlineLevel="0" collapsed="false">
      <c r="A35" s="3" t="n">
        <f aca="false">DAY(C34)</f>
        <v>25</v>
      </c>
      <c r="B35" s="12"/>
      <c r="C35" s="160" t="n">
        <v>37160</v>
      </c>
      <c r="D35" s="161" t="n">
        <v>1311763</v>
      </c>
      <c r="E35" s="162" t="n">
        <v>1311764</v>
      </c>
      <c r="F35" s="162" t="n">
        <v>1311765</v>
      </c>
      <c r="G35" s="162" t="n">
        <v>1311766</v>
      </c>
      <c r="H35" s="162" t="n">
        <v>1311768</v>
      </c>
      <c r="I35" s="162" t="n">
        <v>1311771</v>
      </c>
      <c r="J35" s="162" t="n">
        <v>1311773</v>
      </c>
      <c r="K35" s="128" t="s">
        <v>100</v>
      </c>
      <c r="L35" s="162"/>
      <c r="M35" s="162" t="n">
        <v>1311774</v>
      </c>
      <c r="N35" s="161" t="n">
        <v>1311775</v>
      </c>
      <c r="O35" s="162" t="n">
        <v>1311776</v>
      </c>
      <c r="P35" s="162" t="n">
        <v>1311777</v>
      </c>
      <c r="Q35" s="138" t="s">
        <v>47</v>
      </c>
      <c r="R35" s="162" t="n">
        <v>1311780</v>
      </c>
      <c r="S35" s="165" t="s">
        <v>101</v>
      </c>
      <c r="T35" s="166" t="n">
        <f aca="false">A36</f>
        <v>26</v>
      </c>
      <c r="U35" s="167" t="str">
        <f aca="false">S35</f>
        <v>1-</v>
      </c>
      <c r="V35" s="167" t="n">
        <f aca="false">T35</f>
        <v>26</v>
      </c>
      <c r="W35" s="167" t="n">
        <f aca="false">V35</f>
        <v>26</v>
      </c>
      <c r="X35" s="167" t="s">
        <v>102</v>
      </c>
      <c r="Y35" s="167" t="n">
        <f aca="false">T35</f>
        <v>26</v>
      </c>
      <c r="Z35" s="161" t="n">
        <v>1311782</v>
      </c>
      <c r="AA35" s="167"/>
      <c r="AB35" s="168" t="s">
        <v>47</v>
      </c>
      <c r="AC35" s="135" t="s">
        <v>50</v>
      </c>
      <c r="AD35" s="135" t="s">
        <v>50</v>
      </c>
      <c r="AE35" s="135" t="s">
        <v>50</v>
      </c>
      <c r="AF35" s="134" t="n">
        <v>1311784</v>
      </c>
      <c r="AG35" s="138" t="s">
        <v>47</v>
      </c>
      <c r="AH35" s="134" t="n">
        <v>1311785</v>
      </c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3.25" hidden="false" customHeight="false" outlineLevel="0" collapsed="false">
      <c r="A36" s="3" t="n">
        <f aca="false">DAY(C35)</f>
        <v>26</v>
      </c>
      <c r="B36" s="12"/>
      <c r="C36" s="160" t="n">
        <v>37161</v>
      </c>
      <c r="D36" s="161" t="n">
        <v>1316540</v>
      </c>
      <c r="E36" s="162" t="n">
        <v>1316549</v>
      </c>
      <c r="F36" s="162" t="n">
        <v>1316556</v>
      </c>
      <c r="G36" s="162" t="n">
        <v>1316563</v>
      </c>
      <c r="H36" s="162" t="n">
        <v>1316572</v>
      </c>
      <c r="I36" s="162" t="n">
        <v>1316580</v>
      </c>
      <c r="J36" s="162" t="n">
        <v>1316586</v>
      </c>
      <c r="K36" s="128" t="s">
        <v>100</v>
      </c>
      <c r="L36" s="162" t="n">
        <v>1320106</v>
      </c>
      <c r="M36" s="162" t="n">
        <v>1320108</v>
      </c>
      <c r="N36" s="161" t="n">
        <v>1316598</v>
      </c>
      <c r="O36" s="162" t="n">
        <v>1316604</v>
      </c>
      <c r="P36" s="162" t="n">
        <v>1316610</v>
      </c>
      <c r="Q36" s="138" t="s">
        <v>47</v>
      </c>
      <c r="R36" s="162" t="n">
        <v>1316615</v>
      </c>
      <c r="S36" s="165" t="s">
        <v>101</v>
      </c>
      <c r="T36" s="166" t="n">
        <f aca="false">A37</f>
        <v>27</v>
      </c>
      <c r="U36" s="167" t="str">
        <f aca="false">S36</f>
        <v>1-</v>
      </c>
      <c r="V36" s="167" t="n">
        <f aca="false">T36</f>
        <v>27</v>
      </c>
      <c r="W36" s="167" t="n">
        <f aca="false">V36</f>
        <v>27</v>
      </c>
      <c r="X36" s="167" t="s">
        <v>102</v>
      </c>
      <c r="Y36" s="167" t="n">
        <f aca="false">T36</f>
        <v>27</v>
      </c>
      <c r="Z36" s="161" t="n">
        <v>1316620</v>
      </c>
      <c r="AA36" s="167"/>
      <c r="AB36" s="168" t="s">
        <v>47</v>
      </c>
      <c r="AC36" s="135" t="s">
        <v>50</v>
      </c>
      <c r="AD36" s="135" t="s">
        <v>50</v>
      </c>
      <c r="AE36" s="135" t="s">
        <v>50</v>
      </c>
      <c r="AF36" s="134" t="n">
        <v>1316626</v>
      </c>
      <c r="AG36" s="138" t="s">
        <v>47</v>
      </c>
      <c r="AH36" s="134" t="n">
        <v>1316632</v>
      </c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30.75" hidden="false" customHeight="false" outlineLevel="0" collapsed="false">
      <c r="A37" s="170" t="n">
        <f aca="false">DAY(C36)</f>
        <v>27</v>
      </c>
      <c r="B37" s="170"/>
      <c r="C37" s="171" t="n">
        <v>37162</v>
      </c>
      <c r="D37" s="172" t="n">
        <v>1323593</v>
      </c>
      <c r="E37" s="173" t="n">
        <v>1323594</v>
      </c>
      <c r="F37" s="172" t="n">
        <v>1323595</v>
      </c>
      <c r="G37" s="173" t="n">
        <v>1323596</v>
      </c>
      <c r="H37" s="172" t="n">
        <v>1323597</v>
      </c>
      <c r="I37" s="173" t="n">
        <v>1323598</v>
      </c>
      <c r="J37" s="172" t="n">
        <v>1323599</v>
      </c>
      <c r="K37" s="128" t="s">
        <v>100</v>
      </c>
      <c r="L37" s="173" t="n">
        <v>1323922</v>
      </c>
      <c r="M37" s="173" t="n">
        <v>1323928</v>
      </c>
      <c r="N37" s="173" t="n">
        <v>1323600</v>
      </c>
      <c r="O37" s="172" t="n">
        <v>1323601</v>
      </c>
      <c r="P37" s="172" t="n">
        <v>1323602</v>
      </c>
      <c r="Q37" s="138" t="s">
        <v>47</v>
      </c>
      <c r="R37" s="172" t="n">
        <v>1323603</v>
      </c>
      <c r="S37" s="172" t="s">
        <v>101</v>
      </c>
      <c r="T37" s="175" t="n">
        <f aca="false">A38</f>
        <v>28</v>
      </c>
      <c r="U37" s="173" t="str">
        <f aca="false">S37</f>
        <v>1-</v>
      </c>
      <c r="V37" s="173" t="n">
        <f aca="false">T37</f>
        <v>28</v>
      </c>
      <c r="W37" s="173" t="n">
        <f aca="false">V37</f>
        <v>28</v>
      </c>
      <c r="X37" s="173" t="s">
        <v>103</v>
      </c>
      <c r="Y37" s="173" t="n">
        <f aca="false">T37</f>
        <v>28</v>
      </c>
      <c r="Z37" s="172"/>
      <c r="AA37" s="173"/>
      <c r="AB37" s="168" t="s">
        <v>47</v>
      </c>
      <c r="AC37" s="173" t="s">
        <v>50</v>
      </c>
      <c r="AD37" s="176" t="s">
        <v>50</v>
      </c>
      <c r="AE37" s="176" t="s">
        <v>50</v>
      </c>
      <c r="AF37" s="176" t="n">
        <v>1323604</v>
      </c>
      <c r="AG37" s="138" t="s">
        <v>47</v>
      </c>
      <c r="AH37" s="176" t="n">
        <v>1323605</v>
      </c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78"/>
      <c r="BV37" s="178"/>
      <c r="BW37" s="178"/>
      <c r="BX37" s="178"/>
      <c r="BY37" s="178"/>
      <c r="BZ37" s="178"/>
      <c r="CA37" s="178"/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178"/>
      <c r="CX37" s="178"/>
      <c r="CY37" s="178"/>
      <c r="CZ37" s="178"/>
      <c r="DA37" s="178"/>
      <c r="DB37" s="178"/>
      <c r="DC37" s="178"/>
      <c r="DD37" s="178"/>
      <c r="DE37" s="178"/>
      <c r="DF37" s="178"/>
      <c r="DG37" s="178"/>
      <c r="DH37" s="178"/>
      <c r="DI37" s="178"/>
      <c r="DJ37" s="178"/>
      <c r="DK37" s="178"/>
      <c r="DL37" s="178"/>
      <c r="DM37" s="178"/>
      <c r="DN37" s="178"/>
      <c r="DO37" s="178"/>
      <c r="DP37" s="178"/>
      <c r="DQ37" s="178"/>
      <c r="DR37" s="178"/>
      <c r="DS37" s="178"/>
      <c r="DT37" s="178"/>
      <c r="DU37" s="178"/>
      <c r="DV37" s="178"/>
      <c r="DW37" s="178"/>
      <c r="DX37" s="178"/>
      <c r="DY37" s="178"/>
      <c r="DZ37" s="178"/>
      <c r="EA37" s="178"/>
      <c r="EB37" s="178"/>
      <c r="EC37" s="178"/>
      <c r="ED37" s="178"/>
      <c r="EE37" s="178"/>
      <c r="EF37" s="178"/>
      <c r="EG37" s="178"/>
      <c r="EH37" s="178"/>
      <c r="EI37" s="178"/>
      <c r="EJ37" s="178"/>
      <c r="EK37" s="178"/>
      <c r="EL37" s="178"/>
      <c r="EM37" s="178"/>
      <c r="EN37" s="178"/>
      <c r="EO37" s="178"/>
      <c r="EP37" s="178"/>
      <c r="EQ37" s="178"/>
      <c r="ER37" s="178"/>
      <c r="ES37" s="178"/>
      <c r="ET37" s="178"/>
      <c r="EU37" s="178"/>
      <c r="EV37" s="178"/>
      <c r="EW37" s="178"/>
      <c r="EX37" s="178"/>
      <c r="EY37" s="178"/>
      <c r="EZ37" s="178"/>
      <c r="FA37" s="178"/>
      <c r="FB37" s="178"/>
      <c r="FC37" s="178"/>
      <c r="FD37" s="178"/>
      <c r="FE37" s="178"/>
      <c r="FF37" s="178"/>
      <c r="FG37" s="178"/>
      <c r="FH37" s="178"/>
      <c r="FI37" s="178"/>
      <c r="FJ37" s="178"/>
      <c r="FK37" s="178"/>
      <c r="FL37" s="178"/>
      <c r="FM37" s="178"/>
      <c r="FN37" s="178"/>
      <c r="FO37" s="178"/>
      <c r="FP37" s="178"/>
      <c r="FQ37" s="178"/>
      <c r="FR37" s="178"/>
      <c r="FS37" s="178"/>
      <c r="FT37" s="178"/>
      <c r="FU37" s="178"/>
      <c r="FV37" s="178"/>
      <c r="FW37" s="178"/>
      <c r="FX37" s="178"/>
      <c r="FY37" s="178"/>
      <c r="FZ37" s="178"/>
      <c r="GA37" s="178"/>
      <c r="GB37" s="178"/>
      <c r="GC37" s="178"/>
      <c r="GD37" s="178"/>
      <c r="GE37" s="178"/>
      <c r="GF37" s="178"/>
      <c r="GG37" s="178"/>
      <c r="GH37" s="178"/>
      <c r="GI37" s="178"/>
      <c r="GJ37" s="178"/>
      <c r="GK37" s="178"/>
      <c r="GL37" s="178"/>
      <c r="GM37" s="178"/>
      <c r="GN37" s="178"/>
      <c r="GO37" s="178"/>
      <c r="GP37" s="178"/>
      <c r="GQ37" s="178"/>
      <c r="GR37" s="178"/>
      <c r="GS37" s="178"/>
      <c r="GT37" s="178"/>
      <c r="GU37" s="178"/>
      <c r="GV37" s="178"/>
      <c r="GW37" s="178"/>
      <c r="GX37" s="178"/>
      <c r="GY37" s="178"/>
      <c r="GZ37" s="178"/>
      <c r="HA37" s="178"/>
      <c r="HB37" s="178"/>
      <c r="HC37" s="178"/>
      <c r="HD37" s="178"/>
      <c r="HE37" s="178"/>
      <c r="HF37" s="178"/>
      <c r="HG37" s="178"/>
      <c r="HH37" s="178"/>
      <c r="HI37" s="178"/>
      <c r="HJ37" s="178"/>
      <c r="HK37" s="178"/>
      <c r="HL37" s="178"/>
      <c r="HM37" s="178"/>
      <c r="HN37" s="178"/>
      <c r="HO37" s="178"/>
      <c r="HP37" s="178"/>
      <c r="HQ37" s="178"/>
      <c r="HR37" s="178"/>
      <c r="HS37" s="178"/>
      <c r="HT37" s="178"/>
      <c r="HU37" s="178"/>
      <c r="HV37" s="178"/>
      <c r="HW37" s="178"/>
      <c r="HX37" s="178"/>
      <c r="HY37" s="178"/>
      <c r="HZ37" s="178"/>
      <c r="IA37" s="178"/>
      <c r="IB37" s="178"/>
      <c r="IC37" s="178"/>
      <c r="ID37" s="178"/>
      <c r="IE37" s="178"/>
      <c r="IF37" s="178"/>
      <c r="IG37" s="178"/>
      <c r="IH37" s="178"/>
      <c r="II37" s="178"/>
      <c r="IJ37" s="178"/>
      <c r="IK37" s="178"/>
      <c r="IL37" s="178"/>
      <c r="IM37" s="178"/>
      <c r="IN37" s="178"/>
      <c r="IO37" s="178"/>
      <c r="IP37" s="178"/>
      <c r="IQ37" s="178"/>
      <c r="IR37" s="178"/>
      <c r="IS37" s="178"/>
      <c r="IT37" s="178"/>
      <c r="IU37" s="178"/>
      <c r="IV37" s="178"/>
      <c r="IW37" s="178"/>
    </row>
    <row r="38" customFormat="false" ht="26.25" hidden="false" customHeight="true" outlineLevel="0" collapsed="false">
      <c r="A38" s="3" t="n">
        <f aca="false">DAY(C37)</f>
        <v>28</v>
      </c>
      <c r="B38" s="12"/>
      <c r="C38" s="160"/>
      <c r="D38" s="161"/>
      <c r="E38" s="162"/>
      <c r="F38" s="162"/>
      <c r="G38" s="162"/>
      <c r="H38" s="162"/>
      <c r="I38" s="162"/>
      <c r="J38" s="162"/>
      <c r="K38" s="128" t="s">
        <v>100</v>
      </c>
      <c r="L38" s="162"/>
      <c r="M38" s="162"/>
      <c r="N38" s="161"/>
      <c r="O38" s="162"/>
      <c r="P38" s="162"/>
      <c r="Q38" s="138" t="s">
        <v>47</v>
      </c>
      <c r="R38" s="162"/>
      <c r="S38" s="165" t="s">
        <v>101</v>
      </c>
      <c r="T38" s="166" t="n">
        <f aca="false">A39</f>
        <v>30</v>
      </c>
      <c r="U38" s="167" t="str">
        <f aca="false">S38</f>
        <v>1-</v>
      </c>
      <c r="V38" s="167" t="n">
        <f aca="false">T38</f>
        <v>30</v>
      </c>
      <c r="W38" s="167" t="n">
        <f aca="false">V38</f>
        <v>30</v>
      </c>
      <c r="X38" s="167" t="s">
        <v>104</v>
      </c>
      <c r="Y38" s="167" t="n">
        <f aca="false">T38</f>
        <v>30</v>
      </c>
      <c r="Z38" s="161"/>
      <c r="AA38" s="167"/>
      <c r="AB38" s="168" t="s">
        <v>47</v>
      </c>
      <c r="AC38" s="135" t="s">
        <v>50</v>
      </c>
      <c r="AD38" s="135" t="s">
        <v>50</v>
      </c>
      <c r="AE38" s="135" t="s">
        <v>50</v>
      </c>
      <c r="AF38" s="134"/>
      <c r="AG38" s="138" t="s">
        <v>47</v>
      </c>
      <c r="AH38" s="134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6.25" hidden="false" customHeight="true" outlineLevel="0" collapsed="false">
      <c r="A39" s="3" t="n">
        <f aca="false">DAY(C38)</f>
        <v>30</v>
      </c>
      <c r="B39" s="12"/>
      <c r="C39" s="160"/>
      <c r="D39" s="161"/>
      <c r="E39" s="162"/>
      <c r="F39" s="162"/>
      <c r="G39" s="162"/>
      <c r="H39" s="162"/>
      <c r="I39" s="162"/>
      <c r="J39" s="162"/>
      <c r="K39" s="128" t="s">
        <v>100</v>
      </c>
      <c r="L39" s="162"/>
      <c r="M39" s="162"/>
      <c r="N39" s="161"/>
      <c r="O39" s="162"/>
      <c r="P39" s="162"/>
      <c r="Q39" s="138" t="s">
        <v>47</v>
      </c>
      <c r="R39" s="162"/>
      <c r="S39" s="165" t="s">
        <v>101</v>
      </c>
      <c r="T39" s="166" t="n">
        <f aca="false">A40</f>
        <v>30</v>
      </c>
      <c r="U39" s="167" t="str">
        <f aca="false">S39</f>
        <v>1-</v>
      </c>
      <c r="V39" s="167" t="n">
        <f aca="false">T39</f>
        <v>30</v>
      </c>
      <c r="W39" s="167" t="n">
        <f aca="false">V39</f>
        <v>30</v>
      </c>
      <c r="X39" s="167" t="s">
        <v>105</v>
      </c>
      <c r="Y39" s="167" t="n">
        <f aca="false">T39</f>
        <v>30</v>
      </c>
      <c r="Z39" s="161"/>
      <c r="AA39" s="167"/>
      <c r="AB39" s="168" t="s">
        <v>47</v>
      </c>
      <c r="AC39" s="135" t="s">
        <v>50</v>
      </c>
      <c r="AD39" s="135" t="s">
        <v>50</v>
      </c>
      <c r="AE39" s="135" t="s">
        <v>50</v>
      </c>
      <c r="AF39" s="134"/>
      <c r="AG39" s="138" t="s">
        <v>47</v>
      </c>
      <c r="AH39" s="134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6.25" hidden="false" customHeight="true" outlineLevel="0" collapsed="false">
      <c r="A40" s="3" t="n">
        <f aca="false">DAY(C39)</f>
        <v>30</v>
      </c>
      <c r="B40" s="12"/>
      <c r="C40" s="160"/>
      <c r="D40" s="161"/>
      <c r="E40" s="162"/>
      <c r="F40" s="162"/>
      <c r="G40" s="162"/>
      <c r="H40" s="162"/>
      <c r="I40" s="162"/>
      <c r="J40" s="162"/>
      <c r="K40" s="128"/>
      <c r="L40" s="162"/>
      <c r="M40" s="162"/>
      <c r="N40" s="161"/>
      <c r="O40" s="162"/>
      <c r="P40" s="162"/>
      <c r="Q40" s="138"/>
      <c r="R40" s="162"/>
      <c r="S40" s="165"/>
      <c r="T40" s="166"/>
      <c r="U40" s="167"/>
      <c r="V40" s="167"/>
      <c r="W40" s="167"/>
      <c r="X40" s="167"/>
      <c r="Y40" s="167"/>
      <c r="Z40" s="161"/>
      <c r="AA40" s="167"/>
      <c r="AB40" s="168"/>
      <c r="AC40" s="135" t="s">
        <v>50</v>
      </c>
      <c r="AD40" s="135" t="s">
        <v>50</v>
      </c>
      <c r="AE40" s="135" t="s">
        <v>50</v>
      </c>
      <c r="AF40" s="134"/>
      <c r="AG40" s="138"/>
      <c r="AH40" s="134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6.25" hidden="false" customHeight="true" outlineLevel="0" collapsed="false">
      <c r="A41" s="3"/>
      <c r="B41" s="12"/>
      <c r="C41" s="160"/>
      <c r="D41" s="161"/>
      <c r="E41" s="162"/>
      <c r="F41" s="162"/>
      <c r="G41" s="162"/>
      <c r="H41" s="162"/>
      <c r="I41" s="162"/>
      <c r="J41" s="162"/>
      <c r="K41" s="128"/>
      <c r="L41" s="162"/>
      <c r="M41" s="162"/>
      <c r="N41" s="161"/>
      <c r="O41" s="162"/>
      <c r="P41" s="162"/>
      <c r="Q41" s="138"/>
      <c r="R41" s="162"/>
      <c r="S41" s="165"/>
      <c r="T41" s="166"/>
      <c r="U41" s="167"/>
      <c r="V41" s="167"/>
      <c r="W41" s="167"/>
      <c r="X41" s="167"/>
      <c r="Y41" s="167"/>
      <c r="Z41" s="161"/>
      <c r="AA41" s="167"/>
      <c r="AB41" s="168"/>
      <c r="AC41" s="135"/>
      <c r="AD41" s="135"/>
      <c r="AE41" s="135"/>
      <c r="AF41" s="134"/>
      <c r="AG41" s="138"/>
      <c r="AH41" s="134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</row>
    <row r="42" customFormat="false" ht="21.75" hidden="false" customHeight="true" outlineLevel="0" collapsed="false">
      <c r="B42" s="11" t="s">
        <v>55</v>
      </c>
      <c r="D42" s="1"/>
      <c r="I42" s="182"/>
      <c r="J42" s="182"/>
      <c r="K42" s="183"/>
      <c r="Q42" s="186"/>
      <c r="R42" s="182"/>
      <c r="S42" s="1"/>
      <c r="T42" s="187"/>
      <c r="U42" s="1"/>
      <c r="V42" s="1"/>
      <c r="W42" s="1"/>
      <c r="X42" s="1"/>
      <c r="Y42" s="1"/>
      <c r="AB42" s="186"/>
      <c r="AG42" s="186"/>
    </row>
    <row r="43" customFormat="false" ht="20.25" hidden="false" customHeight="false" outlineLevel="0" collapsed="false">
      <c r="C43" s="188" t="s">
        <v>56</v>
      </c>
      <c r="D43" s="189"/>
      <c r="E43" s="190" t="n">
        <v>1270297</v>
      </c>
      <c r="F43" s="191"/>
      <c r="G43" s="191"/>
      <c r="H43" s="323"/>
      <c r="I43" s="193" t="n">
        <v>1045755</v>
      </c>
      <c r="J43" s="193" t="n">
        <v>657386</v>
      </c>
      <c r="K43" s="194"/>
      <c r="L43" s="199" t="n">
        <v>1326070</v>
      </c>
      <c r="M43" s="199" t="n">
        <v>1325775</v>
      </c>
      <c r="N43" s="324" t="n">
        <v>518553</v>
      </c>
      <c r="O43" s="190" t="n">
        <v>498336</v>
      </c>
      <c r="P43" s="190" t="n">
        <v>498337</v>
      </c>
      <c r="Q43" s="305"/>
      <c r="R43" s="193" t="n">
        <v>493455</v>
      </c>
      <c r="S43" s="200"/>
      <c r="T43" s="201"/>
      <c r="U43" s="200"/>
      <c r="V43" s="200"/>
      <c r="W43" s="202"/>
      <c r="X43" s="202"/>
      <c r="Y43" s="203"/>
      <c r="Z43" s="204" t="n">
        <v>557026</v>
      </c>
      <c r="AA43" s="193" t="n">
        <v>579262</v>
      </c>
      <c r="AB43" s="205"/>
      <c r="AC43" s="190"/>
      <c r="AD43" s="206"/>
      <c r="AE43" s="206"/>
      <c r="AF43" s="206" t="n">
        <v>717858</v>
      </c>
      <c r="AG43" s="208"/>
      <c r="AH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0" t="n">
        <v>1270299</v>
      </c>
      <c r="F44" s="211"/>
      <c r="G44" s="211"/>
      <c r="H44" s="325"/>
      <c r="I44" s="213" t="n">
        <v>736140</v>
      </c>
      <c r="J44" s="213" t="n">
        <v>657387</v>
      </c>
      <c r="K44" s="128"/>
      <c r="L44" s="218" t="n">
        <v>1326091</v>
      </c>
      <c r="M44" s="218" t="n">
        <v>1325821</v>
      </c>
      <c r="N44" s="326" t="n">
        <v>518548</v>
      </c>
      <c r="O44" s="307" t="n">
        <v>481999</v>
      </c>
      <c r="P44" s="307" t="n">
        <v>498338</v>
      </c>
      <c r="Q44" s="308"/>
      <c r="R44" s="213" t="n">
        <v>766857</v>
      </c>
      <c r="S44" s="219"/>
      <c r="T44" s="220"/>
      <c r="U44" s="219"/>
      <c r="V44" s="219"/>
      <c r="W44" s="221"/>
      <c r="X44" s="221"/>
      <c r="Y44" s="222"/>
      <c r="Z44" s="223"/>
      <c r="AA44" s="219"/>
      <c r="AB44" s="224"/>
      <c r="AC44" s="213" t="n">
        <v>957071</v>
      </c>
      <c r="AD44" s="225" t="n">
        <v>564151</v>
      </c>
      <c r="AE44" s="225"/>
      <c r="AF44" s="225"/>
      <c r="AG44" s="227"/>
      <c r="AH44" s="225"/>
    </row>
    <row r="45" customFormat="false" ht="18.75" hidden="false" customHeight="false" outlineLevel="0" collapsed="false">
      <c r="D45" s="29"/>
      <c r="E45" s="29"/>
      <c r="F45" s="29"/>
      <c r="G45" s="29"/>
      <c r="H45" s="29"/>
      <c r="I45" s="29"/>
      <c r="J45" s="29"/>
      <c r="K45" s="228"/>
      <c r="L45" s="29"/>
      <c r="M45" s="29"/>
      <c r="N45" s="29"/>
      <c r="O45" s="29"/>
      <c r="P45" s="29"/>
      <c r="Q45" s="228"/>
      <c r="R45" s="12" t="n">
        <v>528930</v>
      </c>
      <c r="S45" s="29"/>
      <c r="T45" s="230"/>
      <c r="U45" s="29"/>
      <c r="V45" s="29"/>
      <c r="Y45" s="29"/>
      <c r="Z45" s="231"/>
      <c r="AA45" s="29"/>
      <c r="AB45" s="232"/>
      <c r="AG45" s="186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28"/>
      <c r="L46" s="29"/>
      <c r="M46" s="29"/>
      <c r="N46" s="29" t="s">
        <v>59</v>
      </c>
      <c r="O46" s="29"/>
      <c r="P46" s="29"/>
      <c r="Q46" s="228"/>
      <c r="R46" s="12" t="s">
        <v>60</v>
      </c>
      <c r="S46" s="29"/>
      <c r="T46" s="230"/>
      <c r="U46" s="29"/>
      <c r="V46" s="29"/>
      <c r="Y46" s="29"/>
      <c r="Z46" s="231"/>
      <c r="AA46" s="29"/>
      <c r="AB46" s="232"/>
      <c r="AG46" s="186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6"/>
      <c r="L47" s="238"/>
      <c r="M47" s="238"/>
      <c r="N47" s="246" t="n">
        <v>836704</v>
      </c>
      <c r="O47" s="234" t="n">
        <v>419031</v>
      </c>
      <c r="P47" s="234" t="n">
        <v>419032</v>
      </c>
      <c r="Q47" s="240"/>
      <c r="R47" s="234"/>
      <c r="S47" s="241"/>
      <c r="T47" s="242"/>
      <c r="U47" s="243"/>
      <c r="V47" s="243"/>
      <c r="W47" s="244"/>
      <c r="X47" s="244"/>
      <c r="Y47" s="245"/>
      <c r="Z47" s="246" t="n">
        <v>566076</v>
      </c>
      <c r="AA47" s="247" t="n">
        <v>574094</v>
      </c>
      <c r="AB47" s="248"/>
      <c r="AC47" s="249" t="n">
        <v>947999</v>
      </c>
      <c r="AD47" s="250" t="n">
        <v>948000</v>
      </c>
      <c r="AE47" s="327"/>
      <c r="AG47" s="186"/>
    </row>
    <row r="48" customFormat="false" ht="12" hidden="false" customHeight="false" outlineLevel="0" collapsed="false">
      <c r="D48" s="1"/>
      <c r="K48" s="186"/>
      <c r="Q48" s="186"/>
      <c r="S48" s="1"/>
      <c r="T48" s="187"/>
      <c r="U48" s="1"/>
      <c r="V48" s="1"/>
      <c r="W48" s="1"/>
      <c r="X48" s="1"/>
      <c r="Y48" s="1"/>
      <c r="AB48" s="186"/>
      <c r="AG48" s="186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28"/>
      <c r="L49" s="29"/>
      <c r="M49" s="29"/>
      <c r="N49" s="29"/>
      <c r="O49" s="29"/>
      <c r="P49" s="29"/>
      <c r="Q49" s="228"/>
      <c r="R49" s="29"/>
      <c r="S49" s="252"/>
      <c r="T49" s="253"/>
      <c r="U49" s="29"/>
      <c r="V49" s="29"/>
      <c r="Y49" s="1"/>
      <c r="AB49" s="186"/>
      <c r="AG49" s="186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28"/>
      <c r="L50" s="29"/>
      <c r="M50" s="29"/>
      <c r="N50" s="188"/>
      <c r="O50" s="188"/>
      <c r="P50" s="188"/>
      <c r="Q50" s="257"/>
      <c r="R50" s="29"/>
      <c r="S50" s="252"/>
      <c r="T50" s="253"/>
      <c r="U50" s="29"/>
      <c r="V50" s="29"/>
      <c r="Y50" s="1"/>
      <c r="AB50" s="186"/>
      <c r="AG50" s="186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K51" s="186"/>
      <c r="N51" s="330" t="n">
        <v>767737</v>
      </c>
      <c r="O51" s="263" t="s">
        <v>63</v>
      </c>
      <c r="P51" s="263"/>
      <c r="Q51" s="186"/>
      <c r="S51" s="1"/>
      <c r="T51" s="187"/>
      <c r="U51" s="1"/>
      <c r="V51" s="1"/>
      <c r="W51" s="1"/>
      <c r="X51" s="1"/>
      <c r="Y51" s="1"/>
      <c r="AB51" s="186"/>
      <c r="AG51" s="186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331" t="n">
        <v>506917</v>
      </c>
      <c r="K52" s="186"/>
      <c r="N52" s="332" t="n">
        <v>770656</v>
      </c>
      <c r="O52" s="263" t="s">
        <v>65</v>
      </c>
      <c r="P52" s="263"/>
      <c r="Q52" s="186"/>
      <c r="S52" s="1"/>
      <c r="T52" s="187"/>
      <c r="U52" s="1"/>
      <c r="V52" s="1"/>
      <c r="W52" s="1"/>
      <c r="X52" s="1"/>
      <c r="Y52" s="1"/>
      <c r="AB52" s="186"/>
      <c r="AG52" s="186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69"/>
      <c r="H53" s="269"/>
      <c r="I53" s="269" t="s">
        <v>68</v>
      </c>
      <c r="J53" s="269" t="s">
        <v>69</v>
      </c>
      <c r="K53" s="274" t="s">
        <v>70</v>
      </c>
      <c r="L53" s="269" t="s">
        <v>29</v>
      </c>
      <c r="M53" s="269" t="s">
        <v>30</v>
      </c>
      <c r="N53" s="269" t="s">
        <v>71</v>
      </c>
      <c r="O53" s="269" t="s">
        <v>72</v>
      </c>
      <c r="P53" s="269" t="s">
        <v>73</v>
      </c>
      <c r="Q53" s="274" t="s">
        <v>74</v>
      </c>
      <c r="R53" s="269" t="s">
        <v>32</v>
      </c>
      <c r="S53" s="269"/>
      <c r="T53" s="275"/>
      <c r="U53" s="269"/>
      <c r="V53" s="269"/>
      <c r="W53" s="276"/>
      <c r="X53" s="276"/>
      <c r="Y53" s="276"/>
      <c r="Z53" s="269" t="s">
        <v>75</v>
      </c>
      <c r="AA53" s="269"/>
      <c r="AB53" s="274" t="s">
        <v>76</v>
      </c>
      <c r="AC53" s="269" t="s">
        <v>77</v>
      </c>
      <c r="AD53" s="269" t="s">
        <v>78</v>
      </c>
      <c r="AE53" s="269" t="s">
        <v>79</v>
      </c>
      <c r="AF53" s="279" t="s">
        <v>80</v>
      </c>
      <c r="AG53" s="278" t="s">
        <v>81</v>
      </c>
      <c r="AH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2"/>
      <c r="H54" s="282"/>
      <c r="I54" s="282" t="s">
        <v>85</v>
      </c>
      <c r="J54" s="282" t="s">
        <v>86</v>
      </c>
      <c r="K54" s="287"/>
      <c r="L54" s="282" t="s">
        <v>38</v>
      </c>
      <c r="M54" s="282" t="s">
        <v>38</v>
      </c>
      <c r="N54" s="282" t="s">
        <v>87</v>
      </c>
      <c r="O54" s="282" t="s">
        <v>88</v>
      </c>
      <c r="P54" s="282" t="s">
        <v>89</v>
      </c>
      <c r="Q54" s="287"/>
      <c r="R54" s="282" t="s">
        <v>90</v>
      </c>
      <c r="S54" s="282"/>
      <c r="T54" s="282"/>
      <c r="U54" s="282"/>
      <c r="V54" s="282"/>
      <c r="W54" s="282"/>
      <c r="X54" s="282"/>
      <c r="Y54" s="282"/>
      <c r="Z54" s="282" t="s">
        <v>91</v>
      </c>
      <c r="AA54" s="282"/>
      <c r="AB54" s="287"/>
      <c r="AC54" s="282" t="s">
        <v>92</v>
      </c>
      <c r="AD54" s="282" t="s">
        <v>93</v>
      </c>
      <c r="AE54" s="282" t="s">
        <v>94</v>
      </c>
      <c r="AF54" s="290" t="s">
        <v>95</v>
      </c>
      <c r="AG54" s="289"/>
      <c r="AH54" s="290" t="s">
        <v>96</v>
      </c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37138</v>
      </c>
      <c r="D55" s="292" t="s">
        <v>50</v>
      </c>
      <c r="E55" s="293" t="n">
        <v>1279762</v>
      </c>
      <c r="F55" s="293" t="s">
        <v>50</v>
      </c>
      <c r="G55" s="293" t="s">
        <v>50</v>
      </c>
      <c r="H55" s="293" t="s">
        <v>50</v>
      </c>
      <c r="I55" s="293" t="n">
        <v>1279763</v>
      </c>
      <c r="J55" s="293" t="n">
        <v>1279764</v>
      </c>
      <c r="K55" s="297" t="s">
        <v>47</v>
      </c>
      <c r="L55" s="293"/>
      <c r="M55" s="293" t="n">
        <v>1281023</v>
      </c>
      <c r="N55" s="293" t="n">
        <v>1279765</v>
      </c>
      <c r="O55" s="293" t="n">
        <v>1279766</v>
      </c>
      <c r="P55" s="293" t="n">
        <v>1279767</v>
      </c>
      <c r="Q55" s="297" t="s">
        <v>47</v>
      </c>
      <c r="R55" s="293" t="n">
        <v>1279768</v>
      </c>
      <c r="S55" s="293" t="s">
        <v>50</v>
      </c>
      <c r="T55" s="293" t="s">
        <v>50</v>
      </c>
      <c r="U55" s="293" t="s">
        <v>50</v>
      </c>
      <c r="V55" s="293" t="s">
        <v>50</v>
      </c>
      <c r="W55" s="293" t="s">
        <v>50</v>
      </c>
      <c r="X55" s="293" t="s">
        <v>50</v>
      </c>
      <c r="Y55" s="293" t="s">
        <v>50</v>
      </c>
      <c r="Z55" s="293" t="n">
        <v>1279769</v>
      </c>
      <c r="AA55" s="293"/>
      <c r="AB55" s="297" t="s">
        <v>47</v>
      </c>
      <c r="AC55" s="293" t="s">
        <v>50</v>
      </c>
      <c r="AD55" s="293" t="s">
        <v>50</v>
      </c>
      <c r="AE55" s="293" t="s">
        <v>50</v>
      </c>
      <c r="AF55" s="300" t="n">
        <v>1279770</v>
      </c>
      <c r="AG55" s="299" t="s">
        <v>47</v>
      </c>
      <c r="AH55" s="300" t="n">
        <v>1279771</v>
      </c>
      <c r="AI55" s="301"/>
    </row>
    <row r="56" customFormat="false" ht="21" hidden="false" customHeight="false" outlineLevel="0" collapsed="false">
      <c r="B56" s="12" t="s">
        <v>97</v>
      </c>
      <c r="C56" s="160" t="n">
        <v>37139</v>
      </c>
      <c r="D56" s="292" t="s">
        <v>50</v>
      </c>
      <c r="E56" s="293" t="n">
        <v>1281758</v>
      </c>
      <c r="F56" s="293" t="s">
        <v>50</v>
      </c>
      <c r="G56" s="293" t="s">
        <v>50</v>
      </c>
      <c r="H56" s="293" t="s">
        <v>50</v>
      </c>
      <c r="I56" s="293" t="n">
        <v>1281759</v>
      </c>
      <c r="J56" s="293" t="n">
        <v>1281761</v>
      </c>
      <c r="K56" s="297" t="s">
        <v>47</v>
      </c>
      <c r="L56" s="293"/>
      <c r="M56" s="293" t="n">
        <v>1281762</v>
      </c>
      <c r="N56" s="293" t="n">
        <v>1281763</v>
      </c>
      <c r="O56" s="293" t="n">
        <v>1281764</v>
      </c>
      <c r="P56" s="293" t="n">
        <v>1281765</v>
      </c>
      <c r="Q56" s="297" t="s">
        <v>47</v>
      </c>
      <c r="R56" s="293" t="n">
        <v>1281766</v>
      </c>
      <c r="S56" s="293" t="s">
        <v>50</v>
      </c>
      <c r="T56" s="293" t="s">
        <v>50</v>
      </c>
      <c r="U56" s="293" t="s">
        <v>50</v>
      </c>
      <c r="V56" s="293" t="s">
        <v>50</v>
      </c>
      <c r="W56" s="293" t="s">
        <v>50</v>
      </c>
      <c r="X56" s="293" t="s">
        <v>50</v>
      </c>
      <c r="Y56" s="293" t="s">
        <v>50</v>
      </c>
      <c r="Z56" s="293" t="n">
        <v>1281767</v>
      </c>
      <c r="AA56" s="293"/>
      <c r="AB56" s="297" t="s">
        <v>47</v>
      </c>
      <c r="AC56" s="293" t="s">
        <v>50</v>
      </c>
      <c r="AD56" s="293" t="s">
        <v>50</v>
      </c>
      <c r="AE56" s="293" t="s">
        <v>50</v>
      </c>
      <c r="AF56" s="300" t="n">
        <v>1281768</v>
      </c>
      <c r="AG56" s="299" t="s">
        <v>47</v>
      </c>
      <c r="AH56" s="300" t="n">
        <v>1281784</v>
      </c>
      <c r="AI56" s="301"/>
    </row>
    <row r="57" customFormat="false" ht="21" hidden="false" customHeight="false" outlineLevel="0" collapsed="false">
      <c r="B57" s="12" t="n">
        <v>912115</v>
      </c>
      <c r="C57" s="160" t="n">
        <v>37140</v>
      </c>
      <c r="D57" s="292" t="s">
        <v>50</v>
      </c>
      <c r="E57" s="293" t="n">
        <v>1283670</v>
      </c>
      <c r="F57" s="293" t="s">
        <v>50</v>
      </c>
      <c r="G57" s="293" t="s">
        <v>50</v>
      </c>
      <c r="H57" s="293" t="s">
        <v>50</v>
      </c>
      <c r="I57" s="293" t="n">
        <v>1283672</v>
      </c>
      <c r="J57" s="293" t="n">
        <v>1283673</v>
      </c>
      <c r="K57" s="297" t="s">
        <v>47</v>
      </c>
      <c r="L57" s="293"/>
      <c r="M57" s="293" t="n">
        <v>1283674</v>
      </c>
      <c r="N57" s="293" t="n">
        <v>1283675</v>
      </c>
      <c r="O57" s="293" t="n">
        <v>2183676</v>
      </c>
      <c r="P57" s="293" t="n">
        <v>1283677</v>
      </c>
      <c r="Q57" s="297" t="s">
        <v>47</v>
      </c>
      <c r="R57" s="293" t="n">
        <v>1283678</v>
      </c>
      <c r="S57" s="293" t="s">
        <v>50</v>
      </c>
      <c r="T57" s="293" t="s">
        <v>50</v>
      </c>
      <c r="U57" s="293" t="s">
        <v>50</v>
      </c>
      <c r="V57" s="293" t="s">
        <v>50</v>
      </c>
      <c r="W57" s="293" t="s">
        <v>50</v>
      </c>
      <c r="X57" s="293" t="s">
        <v>50</v>
      </c>
      <c r="Y57" s="293" t="s">
        <v>50</v>
      </c>
      <c r="Z57" s="293" t="n">
        <v>1283679</v>
      </c>
      <c r="AA57" s="293"/>
      <c r="AB57" s="297" t="s">
        <v>47</v>
      </c>
      <c r="AC57" s="293" t="s">
        <v>50</v>
      </c>
      <c r="AD57" s="293" t="s">
        <v>50</v>
      </c>
      <c r="AE57" s="293" t="s">
        <v>50</v>
      </c>
      <c r="AF57" s="300" t="n">
        <v>1283680</v>
      </c>
      <c r="AG57" s="299" t="s">
        <v>47</v>
      </c>
      <c r="AH57" s="300" t="n">
        <v>1283681</v>
      </c>
      <c r="AI57" s="301"/>
    </row>
    <row r="58" customFormat="false" ht="21" hidden="false" customHeight="false" outlineLevel="0" collapsed="false">
      <c r="B58" s="12" t="n">
        <v>913148</v>
      </c>
      <c r="C58" s="160" t="n">
        <v>37141</v>
      </c>
      <c r="D58" s="292" t="s">
        <v>50</v>
      </c>
      <c r="E58" s="293" t="n">
        <v>1285219</v>
      </c>
      <c r="F58" s="293" t="s">
        <v>50</v>
      </c>
      <c r="G58" s="293" t="s">
        <v>50</v>
      </c>
      <c r="H58" s="293" t="s">
        <v>50</v>
      </c>
      <c r="I58" s="293" t="n">
        <v>1285220</v>
      </c>
      <c r="J58" s="293" t="n">
        <v>1285221</v>
      </c>
      <c r="K58" s="297" t="s">
        <v>47</v>
      </c>
      <c r="L58" s="293"/>
      <c r="M58" s="293" t="n">
        <v>1285222</v>
      </c>
      <c r="N58" s="293" t="n">
        <v>1285234</v>
      </c>
      <c r="O58" s="293" t="n">
        <v>1285235</v>
      </c>
      <c r="P58" s="293" t="n">
        <v>1285245</v>
      </c>
      <c r="Q58" s="297" t="s">
        <v>47</v>
      </c>
      <c r="R58" s="293" t="n">
        <v>1285246</v>
      </c>
      <c r="S58" s="293" t="s">
        <v>50</v>
      </c>
      <c r="T58" s="293" t="s">
        <v>50</v>
      </c>
      <c r="U58" s="293" t="s">
        <v>50</v>
      </c>
      <c r="V58" s="293" t="s">
        <v>50</v>
      </c>
      <c r="W58" s="293" t="s">
        <v>50</v>
      </c>
      <c r="X58" s="293" t="s">
        <v>50</v>
      </c>
      <c r="Y58" s="293" t="s">
        <v>50</v>
      </c>
      <c r="Z58" s="293" t="n">
        <v>1285247</v>
      </c>
      <c r="AA58" s="293"/>
      <c r="AB58" s="297" t="s">
        <v>47</v>
      </c>
      <c r="AC58" s="293" t="s">
        <v>50</v>
      </c>
      <c r="AD58" s="293" t="s">
        <v>50</v>
      </c>
      <c r="AE58" s="293" t="s">
        <v>50</v>
      </c>
      <c r="AF58" s="300" t="n">
        <v>1285248</v>
      </c>
      <c r="AG58" s="299" t="s">
        <v>47</v>
      </c>
      <c r="AH58" s="300" t="n">
        <v>1285249</v>
      </c>
      <c r="AI58" s="301"/>
    </row>
    <row r="59" customFormat="false" ht="24" hidden="false" customHeight="true" outlineLevel="0" collapsed="false">
      <c r="B59" s="12" t="n">
        <v>912116</v>
      </c>
      <c r="C59" s="160" t="n">
        <v>37144</v>
      </c>
      <c r="D59" s="292" t="s">
        <v>50</v>
      </c>
      <c r="E59" s="293" t="n">
        <v>1286688</v>
      </c>
      <c r="F59" s="293" t="s">
        <v>50</v>
      </c>
      <c r="G59" s="293" t="s">
        <v>50</v>
      </c>
      <c r="H59" s="293" t="s">
        <v>50</v>
      </c>
      <c r="I59" s="293" t="n">
        <v>1286689</v>
      </c>
      <c r="J59" s="293" t="n">
        <v>1286711</v>
      </c>
      <c r="K59" s="297" t="s">
        <v>47</v>
      </c>
      <c r="L59" s="293"/>
      <c r="M59" s="293" t="n">
        <v>1286712</v>
      </c>
      <c r="N59" s="293" t="n">
        <v>1286713</v>
      </c>
      <c r="O59" s="293" t="n">
        <v>1286714</v>
      </c>
      <c r="P59" s="293" t="n">
        <v>1286715</v>
      </c>
      <c r="Q59" s="297" t="s">
        <v>47</v>
      </c>
      <c r="R59" s="293" t="n">
        <v>1286716</v>
      </c>
      <c r="S59" s="293" t="s">
        <v>50</v>
      </c>
      <c r="T59" s="293" t="s">
        <v>50</v>
      </c>
      <c r="U59" s="293" t="s">
        <v>50</v>
      </c>
      <c r="V59" s="293" t="s">
        <v>50</v>
      </c>
      <c r="W59" s="293" t="s">
        <v>50</v>
      </c>
      <c r="X59" s="293" t="s">
        <v>50</v>
      </c>
      <c r="Y59" s="293" t="s">
        <v>50</v>
      </c>
      <c r="Z59" s="293" t="n">
        <v>1286717</v>
      </c>
      <c r="AA59" s="293"/>
      <c r="AB59" s="297" t="s">
        <v>47</v>
      </c>
      <c r="AC59" s="293" t="s">
        <v>50</v>
      </c>
      <c r="AD59" s="293" t="s">
        <v>50</v>
      </c>
      <c r="AE59" s="293" t="s">
        <v>50</v>
      </c>
      <c r="AF59" s="300" t="n">
        <v>1286718</v>
      </c>
      <c r="AG59" s="299" t="s">
        <v>47</v>
      </c>
      <c r="AH59" s="300" t="n">
        <v>1286719</v>
      </c>
      <c r="AI59" s="301"/>
    </row>
    <row r="60" customFormat="false" ht="24" hidden="false" customHeight="true" outlineLevel="0" collapsed="false">
      <c r="B60" s="12"/>
      <c r="C60" s="160" t="n">
        <v>37145</v>
      </c>
      <c r="D60" s="292" t="s">
        <v>50</v>
      </c>
      <c r="E60" s="293"/>
      <c r="F60" s="293" t="s">
        <v>50</v>
      </c>
      <c r="G60" s="293" t="s">
        <v>50</v>
      </c>
      <c r="H60" s="293" t="s">
        <v>50</v>
      </c>
      <c r="I60" s="293"/>
      <c r="J60" s="293"/>
      <c r="K60" s="297" t="s">
        <v>47</v>
      </c>
      <c r="L60" s="293"/>
      <c r="M60" s="293"/>
      <c r="N60" s="293"/>
      <c r="O60" s="293"/>
      <c r="P60" s="293"/>
      <c r="Q60" s="297" t="s">
        <v>47</v>
      </c>
      <c r="R60" s="293"/>
      <c r="S60" s="293" t="s">
        <v>50</v>
      </c>
      <c r="T60" s="293" t="s">
        <v>50</v>
      </c>
      <c r="U60" s="293" t="s">
        <v>50</v>
      </c>
      <c r="V60" s="293" t="s">
        <v>50</v>
      </c>
      <c r="W60" s="293" t="s">
        <v>50</v>
      </c>
      <c r="X60" s="293" t="s">
        <v>50</v>
      </c>
      <c r="Y60" s="293" t="s">
        <v>50</v>
      </c>
      <c r="Z60" s="293"/>
      <c r="AA60" s="293"/>
      <c r="AB60" s="297" t="s">
        <v>47</v>
      </c>
      <c r="AC60" s="293" t="s">
        <v>50</v>
      </c>
      <c r="AD60" s="293" t="s">
        <v>50</v>
      </c>
      <c r="AE60" s="293" t="s">
        <v>50</v>
      </c>
      <c r="AF60" s="300"/>
      <c r="AG60" s="299" t="s">
        <v>47</v>
      </c>
      <c r="AH60" s="300"/>
      <c r="AI60" s="301"/>
    </row>
    <row r="61" customFormat="false" ht="24" hidden="false" customHeight="true" outlineLevel="0" collapsed="false">
      <c r="B61" s="12" t="s">
        <v>98</v>
      </c>
      <c r="C61" s="160" t="n">
        <v>37146</v>
      </c>
      <c r="D61" s="292" t="s">
        <v>50</v>
      </c>
      <c r="E61" s="293" t="n">
        <v>1289327</v>
      </c>
      <c r="F61" s="293" t="s">
        <v>50</v>
      </c>
      <c r="G61" s="293" t="s">
        <v>50</v>
      </c>
      <c r="H61" s="293" t="s">
        <v>50</v>
      </c>
      <c r="I61" s="293" t="n">
        <v>1289331</v>
      </c>
      <c r="J61" s="293" t="n">
        <v>1289343</v>
      </c>
      <c r="K61" s="297" t="s">
        <v>47</v>
      </c>
      <c r="L61" s="293"/>
      <c r="M61" s="293" t="n">
        <v>1289344</v>
      </c>
      <c r="N61" s="293" t="n">
        <v>1289345</v>
      </c>
      <c r="O61" s="293" t="n">
        <v>1289346</v>
      </c>
      <c r="P61" s="293" t="n">
        <v>1289347</v>
      </c>
      <c r="Q61" s="297" t="s">
        <v>47</v>
      </c>
      <c r="R61" s="293" t="n">
        <v>1289348</v>
      </c>
      <c r="S61" s="293" t="s">
        <v>50</v>
      </c>
      <c r="T61" s="293" t="s">
        <v>50</v>
      </c>
      <c r="U61" s="293" t="s">
        <v>50</v>
      </c>
      <c r="V61" s="293" t="s">
        <v>50</v>
      </c>
      <c r="W61" s="293" t="s">
        <v>50</v>
      </c>
      <c r="X61" s="293" t="s">
        <v>50</v>
      </c>
      <c r="Y61" s="293" t="s">
        <v>50</v>
      </c>
      <c r="Z61" s="293" t="n">
        <v>1289349</v>
      </c>
      <c r="AA61" s="293"/>
      <c r="AB61" s="297" t="s">
        <v>47</v>
      </c>
      <c r="AC61" s="293" t="s">
        <v>50</v>
      </c>
      <c r="AD61" s="293" t="s">
        <v>50</v>
      </c>
      <c r="AE61" s="293" t="s">
        <v>50</v>
      </c>
      <c r="AF61" s="300" t="n">
        <v>1289350</v>
      </c>
      <c r="AG61" s="299" t="s">
        <v>47</v>
      </c>
      <c r="AH61" s="300" t="n">
        <v>1289365</v>
      </c>
      <c r="AI61" s="301"/>
    </row>
    <row r="62" customFormat="false" ht="24" hidden="false" customHeight="true" outlineLevel="0" collapsed="false">
      <c r="B62" s="12" t="n">
        <v>1080389</v>
      </c>
      <c r="C62" s="160" t="n">
        <v>37147</v>
      </c>
      <c r="D62" s="292" t="s">
        <v>50</v>
      </c>
      <c r="E62" s="293" t="n">
        <v>1290767</v>
      </c>
      <c r="F62" s="293" t="s">
        <v>50</v>
      </c>
      <c r="G62" s="293" t="s">
        <v>50</v>
      </c>
      <c r="H62" s="293" t="s">
        <v>50</v>
      </c>
      <c r="I62" s="293" t="n">
        <v>1290781</v>
      </c>
      <c r="J62" s="293" t="n">
        <v>1290783</v>
      </c>
      <c r="K62" s="297" t="s">
        <v>47</v>
      </c>
      <c r="L62" s="293"/>
      <c r="M62" s="293" t="n">
        <v>1290784</v>
      </c>
      <c r="N62" s="293" t="n">
        <v>1290785</v>
      </c>
      <c r="O62" s="293" t="n">
        <v>1290786</v>
      </c>
      <c r="P62" s="293" t="n">
        <v>1290787</v>
      </c>
      <c r="Q62" s="297" t="s">
        <v>47</v>
      </c>
      <c r="R62" s="293" t="n">
        <v>1290788</v>
      </c>
      <c r="S62" s="293" t="s">
        <v>50</v>
      </c>
      <c r="T62" s="293" t="s">
        <v>50</v>
      </c>
      <c r="U62" s="293" t="s">
        <v>50</v>
      </c>
      <c r="V62" s="293" t="s">
        <v>50</v>
      </c>
      <c r="W62" s="293" t="s">
        <v>50</v>
      </c>
      <c r="X62" s="293" t="s">
        <v>50</v>
      </c>
      <c r="Y62" s="293" t="s">
        <v>50</v>
      </c>
      <c r="Z62" s="293" t="n">
        <v>1290789</v>
      </c>
      <c r="AA62" s="293"/>
      <c r="AB62" s="297" t="s">
        <v>47</v>
      </c>
      <c r="AC62" s="293" t="s">
        <v>50</v>
      </c>
      <c r="AD62" s="293" t="s">
        <v>50</v>
      </c>
      <c r="AE62" s="293" t="s">
        <v>50</v>
      </c>
      <c r="AF62" s="300" t="n">
        <v>1290790</v>
      </c>
      <c r="AG62" s="299" t="s">
        <v>47</v>
      </c>
      <c r="AH62" s="300" t="n">
        <v>1290791</v>
      </c>
      <c r="AI62" s="301"/>
    </row>
    <row r="63" customFormat="false" ht="24" hidden="false" customHeight="true" outlineLevel="0" collapsed="false">
      <c r="B63" s="12" t="n">
        <v>1080390</v>
      </c>
      <c r="C63" s="160" t="n">
        <v>37148</v>
      </c>
      <c r="D63" s="292" t="s">
        <v>50</v>
      </c>
      <c r="E63" s="293" t="n">
        <v>1294526</v>
      </c>
      <c r="F63" s="293" t="s">
        <v>50</v>
      </c>
      <c r="G63" s="293" t="s">
        <v>50</v>
      </c>
      <c r="H63" s="293" t="s">
        <v>50</v>
      </c>
      <c r="I63" s="293" t="n">
        <v>1294527</v>
      </c>
      <c r="J63" s="293" t="n">
        <v>1294528</v>
      </c>
      <c r="K63" s="297" t="s">
        <v>47</v>
      </c>
      <c r="L63" s="293"/>
      <c r="M63" s="293" t="n">
        <v>1294529</v>
      </c>
      <c r="N63" s="293" t="n">
        <v>1294530</v>
      </c>
      <c r="O63" s="293" t="n">
        <v>1294531</v>
      </c>
      <c r="P63" s="293" t="n">
        <v>1294532</v>
      </c>
      <c r="Q63" s="297" t="s">
        <v>47</v>
      </c>
      <c r="R63" s="293" t="n">
        <v>1294533</v>
      </c>
      <c r="S63" s="293" t="s">
        <v>50</v>
      </c>
      <c r="T63" s="293" t="s">
        <v>50</v>
      </c>
      <c r="U63" s="293" t="s">
        <v>50</v>
      </c>
      <c r="V63" s="293" t="s">
        <v>50</v>
      </c>
      <c r="W63" s="293" t="s">
        <v>50</v>
      </c>
      <c r="X63" s="293" t="s">
        <v>50</v>
      </c>
      <c r="Y63" s="293" t="s">
        <v>50</v>
      </c>
      <c r="Z63" s="293" t="n">
        <v>1294534</v>
      </c>
      <c r="AA63" s="293"/>
      <c r="AB63" s="297" t="s">
        <v>47</v>
      </c>
      <c r="AC63" s="293" t="s">
        <v>50</v>
      </c>
      <c r="AD63" s="293" t="s">
        <v>50</v>
      </c>
      <c r="AE63" s="293" t="s">
        <v>50</v>
      </c>
      <c r="AF63" s="300" t="n">
        <v>1294535</v>
      </c>
      <c r="AG63" s="299" t="s">
        <v>47</v>
      </c>
      <c r="AH63" s="300" t="n">
        <v>1294536</v>
      </c>
      <c r="AI63" s="301"/>
    </row>
    <row r="64" customFormat="false" ht="24" hidden="false" customHeight="true" outlineLevel="0" collapsed="false">
      <c r="B64" s="12" t="n">
        <v>1080391</v>
      </c>
      <c r="C64" s="160" t="n">
        <v>37151</v>
      </c>
      <c r="D64" s="292" t="s">
        <v>50</v>
      </c>
      <c r="E64" s="293" t="n">
        <v>1296465</v>
      </c>
      <c r="F64" s="293" t="s">
        <v>50</v>
      </c>
      <c r="G64" s="293" t="s">
        <v>50</v>
      </c>
      <c r="H64" s="293" t="s">
        <v>50</v>
      </c>
      <c r="I64" s="293" t="n">
        <v>1296466</v>
      </c>
      <c r="J64" s="293" t="n">
        <v>1296467</v>
      </c>
      <c r="K64" s="297" t="s">
        <v>47</v>
      </c>
      <c r="L64" s="293"/>
      <c r="M64" s="293" t="n">
        <v>1296468</v>
      </c>
      <c r="N64" s="293" t="n">
        <v>1296488</v>
      </c>
      <c r="O64" s="293" t="n">
        <v>1296490</v>
      </c>
      <c r="P64" s="293" t="n">
        <v>1296491</v>
      </c>
      <c r="Q64" s="297" t="s">
        <v>47</v>
      </c>
      <c r="R64" s="293" t="n">
        <v>1296492</v>
      </c>
      <c r="S64" s="293" t="s">
        <v>50</v>
      </c>
      <c r="T64" s="293" t="s">
        <v>50</v>
      </c>
      <c r="U64" s="293" t="s">
        <v>50</v>
      </c>
      <c r="V64" s="293" t="s">
        <v>50</v>
      </c>
      <c r="W64" s="293" t="s">
        <v>50</v>
      </c>
      <c r="X64" s="293" t="s">
        <v>50</v>
      </c>
      <c r="Y64" s="293" t="s">
        <v>50</v>
      </c>
      <c r="Z64" s="293" t="n">
        <v>1296494</v>
      </c>
      <c r="AA64" s="293"/>
      <c r="AB64" s="297" t="s">
        <v>47</v>
      </c>
      <c r="AC64" s="293" t="s">
        <v>50</v>
      </c>
      <c r="AD64" s="293" t="s">
        <v>50</v>
      </c>
      <c r="AE64" s="293" t="s">
        <v>50</v>
      </c>
      <c r="AF64" s="300" t="n">
        <v>1296495</v>
      </c>
      <c r="AG64" s="299" t="s">
        <v>47</v>
      </c>
      <c r="AH64" s="300" t="n">
        <v>1296496</v>
      </c>
      <c r="AI64" s="301"/>
    </row>
    <row r="65" customFormat="false" ht="24" hidden="false" customHeight="true" outlineLevel="0" collapsed="false">
      <c r="B65" s="12"/>
      <c r="C65" s="160" t="n">
        <v>37152</v>
      </c>
      <c r="D65" s="292" t="s">
        <v>50</v>
      </c>
      <c r="E65" s="293" t="n">
        <v>1298485</v>
      </c>
      <c r="F65" s="293" t="s">
        <v>50</v>
      </c>
      <c r="G65" s="293" t="s">
        <v>50</v>
      </c>
      <c r="H65" s="293" t="s">
        <v>50</v>
      </c>
      <c r="I65" s="293" t="n">
        <v>1298486</v>
      </c>
      <c r="J65" s="293" t="n">
        <v>1298487</v>
      </c>
      <c r="K65" s="297" t="s">
        <v>47</v>
      </c>
      <c r="L65" s="293"/>
      <c r="M65" s="293" t="n">
        <v>1298488</v>
      </c>
      <c r="N65" s="293" t="n">
        <v>1298489</v>
      </c>
      <c r="O65" s="293" t="n">
        <v>1298490</v>
      </c>
      <c r="P65" s="293" t="n">
        <v>1298491</v>
      </c>
      <c r="Q65" s="297" t="s">
        <v>47</v>
      </c>
      <c r="R65" s="293" t="n">
        <v>1298492</v>
      </c>
      <c r="S65" s="293" t="s">
        <v>50</v>
      </c>
      <c r="T65" s="293" t="s">
        <v>50</v>
      </c>
      <c r="U65" s="293" t="s">
        <v>50</v>
      </c>
      <c r="V65" s="293" t="s">
        <v>50</v>
      </c>
      <c r="W65" s="293" t="s">
        <v>50</v>
      </c>
      <c r="X65" s="293" t="s">
        <v>50</v>
      </c>
      <c r="Y65" s="293" t="s">
        <v>50</v>
      </c>
      <c r="Z65" s="293" t="n">
        <v>1298493</v>
      </c>
      <c r="AA65" s="293"/>
      <c r="AB65" s="297" t="s">
        <v>47</v>
      </c>
      <c r="AC65" s="293" t="s">
        <v>50</v>
      </c>
      <c r="AD65" s="293" t="s">
        <v>50</v>
      </c>
      <c r="AE65" s="293" t="s">
        <v>50</v>
      </c>
      <c r="AF65" s="300" t="n">
        <v>1298494</v>
      </c>
      <c r="AG65" s="299" t="s">
        <v>47</v>
      </c>
      <c r="AH65" s="300" t="n">
        <v>1298495</v>
      </c>
      <c r="AI65" s="301"/>
    </row>
    <row r="66" customFormat="false" ht="24" hidden="false" customHeight="true" outlineLevel="0" collapsed="false">
      <c r="B66" s="12"/>
      <c r="C66" s="160" t="n">
        <v>37153</v>
      </c>
      <c r="D66" s="292" t="s">
        <v>50</v>
      </c>
      <c r="E66" s="293" t="n">
        <v>1299877</v>
      </c>
      <c r="F66" s="293" t="s">
        <v>50</v>
      </c>
      <c r="G66" s="293" t="s">
        <v>50</v>
      </c>
      <c r="H66" s="293" t="s">
        <v>50</v>
      </c>
      <c r="I66" s="293" t="n">
        <v>1299878</v>
      </c>
      <c r="J66" s="293" t="n">
        <v>1299879</v>
      </c>
      <c r="K66" s="297" t="s">
        <v>47</v>
      </c>
      <c r="L66" s="293"/>
      <c r="M66" s="293" t="n">
        <v>1299880</v>
      </c>
      <c r="N66" s="293" t="n">
        <v>1299881</v>
      </c>
      <c r="O66" s="293" t="n">
        <v>1299883</v>
      </c>
      <c r="P66" s="293" t="n">
        <v>1299884</v>
      </c>
      <c r="Q66" s="297" t="s">
        <v>47</v>
      </c>
      <c r="R66" s="293" t="n">
        <v>1301002</v>
      </c>
      <c r="S66" s="293" t="s">
        <v>50</v>
      </c>
      <c r="T66" s="293" t="s">
        <v>50</v>
      </c>
      <c r="U66" s="293" t="s">
        <v>50</v>
      </c>
      <c r="V66" s="293" t="s">
        <v>50</v>
      </c>
      <c r="W66" s="293" t="s">
        <v>50</v>
      </c>
      <c r="X66" s="293" t="s">
        <v>50</v>
      </c>
      <c r="Y66" s="293" t="s">
        <v>50</v>
      </c>
      <c r="Z66" s="293" t="n">
        <v>1299901</v>
      </c>
      <c r="AA66" s="293"/>
      <c r="AB66" s="297" t="s">
        <v>47</v>
      </c>
      <c r="AC66" s="293" t="s">
        <v>50</v>
      </c>
      <c r="AD66" s="293" t="s">
        <v>50</v>
      </c>
      <c r="AE66" s="293" t="s">
        <v>50</v>
      </c>
      <c r="AF66" s="300" t="n">
        <v>1299902</v>
      </c>
      <c r="AG66" s="299" t="s">
        <v>47</v>
      </c>
      <c r="AH66" s="300" t="n">
        <v>1299903</v>
      </c>
      <c r="AI66" s="301"/>
    </row>
    <row r="67" customFormat="false" ht="24" hidden="false" customHeight="true" outlineLevel="0" collapsed="false">
      <c r="B67" s="12"/>
      <c r="C67" s="160" t="n">
        <v>37154</v>
      </c>
      <c r="D67" s="292" t="s">
        <v>50</v>
      </c>
      <c r="E67" s="293" t="n">
        <v>1301858</v>
      </c>
      <c r="F67" s="293" t="s">
        <v>50</v>
      </c>
      <c r="G67" s="293" t="s">
        <v>50</v>
      </c>
      <c r="H67" s="293" t="s">
        <v>50</v>
      </c>
      <c r="I67" s="293" t="n">
        <v>1301859</v>
      </c>
      <c r="J67" s="293" t="n">
        <v>1301860</v>
      </c>
      <c r="K67" s="297" t="s">
        <v>47</v>
      </c>
      <c r="L67" s="293"/>
      <c r="M67" s="293" t="n">
        <v>1301861</v>
      </c>
      <c r="N67" s="293" t="n">
        <v>1301873</v>
      </c>
      <c r="O67" s="293" t="n">
        <v>1301874</v>
      </c>
      <c r="P67" s="293" t="n">
        <v>1301875</v>
      </c>
      <c r="Q67" s="297" t="s">
        <v>47</v>
      </c>
      <c r="R67" s="293" t="n">
        <v>1302018</v>
      </c>
      <c r="S67" s="293" t="s">
        <v>50</v>
      </c>
      <c r="T67" s="293" t="s">
        <v>50</v>
      </c>
      <c r="U67" s="293" t="s">
        <v>50</v>
      </c>
      <c r="V67" s="293" t="s">
        <v>50</v>
      </c>
      <c r="W67" s="293" t="s">
        <v>50</v>
      </c>
      <c r="X67" s="293" t="s">
        <v>50</v>
      </c>
      <c r="Y67" s="293" t="s">
        <v>50</v>
      </c>
      <c r="Z67" s="293" t="n">
        <v>1303218</v>
      </c>
      <c r="AA67" s="293"/>
      <c r="AB67" s="297" t="s">
        <v>47</v>
      </c>
      <c r="AC67" s="293" t="s">
        <v>50</v>
      </c>
      <c r="AD67" s="293" t="s">
        <v>50</v>
      </c>
      <c r="AE67" s="293" t="s">
        <v>50</v>
      </c>
      <c r="AF67" s="300" t="n">
        <v>1301877</v>
      </c>
      <c r="AG67" s="299" t="s">
        <v>47</v>
      </c>
      <c r="AH67" s="300" t="n">
        <v>1301878</v>
      </c>
      <c r="AI67" s="301"/>
    </row>
    <row r="68" customFormat="false" ht="24" hidden="false" customHeight="true" outlineLevel="0" collapsed="false">
      <c r="B68" s="12"/>
      <c r="C68" s="160" t="n">
        <v>37155</v>
      </c>
      <c r="D68" s="292" t="s">
        <v>50</v>
      </c>
      <c r="E68" s="293" t="n">
        <v>1304045</v>
      </c>
      <c r="F68" s="293" t="s">
        <v>50</v>
      </c>
      <c r="G68" s="293" t="s">
        <v>50</v>
      </c>
      <c r="H68" s="293" t="s">
        <v>50</v>
      </c>
      <c r="I68" s="293" t="n">
        <v>1304059</v>
      </c>
      <c r="J68" s="293" t="n">
        <v>1304060</v>
      </c>
      <c r="K68" s="297" t="s">
        <v>47</v>
      </c>
      <c r="L68" s="293"/>
      <c r="M68" s="293" t="n">
        <v>1304061</v>
      </c>
      <c r="N68" s="293" t="n">
        <v>1304062</v>
      </c>
      <c r="O68" s="293" t="n">
        <v>1304063</v>
      </c>
      <c r="P68" s="293" t="n">
        <v>1304064</v>
      </c>
      <c r="Q68" s="297" t="s">
        <v>47</v>
      </c>
      <c r="R68" s="293" t="n">
        <v>1304065</v>
      </c>
      <c r="S68" s="293" t="s">
        <v>50</v>
      </c>
      <c r="T68" s="293" t="s">
        <v>50</v>
      </c>
      <c r="U68" s="293" t="s">
        <v>50</v>
      </c>
      <c r="V68" s="293" t="s">
        <v>50</v>
      </c>
      <c r="W68" s="293" t="s">
        <v>50</v>
      </c>
      <c r="X68" s="293" t="s">
        <v>50</v>
      </c>
      <c r="Y68" s="293" t="s">
        <v>50</v>
      </c>
      <c r="Z68" s="293" t="n">
        <v>1304066</v>
      </c>
      <c r="AA68" s="293"/>
      <c r="AB68" s="297" t="s">
        <v>47</v>
      </c>
      <c r="AC68" s="293" t="s">
        <v>50</v>
      </c>
      <c r="AD68" s="293" t="s">
        <v>50</v>
      </c>
      <c r="AE68" s="293" t="s">
        <v>50</v>
      </c>
      <c r="AF68" s="300" t="n">
        <v>1304067</v>
      </c>
      <c r="AG68" s="299" t="s">
        <v>47</v>
      </c>
      <c r="AH68" s="300" t="n">
        <v>1304068</v>
      </c>
      <c r="AI68" s="301"/>
    </row>
    <row r="69" customFormat="false" ht="24" hidden="false" customHeight="true" outlineLevel="0" collapsed="false">
      <c r="B69" s="12"/>
      <c r="C69" s="160" t="n">
        <v>37158</v>
      </c>
      <c r="D69" s="292" t="s">
        <v>50</v>
      </c>
      <c r="E69" s="293" t="n">
        <v>1305964</v>
      </c>
      <c r="F69" s="293" t="s">
        <v>50</v>
      </c>
      <c r="G69" s="293" t="s">
        <v>50</v>
      </c>
      <c r="H69" s="293" t="s">
        <v>50</v>
      </c>
      <c r="I69" s="293" t="n">
        <v>1305965</v>
      </c>
      <c r="J69" s="293" t="n">
        <v>1305967</v>
      </c>
      <c r="K69" s="297" t="s">
        <v>47</v>
      </c>
      <c r="L69" s="293"/>
      <c r="M69" s="293" t="n">
        <v>1305968</v>
      </c>
      <c r="N69" s="293" t="n">
        <v>1305969</v>
      </c>
      <c r="O69" s="293" t="n">
        <v>1305971</v>
      </c>
      <c r="P69" s="293" t="n">
        <v>1305972</v>
      </c>
      <c r="Q69" s="297" t="s">
        <v>47</v>
      </c>
      <c r="R69" s="293" t="n">
        <v>1305974</v>
      </c>
      <c r="S69" s="293" t="s">
        <v>50</v>
      </c>
      <c r="T69" s="293" t="s">
        <v>50</v>
      </c>
      <c r="U69" s="293" t="s">
        <v>50</v>
      </c>
      <c r="V69" s="293" t="s">
        <v>50</v>
      </c>
      <c r="W69" s="293" t="s">
        <v>50</v>
      </c>
      <c r="X69" s="293" t="s">
        <v>50</v>
      </c>
      <c r="Y69" s="293" t="s">
        <v>50</v>
      </c>
      <c r="Z69" s="293" t="n">
        <v>1305975</v>
      </c>
      <c r="AA69" s="293"/>
      <c r="AB69" s="297" t="s">
        <v>47</v>
      </c>
      <c r="AC69" s="293" t="s">
        <v>50</v>
      </c>
      <c r="AD69" s="293" t="s">
        <v>50</v>
      </c>
      <c r="AE69" s="293" t="s">
        <v>50</v>
      </c>
      <c r="AF69" s="300" t="n">
        <v>1305976</v>
      </c>
      <c r="AG69" s="299" t="s">
        <v>47</v>
      </c>
      <c r="AH69" s="300" t="n">
        <v>1305977</v>
      </c>
      <c r="AI69" s="301"/>
    </row>
    <row r="70" customFormat="false" ht="24" hidden="false" customHeight="true" outlineLevel="0" collapsed="false">
      <c r="B70" s="12"/>
      <c r="C70" s="160" t="n">
        <v>37159</v>
      </c>
      <c r="D70" s="292" t="s">
        <v>50</v>
      </c>
      <c r="E70" s="293" t="n">
        <v>1307791</v>
      </c>
      <c r="F70" s="293" t="s">
        <v>50</v>
      </c>
      <c r="G70" s="293" t="s">
        <v>50</v>
      </c>
      <c r="H70" s="293" t="s">
        <v>50</v>
      </c>
      <c r="I70" s="293" t="n">
        <v>1307792</v>
      </c>
      <c r="J70" s="293" t="n">
        <v>1307793</v>
      </c>
      <c r="K70" s="297" t="s">
        <v>47</v>
      </c>
      <c r="L70" s="293"/>
      <c r="M70" s="293" t="n">
        <v>1307794</v>
      </c>
      <c r="N70" s="293" t="n">
        <v>1307795</v>
      </c>
      <c r="O70" s="293" t="n">
        <v>1307796</v>
      </c>
      <c r="P70" s="293" t="n">
        <v>1307797</v>
      </c>
      <c r="Q70" s="297" t="s">
        <v>47</v>
      </c>
      <c r="R70" s="293" t="n">
        <v>11307798</v>
      </c>
      <c r="S70" s="293" t="s">
        <v>50</v>
      </c>
      <c r="T70" s="293" t="s">
        <v>50</v>
      </c>
      <c r="U70" s="293" t="s">
        <v>50</v>
      </c>
      <c r="V70" s="293" t="s">
        <v>50</v>
      </c>
      <c r="W70" s="293" t="s">
        <v>50</v>
      </c>
      <c r="X70" s="293" t="s">
        <v>50</v>
      </c>
      <c r="Y70" s="293" t="s">
        <v>50</v>
      </c>
      <c r="Z70" s="293" t="n">
        <v>1307799</v>
      </c>
      <c r="AA70" s="293"/>
      <c r="AB70" s="297" t="s">
        <v>47</v>
      </c>
      <c r="AC70" s="293" t="s">
        <v>50</v>
      </c>
      <c r="AD70" s="293" t="s">
        <v>50</v>
      </c>
      <c r="AE70" s="293" t="s">
        <v>50</v>
      </c>
      <c r="AF70" s="300" t="n">
        <v>1307800</v>
      </c>
      <c r="AG70" s="299" t="s">
        <v>47</v>
      </c>
      <c r="AH70" s="300" t="n">
        <v>1307801</v>
      </c>
      <c r="AI70" s="301"/>
    </row>
    <row r="71" customFormat="false" ht="24" hidden="false" customHeight="true" outlineLevel="0" collapsed="false">
      <c r="B71" s="12"/>
      <c r="C71" s="160" t="n">
        <v>37160</v>
      </c>
      <c r="D71" s="292" t="s">
        <v>50</v>
      </c>
      <c r="E71" s="293" t="n">
        <v>1311788</v>
      </c>
      <c r="F71" s="293" t="s">
        <v>50</v>
      </c>
      <c r="G71" s="293" t="s">
        <v>50</v>
      </c>
      <c r="H71" s="293" t="s">
        <v>50</v>
      </c>
      <c r="I71" s="293" t="n">
        <v>1311789</v>
      </c>
      <c r="J71" s="293" t="n">
        <v>1311790</v>
      </c>
      <c r="K71" s="297" t="s">
        <v>47</v>
      </c>
      <c r="L71" s="293"/>
      <c r="M71" s="293" t="n">
        <v>1311792</v>
      </c>
      <c r="N71" s="293" t="n">
        <v>1311793</v>
      </c>
      <c r="O71" s="293" t="n">
        <v>1311794</v>
      </c>
      <c r="P71" s="293" t="n">
        <v>1311795</v>
      </c>
      <c r="Q71" s="297" t="s">
        <v>47</v>
      </c>
      <c r="R71" s="293" t="n">
        <v>1311796</v>
      </c>
      <c r="S71" s="293" t="s">
        <v>50</v>
      </c>
      <c r="T71" s="293" t="s">
        <v>50</v>
      </c>
      <c r="U71" s="293" t="s">
        <v>50</v>
      </c>
      <c r="V71" s="293" t="s">
        <v>50</v>
      </c>
      <c r="W71" s="293" t="s">
        <v>50</v>
      </c>
      <c r="X71" s="293" t="s">
        <v>50</v>
      </c>
      <c r="Y71" s="293" t="s">
        <v>50</v>
      </c>
      <c r="Z71" s="293" t="n">
        <v>1311797</v>
      </c>
      <c r="AA71" s="293"/>
      <c r="AB71" s="297" t="s">
        <v>47</v>
      </c>
      <c r="AC71" s="293" t="s">
        <v>50</v>
      </c>
      <c r="AD71" s="293" t="s">
        <v>50</v>
      </c>
      <c r="AE71" s="293" t="s">
        <v>50</v>
      </c>
      <c r="AF71" s="300" t="n">
        <v>1311798</v>
      </c>
      <c r="AG71" s="299" t="s">
        <v>47</v>
      </c>
      <c r="AH71" s="300" t="n">
        <v>1311799</v>
      </c>
      <c r="AI71" s="301"/>
    </row>
    <row r="72" customFormat="false" ht="24" hidden="false" customHeight="true" outlineLevel="0" collapsed="false">
      <c r="B72" s="12"/>
      <c r="C72" s="160" t="n">
        <v>37161</v>
      </c>
      <c r="D72" s="292" t="s">
        <v>50</v>
      </c>
      <c r="E72" s="293" t="n">
        <v>1316991</v>
      </c>
      <c r="F72" s="293" t="s">
        <v>50</v>
      </c>
      <c r="G72" s="293" t="s">
        <v>50</v>
      </c>
      <c r="H72" s="293" t="s">
        <v>50</v>
      </c>
      <c r="I72" s="293" t="n">
        <v>1317003</v>
      </c>
      <c r="J72" s="293" t="n">
        <v>1317012</v>
      </c>
      <c r="K72" s="297" t="s">
        <v>47</v>
      </c>
      <c r="L72" s="293" t="n">
        <v>1320107</v>
      </c>
      <c r="M72" s="293" t="n">
        <v>1320109</v>
      </c>
      <c r="N72" s="293" t="n">
        <v>1317026</v>
      </c>
      <c r="O72" s="293" t="n">
        <v>1317046</v>
      </c>
      <c r="P72" s="293" t="n">
        <v>1317033</v>
      </c>
      <c r="Q72" s="297" t="s">
        <v>47</v>
      </c>
      <c r="R72" s="293" t="n">
        <v>1317059</v>
      </c>
      <c r="S72" s="293" t="s">
        <v>50</v>
      </c>
      <c r="T72" s="293" t="s">
        <v>50</v>
      </c>
      <c r="U72" s="293" t="s">
        <v>50</v>
      </c>
      <c r="V72" s="293" t="s">
        <v>50</v>
      </c>
      <c r="W72" s="293" t="s">
        <v>50</v>
      </c>
      <c r="X72" s="293" t="s">
        <v>50</v>
      </c>
      <c r="Y72" s="293" t="s">
        <v>50</v>
      </c>
      <c r="Z72" s="293" t="n">
        <v>1317067</v>
      </c>
      <c r="AA72" s="293"/>
      <c r="AB72" s="297" t="s">
        <v>47</v>
      </c>
      <c r="AC72" s="293" t="s">
        <v>50</v>
      </c>
      <c r="AD72" s="293" t="s">
        <v>50</v>
      </c>
      <c r="AE72" s="293" t="s">
        <v>50</v>
      </c>
      <c r="AF72" s="300" t="n">
        <v>1317072</v>
      </c>
      <c r="AG72" s="299" t="s">
        <v>47</v>
      </c>
      <c r="AH72" s="300" t="n">
        <v>1317079</v>
      </c>
      <c r="AI72" s="301"/>
    </row>
    <row r="73" customFormat="false" ht="30.75" hidden="false" customHeight="false" outlineLevel="0" collapsed="false">
      <c r="A73" s="309"/>
      <c r="B73" s="309"/>
      <c r="C73" s="171" t="n">
        <v>37162</v>
      </c>
      <c r="D73" s="310" t="s">
        <v>50</v>
      </c>
      <c r="E73" s="311" t="n">
        <v>1323607</v>
      </c>
      <c r="F73" s="311" t="s">
        <v>50</v>
      </c>
      <c r="G73" s="311" t="s">
        <v>50</v>
      </c>
      <c r="H73" s="311" t="s">
        <v>50</v>
      </c>
      <c r="I73" s="311" t="n">
        <v>1323608</v>
      </c>
      <c r="J73" s="311" t="n">
        <v>1323647</v>
      </c>
      <c r="K73" s="297" t="s">
        <v>47</v>
      </c>
      <c r="L73" s="311" t="n">
        <v>1323934</v>
      </c>
      <c r="M73" s="311" t="n">
        <v>1323941</v>
      </c>
      <c r="N73" s="311" t="n">
        <v>1323648</v>
      </c>
      <c r="O73" s="311" t="n">
        <v>1323650</v>
      </c>
      <c r="P73" s="311" t="n">
        <v>1323651</v>
      </c>
      <c r="Q73" s="297" t="s">
        <v>47</v>
      </c>
      <c r="R73" s="311" t="n">
        <v>1323652</v>
      </c>
      <c r="S73" s="311" t="s">
        <v>50</v>
      </c>
      <c r="T73" s="311" t="s">
        <v>50</v>
      </c>
      <c r="U73" s="311" t="s">
        <v>50</v>
      </c>
      <c r="V73" s="311" t="s">
        <v>50</v>
      </c>
      <c r="W73" s="311" t="s">
        <v>50</v>
      </c>
      <c r="X73" s="311" t="s">
        <v>50</v>
      </c>
      <c r="Y73" s="311" t="s">
        <v>50</v>
      </c>
      <c r="Z73" s="311"/>
      <c r="AA73" s="311"/>
      <c r="AB73" s="297" t="s">
        <v>47</v>
      </c>
      <c r="AC73" s="311" t="s">
        <v>50</v>
      </c>
      <c r="AD73" s="311" t="s">
        <v>50</v>
      </c>
      <c r="AE73" s="311" t="s">
        <v>50</v>
      </c>
      <c r="AF73" s="315" t="n">
        <v>1323653</v>
      </c>
      <c r="AG73" s="299" t="s">
        <v>47</v>
      </c>
      <c r="AH73" s="315" t="n">
        <v>1323654</v>
      </c>
      <c r="AI73" s="309"/>
      <c r="AJ73" s="309"/>
      <c r="AK73" s="309"/>
      <c r="AL73" s="309"/>
      <c r="AM73" s="309"/>
      <c r="AN73" s="309"/>
      <c r="AO73" s="309"/>
      <c r="AP73" s="309"/>
      <c r="AQ73" s="309"/>
      <c r="AR73" s="309"/>
      <c r="AS73" s="309"/>
      <c r="AT73" s="309"/>
      <c r="AU73" s="309"/>
      <c r="AV73" s="309"/>
      <c r="AW73" s="309"/>
      <c r="AX73" s="309"/>
      <c r="AY73" s="309"/>
      <c r="AZ73" s="309"/>
      <c r="BA73" s="309"/>
      <c r="BB73" s="309"/>
      <c r="BC73" s="309"/>
      <c r="BD73" s="309"/>
      <c r="BE73" s="309"/>
      <c r="BF73" s="309"/>
      <c r="BG73" s="309"/>
      <c r="BH73" s="309"/>
      <c r="BI73" s="309"/>
      <c r="BJ73" s="309"/>
      <c r="BK73" s="309"/>
      <c r="BL73" s="309"/>
      <c r="BM73" s="309"/>
      <c r="BN73" s="309"/>
      <c r="BO73" s="309"/>
      <c r="BP73" s="309"/>
      <c r="BQ73" s="309"/>
      <c r="BR73" s="309"/>
      <c r="BS73" s="309"/>
      <c r="BT73" s="309"/>
      <c r="BU73" s="309"/>
      <c r="BV73" s="309"/>
      <c r="BW73" s="309"/>
      <c r="BX73" s="309"/>
      <c r="BY73" s="309"/>
      <c r="BZ73" s="309"/>
      <c r="CA73" s="309"/>
      <c r="CB73" s="309"/>
      <c r="CC73" s="309"/>
      <c r="CD73" s="309"/>
      <c r="CE73" s="309"/>
      <c r="CF73" s="309"/>
      <c r="CG73" s="309"/>
      <c r="CH73" s="309"/>
      <c r="CI73" s="309"/>
      <c r="CJ73" s="309"/>
      <c r="CK73" s="309"/>
      <c r="CL73" s="309"/>
      <c r="CM73" s="309"/>
      <c r="CN73" s="309"/>
      <c r="CO73" s="309"/>
      <c r="CP73" s="309"/>
      <c r="CQ73" s="309"/>
      <c r="CR73" s="309"/>
      <c r="CS73" s="309"/>
      <c r="CT73" s="309"/>
      <c r="CU73" s="309"/>
      <c r="CV73" s="309"/>
      <c r="CW73" s="309"/>
      <c r="CX73" s="309"/>
      <c r="CY73" s="309"/>
      <c r="CZ73" s="309"/>
      <c r="DA73" s="309"/>
      <c r="DB73" s="309"/>
      <c r="DC73" s="309"/>
      <c r="DD73" s="309"/>
      <c r="DE73" s="309"/>
      <c r="DF73" s="309"/>
      <c r="DG73" s="309"/>
      <c r="DH73" s="309"/>
      <c r="DI73" s="309"/>
      <c r="DJ73" s="309"/>
      <c r="DK73" s="309"/>
      <c r="DL73" s="309"/>
      <c r="DM73" s="309"/>
      <c r="DN73" s="309"/>
      <c r="DO73" s="309"/>
      <c r="DP73" s="309"/>
      <c r="DQ73" s="309"/>
      <c r="DR73" s="309"/>
      <c r="DS73" s="309"/>
      <c r="DT73" s="309"/>
      <c r="DU73" s="309"/>
      <c r="DV73" s="309"/>
      <c r="DW73" s="309"/>
      <c r="DX73" s="309"/>
      <c r="DY73" s="309"/>
      <c r="DZ73" s="309"/>
      <c r="EA73" s="309"/>
      <c r="EB73" s="309"/>
      <c r="EC73" s="309"/>
      <c r="ED73" s="309"/>
      <c r="EE73" s="309"/>
      <c r="EF73" s="309"/>
      <c r="EG73" s="309"/>
      <c r="EH73" s="309"/>
      <c r="EI73" s="309"/>
      <c r="EJ73" s="309"/>
      <c r="EK73" s="309"/>
      <c r="EL73" s="309"/>
      <c r="EM73" s="309"/>
      <c r="EN73" s="309"/>
      <c r="EO73" s="309"/>
      <c r="EP73" s="309"/>
      <c r="EQ73" s="309"/>
      <c r="ER73" s="309"/>
      <c r="ES73" s="309"/>
      <c r="ET73" s="309"/>
      <c r="EU73" s="309"/>
      <c r="EV73" s="309"/>
      <c r="EW73" s="309"/>
      <c r="EX73" s="309"/>
      <c r="EY73" s="309"/>
      <c r="EZ73" s="309"/>
      <c r="FA73" s="309"/>
      <c r="FB73" s="309"/>
      <c r="FC73" s="309"/>
      <c r="FD73" s="309"/>
      <c r="FE73" s="309"/>
      <c r="FF73" s="309"/>
      <c r="FG73" s="309"/>
      <c r="FH73" s="309"/>
      <c r="FI73" s="309"/>
      <c r="FJ73" s="309"/>
      <c r="FK73" s="309"/>
      <c r="FL73" s="309"/>
      <c r="FM73" s="309"/>
      <c r="FN73" s="309"/>
      <c r="FO73" s="309"/>
      <c r="FP73" s="309"/>
      <c r="FQ73" s="309"/>
      <c r="FR73" s="309"/>
      <c r="FS73" s="309"/>
      <c r="FT73" s="309"/>
      <c r="FU73" s="309"/>
      <c r="FV73" s="309"/>
      <c r="FW73" s="309"/>
      <c r="FX73" s="309"/>
      <c r="FY73" s="309"/>
      <c r="FZ73" s="309"/>
      <c r="GA73" s="309"/>
      <c r="GB73" s="309"/>
      <c r="GC73" s="309"/>
      <c r="GD73" s="309"/>
      <c r="GE73" s="309"/>
      <c r="GF73" s="309"/>
      <c r="GG73" s="309"/>
      <c r="GH73" s="309"/>
      <c r="GI73" s="309"/>
      <c r="GJ73" s="309"/>
      <c r="GK73" s="309"/>
      <c r="GL73" s="309"/>
      <c r="GM73" s="309"/>
      <c r="GN73" s="309"/>
      <c r="GO73" s="309"/>
      <c r="GP73" s="309"/>
      <c r="GQ73" s="309"/>
      <c r="GR73" s="309"/>
      <c r="GS73" s="309"/>
      <c r="GT73" s="309"/>
      <c r="GU73" s="309"/>
      <c r="GV73" s="309"/>
      <c r="GW73" s="309"/>
      <c r="GX73" s="309"/>
      <c r="GY73" s="309"/>
      <c r="GZ73" s="309"/>
      <c r="HA73" s="309"/>
      <c r="HB73" s="309"/>
      <c r="HC73" s="309"/>
      <c r="HD73" s="309"/>
      <c r="HE73" s="309"/>
      <c r="HF73" s="309"/>
      <c r="HG73" s="309"/>
      <c r="HH73" s="309"/>
      <c r="HI73" s="309"/>
      <c r="HJ73" s="309"/>
      <c r="HK73" s="309"/>
      <c r="HL73" s="309"/>
      <c r="HM73" s="309"/>
      <c r="HN73" s="309"/>
      <c r="HO73" s="309"/>
      <c r="HP73" s="309"/>
      <c r="HQ73" s="309"/>
      <c r="HR73" s="309"/>
      <c r="HS73" s="309"/>
      <c r="HT73" s="309"/>
      <c r="HU73" s="309"/>
      <c r="HV73" s="309"/>
      <c r="HW73" s="309"/>
      <c r="HX73" s="309"/>
      <c r="HY73" s="309"/>
      <c r="HZ73" s="309"/>
      <c r="IA73" s="309"/>
      <c r="IB73" s="309"/>
      <c r="IC73" s="309"/>
      <c r="ID73" s="309"/>
      <c r="IE73" s="309"/>
      <c r="IF73" s="309"/>
      <c r="IG73" s="309"/>
      <c r="IH73" s="309"/>
      <c r="II73" s="309"/>
      <c r="IJ73" s="309"/>
      <c r="IK73" s="309"/>
      <c r="IL73" s="309"/>
      <c r="IM73" s="309"/>
      <c r="IN73" s="309"/>
      <c r="IO73" s="309"/>
      <c r="IP73" s="309"/>
      <c r="IQ73" s="309"/>
      <c r="IR73" s="309"/>
      <c r="IS73" s="309"/>
      <c r="IT73" s="309"/>
      <c r="IU73" s="309"/>
      <c r="IV73" s="309"/>
      <c r="IW73" s="309"/>
    </row>
    <row r="74" customFormat="false" ht="21" hidden="false" customHeight="false" outlineLevel="0" collapsed="false">
      <c r="B74" s="12"/>
      <c r="C74" s="160"/>
      <c r="D74" s="292" t="s">
        <v>50</v>
      </c>
      <c r="E74" s="293"/>
      <c r="F74" s="293" t="s">
        <v>50</v>
      </c>
      <c r="G74" s="293" t="s">
        <v>50</v>
      </c>
      <c r="H74" s="293" t="s">
        <v>50</v>
      </c>
      <c r="I74" s="293"/>
      <c r="J74" s="293"/>
      <c r="K74" s="297" t="s">
        <v>47</v>
      </c>
      <c r="L74" s="293"/>
      <c r="M74" s="293"/>
      <c r="N74" s="293"/>
      <c r="O74" s="293"/>
      <c r="P74" s="293"/>
      <c r="Q74" s="297" t="s">
        <v>47</v>
      </c>
      <c r="R74" s="293"/>
      <c r="S74" s="293" t="s">
        <v>50</v>
      </c>
      <c r="T74" s="293" t="s">
        <v>50</v>
      </c>
      <c r="U74" s="293" t="s">
        <v>50</v>
      </c>
      <c r="V74" s="293" t="s">
        <v>50</v>
      </c>
      <c r="W74" s="293" t="s">
        <v>50</v>
      </c>
      <c r="X74" s="293" t="s">
        <v>50</v>
      </c>
      <c r="Y74" s="293" t="s">
        <v>50</v>
      </c>
      <c r="Z74" s="293"/>
      <c r="AA74" s="293"/>
      <c r="AB74" s="297" t="s">
        <v>47</v>
      </c>
      <c r="AC74" s="293" t="s">
        <v>50</v>
      </c>
      <c r="AD74" s="293" t="s">
        <v>50</v>
      </c>
      <c r="AE74" s="293" t="s">
        <v>50</v>
      </c>
      <c r="AF74" s="300"/>
      <c r="AG74" s="299" t="s">
        <v>47</v>
      </c>
      <c r="AH74" s="300"/>
      <c r="AI74" s="301"/>
    </row>
    <row r="75" customFormat="false" ht="21" hidden="false" customHeight="false" outlineLevel="0" collapsed="false">
      <c r="B75" s="12"/>
      <c r="C75" s="160"/>
      <c r="D75" s="292" t="s">
        <v>50</v>
      </c>
      <c r="E75" s="293"/>
      <c r="F75" s="293" t="s">
        <v>50</v>
      </c>
      <c r="G75" s="293" t="s">
        <v>50</v>
      </c>
      <c r="H75" s="293" t="s">
        <v>50</v>
      </c>
      <c r="I75" s="293"/>
      <c r="J75" s="293"/>
      <c r="K75" s="297" t="s">
        <v>47</v>
      </c>
      <c r="L75" s="293"/>
      <c r="M75" s="293"/>
      <c r="N75" s="293"/>
      <c r="O75" s="293"/>
      <c r="P75" s="293"/>
      <c r="Q75" s="297" t="s">
        <v>47</v>
      </c>
      <c r="R75" s="293"/>
      <c r="S75" s="293" t="s">
        <v>50</v>
      </c>
      <c r="T75" s="293" t="s">
        <v>50</v>
      </c>
      <c r="U75" s="293" t="s">
        <v>50</v>
      </c>
      <c r="V75" s="293" t="s">
        <v>50</v>
      </c>
      <c r="W75" s="293" t="s">
        <v>50</v>
      </c>
      <c r="X75" s="293" t="s">
        <v>50</v>
      </c>
      <c r="Y75" s="293" t="s">
        <v>50</v>
      </c>
      <c r="Z75" s="293"/>
      <c r="AA75" s="293"/>
      <c r="AB75" s="297" t="s">
        <v>47</v>
      </c>
      <c r="AC75" s="293" t="s">
        <v>50</v>
      </c>
      <c r="AD75" s="293" t="s">
        <v>50</v>
      </c>
      <c r="AE75" s="293" t="s">
        <v>50</v>
      </c>
      <c r="AF75" s="300"/>
      <c r="AG75" s="299" t="s">
        <v>47</v>
      </c>
      <c r="AH75" s="300"/>
      <c r="AI75" s="301"/>
    </row>
    <row r="76" customFormat="false" ht="21" hidden="false" customHeight="false" outlineLevel="0" collapsed="false">
      <c r="B76" s="12"/>
      <c r="C76" s="160"/>
      <c r="D76" s="292" t="s">
        <v>50</v>
      </c>
      <c r="E76" s="293"/>
      <c r="F76" s="293" t="s">
        <v>50</v>
      </c>
      <c r="G76" s="293" t="s">
        <v>50</v>
      </c>
      <c r="H76" s="293" t="s">
        <v>50</v>
      </c>
      <c r="I76" s="293"/>
      <c r="J76" s="293"/>
      <c r="K76" s="297" t="s">
        <v>47</v>
      </c>
      <c r="L76" s="293"/>
      <c r="M76" s="293"/>
      <c r="N76" s="293"/>
      <c r="O76" s="293"/>
      <c r="P76" s="293"/>
      <c r="Q76" s="297" t="s">
        <v>47</v>
      </c>
      <c r="R76" s="293"/>
      <c r="S76" s="293" t="s">
        <v>50</v>
      </c>
      <c r="T76" s="293" t="s">
        <v>50</v>
      </c>
      <c r="U76" s="293" t="s">
        <v>50</v>
      </c>
      <c r="V76" s="293" t="s">
        <v>50</v>
      </c>
      <c r="W76" s="293" t="s">
        <v>50</v>
      </c>
      <c r="X76" s="293" t="s">
        <v>50</v>
      </c>
      <c r="Y76" s="293" t="s">
        <v>50</v>
      </c>
      <c r="Z76" s="293"/>
      <c r="AA76" s="293"/>
      <c r="AB76" s="297" t="s">
        <v>47</v>
      </c>
      <c r="AC76" s="293" t="s">
        <v>50</v>
      </c>
      <c r="AD76" s="293" t="s">
        <v>50</v>
      </c>
      <c r="AE76" s="293" t="s">
        <v>50</v>
      </c>
      <c r="AF76" s="300"/>
      <c r="AG76" s="299" t="s">
        <v>47</v>
      </c>
      <c r="AH76" s="300"/>
      <c r="AI76" s="301"/>
    </row>
    <row r="77" customFormat="false" ht="21" hidden="false" customHeight="false" outlineLevel="0" collapsed="false">
      <c r="B77" s="12"/>
      <c r="C77" s="160"/>
      <c r="D77" s="292"/>
      <c r="E77" s="293"/>
      <c r="F77" s="293"/>
      <c r="G77" s="293"/>
      <c r="H77" s="293"/>
      <c r="I77" s="293"/>
      <c r="J77" s="293"/>
      <c r="K77" s="297"/>
      <c r="L77" s="293"/>
      <c r="M77" s="293"/>
      <c r="N77" s="293"/>
      <c r="O77" s="293"/>
      <c r="P77" s="293"/>
      <c r="Q77" s="297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7"/>
      <c r="AC77" s="293"/>
      <c r="AD77" s="293"/>
      <c r="AE77" s="293"/>
      <c r="AF77" s="300"/>
      <c r="AG77" s="299"/>
      <c r="AH77" s="300"/>
      <c r="AI77" s="301"/>
    </row>
  </sheetData>
  <mergeCells count="13">
    <mergeCell ref="B1:F1"/>
    <mergeCell ref="D11:M11"/>
    <mergeCell ref="S11:Y11"/>
    <mergeCell ref="Z11:AE11"/>
    <mergeCell ref="S12:T12"/>
    <mergeCell ref="U12:V12"/>
    <mergeCell ref="W12:X12"/>
    <mergeCell ref="Z12:AB12"/>
    <mergeCell ref="AC12:AE12"/>
    <mergeCell ref="S16:T16"/>
    <mergeCell ref="U16:V16"/>
    <mergeCell ref="W16:X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false" showRowColHeaders="true" showZeros="true" rightToLeft="false" tabSelected="false" showOutlineSymbols="true" defaultGridColor="true" view="normal" topLeftCell="I22" colorId="64" zoomScale="55" zoomScaleNormal="55" zoomScalePageLayoutView="100" workbookViewId="0">
      <selection pane="topLeft" activeCell="Q45" activeCellId="0" sqref="Q45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1.6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1" min="10" style="1" width="30.99"/>
    <col collapsed="false" customWidth="true" hidden="false" outlineLevel="0" max="12" min="12" style="1" width="2.99"/>
    <col collapsed="false" customWidth="true" hidden="false" outlineLevel="0" max="13" min="13" style="1" width="26.99"/>
    <col collapsed="false" customWidth="true" hidden="false" outlineLevel="0" max="15" min="14" style="1" width="26.15"/>
    <col collapsed="false" customWidth="true" hidden="false" outlineLevel="0" max="17" min="16" style="1" width="29.15"/>
    <col collapsed="false" customWidth="true" hidden="false" outlineLevel="0" max="18" min="18" style="3" width="4.49"/>
    <col collapsed="false" customWidth="true" hidden="false" outlineLevel="0" max="19" min="19" style="4" width="10.32"/>
    <col collapsed="false" customWidth="true" hidden="false" outlineLevel="0" max="20" min="20" style="3" width="4.49"/>
    <col collapsed="false" customWidth="true" hidden="false" outlineLevel="0" max="21" min="21" style="3" width="10.32"/>
    <col collapsed="false" customWidth="true" hidden="false" outlineLevel="0" max="22" min="22" style="5" width="7.82"/>
    <col collapsed="false" customWidth="true" hidden="false" outlineLevel="0" max="23" min="23" style="5" width="7.49"/>
    <col collapsed="false" customWidth="true" hidden="false" outlineLevel="0" max="24" min="24" style="5" width="10.82"/>
    <col collapsed="false" customWidth="true" hidden="false" outlineLevel="0" max="25" min="25" style="1" width="22.32"/>
    <col collapsed="false" customWidth="true" hidden="true" outlineLevel="0" max="26" min="26" style="1" width="15.82"/>
    <col collapsed="false" customWidth="true" hidden="false" outlineLevel="0" max="27" min="27" style="1" width="22.32"/>
    <col collapsed="false" customWidth="true" hidden="false" outlineLevel="0" max="28" min="28" style="1" width="26.99"/>
    <col collapsed="false" customWidth="true" hidden="false" outlineLevel="0" max="29" min="29" style="1" width="21.15"/>
    <col collapsed="false" customWidth="true" hidden="false" outlineLevel="0" max="30" min="30" style="1" width="24.15"/>
    <col collapsed="false" customWidth="true" hidden="false" outlineLevel="0" max="31" min="31" style="1" width="21.99"/>
    <col collapsed="false" customWidth="true" hidden="false" outlineLevel="0" max="32" min="32" style="1" width="21.82"/>
    <col collapsed="false" customWidth="true" hidden="false" outlineLevel="0" max="33" min="33" style="1" width="23.99"/>
    <col collapsed="false" customWidth="true" hidden="false" outlineLevel="0" max="34" min="34" style="1" width="17.32"/>
    <col collapsed="false" customWidth="false" hidden="false" outlineLevel="0" max="257" min="35" style="1" width="9.32"/>
  </cols>
  <sheetData>
    <row r="1" customFormat="false" ht="45" hidden="false" customHeight="false" outlineLevel="0" collapsed="false">
      <c r="B1" s="7" t="s">
        <v>107</v>
      </c>
      <c r="C1" s="7"/>
      <c r="D1" s="7"/>
      <c r="E1" s="7"/>
      <c r="F1" s="7"/>
      <c r="J1" s="8"/>
      <c r="K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L3" s="10"/>
      <c r="O3" s="11" t="s">
        <v>2</v>
      </c>
      <c r="P3" s="12"/>
      <c r="Q3" s="12"/>
    </row>
    <row r="4" customFormat="false" ht="23.25" hidden="false" customHeight="false" outlineLevel="0" collapsed="false">
      <c r="D4" s="13" t="n">
        <f aca="false">VLOOKUP($O$4,$C$19:$AC$40,14)</f>
        <v>0</v>
      </c>
      <c r="E4" s="14" t="n">
        <f aca="false">VLOOKUP($O$4,$C$19:$AC$40,16)</f>
        <v>0</v>
      </c>
      <c r="F4" s="14" t="n">
        <f aca="false">VLOOKUP($O$4,$C$19:$AC$40,16)</f>
        <v>0</v>
      </c>
      <c r="G4" s="15" t="n">
        <f aca="true">NOW()</f>
        <v>45926.9106165185</v>
      </c>
      <c r="H4" s="16" t="n">
        <v>37012</v>
      </c>
      <c r="L4" s="10"/>
      <c r="O4" s="17" t="n">
        <f aca="true">NOW()</f>
        <v>45926.9106165181</v>
      </c>
      <c r="P4" s="17"/>
      <c r="Q4" s="333"/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L5" s="10"/>
      <c r="N5" s="3"/>
      <c r="O5" s="3"/>
      <c r="P5" s="3"/>
      <c r="Q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K6" s="24"/>
      <c r="M6" s="25" t="s">
        <v>6</v>
      </c>
      <c r="P6" s="26"/>
      <c r="Q6" s="26"/>
      <c r="Y6" s="27" t="s">
        <v>5</v>
      </c>
      <c r="Z6" s="22" t="s">
        <v>5</v>
      </c>
      <c r="AA6" s="27"/>
      <c r="AB6" s="22" t="s">
        <v>5</v>
      </c>
      <c r="AC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K7" s="31"/>
      <c r="M7" s="25" t="s">
        <v>7</v>
      </c>
      <c r="Y7" s="32"/>
      <c r="Z7" s="29"/>
      <c r="AA7" s="32"/>
      <c r="AB7" s="29"/>
      <c r="AC7" s="31"/>
      <c r="AH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K8" s="38"/>
      <c r="M8" s="25" t="s">
        <v>9</v>
      </c>
      <c r="Y8" s="39"/>
      <c r="Z8" s="37"/>
      <c r="AA8" s="39"/>
      <c r="AB8" s="37"/>
      <c r="AC8" s="38"/>
      <c r="AH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2"/>
      <c r="S9" s="43"/>
      <c r="T9" s="42"/>
      <c r="U9" s="42"/>
      <c r="V9" s="42"/>
      <c r="W9" s="42"/>
      <c r="X9" s="42"/>
      <c r="Y9" s="41"/>
      <c r="Z9" s="41"/>
      <c r="AA9" s="41"/>
      <c r="AB9" s="41"/>
      <c r="AC9" s="41"/>
      <c r="AD9" s="41"/>
      <c r="AE9" s="41"/>
      <c r="AF9" s="41"/>
      <c r="AG9" s="41"/>
      <c r="AH9" s="303" t="n">
        <v>889986</v>
      </c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7"/>
      <c r="T10" s="46"/>
      <c r="U10" s="46"/>
      <c r="V10" s="46"/>
      <c r="W10" s="46"/>
      <c r="X10" s="46" t="s">
        <v>10</v>
      </c>
      <c r="Y10" s="46" t="s">
        <v>11</v>
      </c>
      <c r="Z10" s="46" t="s">
        <v>12</v>
      </c>
      <c r="AA10" s="46"/>
      <c r="AB10" s="46" t="s">
        <v>13</v>
      </c>
      <c r="AC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48"/>
      <c r="M11" s="316"/>
      <c r="N11" s="55" t="s">
        <v>15</v>
      </c>
      <c r="O11" s="55"/>
      <c r="P11" s="56"/>
      <c r="Q11" s="51"/>
      <c r="R11" s="57" t="s">
        <v>16</v>
      </c>
      <c r="S11" s="57"/>
      <c r="T11" s="57"/>
      <c r="U11" s="57"/>
      <c r="V11" s="57"/>
      <c r="W11" s="57"/>
      <c r="X11" s="57"/>
      <c r="Y11" s="57" t="s">
        <v>17</v>
      </c>
      <c r="Z11" s="57"/>
      <c r="AA11" s="57"/>
      <c r="AB11" s="57"/>
      <c r="AC11" s="57"/>
      <c r="AD11" s="57"/>
      <c r="AE11" s="61" t="s">
        <v>18</v>
      </c>
      <c r="AF11" s="60" t="s">
        <v>19</v>
      </c>
      <c r="AG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65" t="s">
        <v>28</v>
      </c>
      <c r="L12" s="317"/>
      <c r="M12" s="318" t="s">
        <v>31</v>
      </c>
      <c r="N12" s="63" t="s">
        <v>26</v>
      </c>
      <c r="O12" s="63" t="s">
        <v>27</v>
      </c>
      <c r="P12" s="65" t="s">
        <v>28</v>
      </c>
      <c r="Q12" s="63" t="s">
        <v>32</v>
      </c>
      <c r="R12" s="69" t="s">
        <v>33</v>
      </c>
      <c r="S12" s="69"/>
      <c r="T12" s="70" t="s">
        <v>34</v>
      </c>
      <c r="U12" s="70"/>
      <c r="V12" s="70" t="s">
        <v>22</v>
      </c>
      <c r="W12" s="70"/>
      <c r="X12" s="71" t="s">
        <v>35</v>
      </c>
      <c r="Y12" s="72" t="s">
        <v>36</v>
      </c>
      <c r="Z12" s="72"/>
      <c r="AA12" s="72"/>
      <c r="AB12" s="319" t="s">
        <v>37</v>
      </c>
      <c r="AC12" s="319"/>
      <c r="AD12" s="319"/>
      <c r="AE12" s="75"/>
      <c r="AF12" s="74"/>
      <c r="AG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79"/>
      <c r="L13" s="83"/>
      <c r="M13" s="78"/>
      <c r="N13" s="77"/>
      <c r="O13" s="77"/>
      <c r="P13" s="79"/>
      <c r="Q13" s="77"/>
      <c r="R13" s="78"/>
      <c r="S13" s="82"/>
      <c r="T13" s="77"/>
      <c r="U13" s="77"/>
      <c r="V13" s="77"/>
      <c r="W13" s="77"/>
      <c r="X13" s="83"/>
      <c r="Y13" s="84" t="s">
        <v>39</v>
      </c>
      <c r="Z13" s="84" t="s">
        <v>40</v>
      </c>
      <c r="AA13" s="85" t="s">
        <v>41</v>
      </c>
      <c r="AB13" s="84" t="s">
        <v>42</v>
      </c>
      <c r="AC13" s="86" t="s">
        <v>43</v>
      </c>
      <c r="AD13" s="86" t="s">
        <v>40</v>
      </c>
      <c r="AE13" s="89"/>
      <c r="AF13" s="88"/>
      <c r="AG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4" t="s">
        <v>45</v>
      </c>
      <c r="L14" s="92"/>
      <c r="M14" s="92" t="s">
        <v>45</v>
      </c>
      <c r="N14" s="92" t="s">
        <v>45</v>
      </c>
      <c r="O14" s="92" t="s">
        <v>45</v>
      </c>
      <c r="P14" s="94" t="s">
        <v>45</v>
      </c>
      <c r="Q14" s="92" t="s">
        <v>45</v>
      </c>
      <c r="R14" s="92"/>
      <c r="S14" s="97"/>
      <c r="T14" s="92"/>
      <c r="U14" s="92"/>
      <c r="V14" s="92"/>
      <c r="W14" s="92"/>
      <c r="X14" s="92"/>
      <c r="Y14" s="92" t="s">
        <v>45</v>
      </c>
      <c r="Z14" s="92" t="s">
        <v>45</v>
      </c>
      <c r="AA14" s="94" t="s">
        <v>45</v>
      </c>
      <c r="AB14" s="92" t="s">
        <v>45</v>
      </c>
      <c r="AC14" s="98" t="s">
        <v>45</v>
      </c>
      <c r="AD14" s="98" t="s">
        <v>45</v>
      </c>
      <c r="AE14" s="102" t="s">
        <v>45</v>
      </c>
      <c r="AF14" s="101" t="s">
        <v>45</v>
      </c>
      <c r="AG14" s="102" t="s">
        <v>45</v>
      </c>
    </row>
    <row r="15" customFormat="false" ht="16.5" hidden="false" customHeight="false" outlineLevel="0" collapsed="false">
      <c r="A15" s="103"/>
      <c r="B15" s="103"/>
      <c r="C15" s="104"/>
      <c r="D15" s="105"/>
      <c r="E15" s="106"/>
      <c r="F15" s="106"/>
      <c r="G15" s="106"/>
      <c r="H15" s="320"/>
      <c r="I15" s="108"/>
      <c r="J15" s="108"/>
      <c r="K15" s="109"/>
      <c r="L15" s="108"/>
      <c r="M15" s="321"/>
      <c r="N15" s="108"/>
      <c r="O15" s="108"/>
      <c r="P15" s="111"/>
      <c r="Q15" s="108"/>
      <c r="R15" s="112"/>
      <c r="S15" s="113"/>
      <c r="T15" s="114"/>
      <c r="U15" s="114"/>
      <c r="V15" s="114"/>
      <c r="W15" s="114"/>
      <c r="X15" s="115"/>
      <c r="Y15" s="116"/>
      <c r="Z15" s="117"/>
      <c r="AA15" s="118"/>
      <c r="AB15" s="117"/>
      <c r="AC15" s="119"/>
      <c r="AD15" s="117"/>
      <c r="AE15" s="122"/>
      <c r="AF15" s="121"/>
      <c r="AG15" s="122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s">
        <v>46</v>
      </c>
      <c r="D16" s="125" t="n">
        <v>1230703</v>
      </c>
      <c r="E16" s="126" t="n">
        <v>1230704</v>
      </c>
      <c r="F16" s="126" t="n">
        <v>1230707</v>
      </c>
      <c r="G16" s="126" t="n">
        <v>1230709</v>
      </c>
      <c r="H16" s="126" t="n">
        <v>1230710</v>
      </c>
      <c r="I16" s="126" t="n">
        <v>1230711</v>
      </c>
      <c r="J16" s="126" t="n">
        <v>1230712</v>
      </c>
      <c r="K16" s="128" t="s">
        <v>47</v>
      </c>
      <c r="L16" s="322"/>
      <c r="M16" s="126" t="n">
        <v>1230713</v>
      </c>
      <c r="N16" s="126" t="n">
        <v>1230714</v>
      </c>
      <c r="O16" s="126" t="n">
        <v>1230715</v>
      </c>
      <c r="P16" s="128" t="s">
        <v>47</v>
      </c>
      <c r="Q16" s="126"/>
      <c r="R16" s="131" t="s">
        <v>48</v>
      </c>
      <c r="S16" s="131"/>
      <c r="T16" s="132" t="s">
        <v>48</v>
      </c>
      <c r="U16" s="132"/>
      <c r="V16" s="132" t="s">
        <v>48</v>
      </c>
      <c r="W16" s="132"/>
      <c r="X16" s="133" t="s">
        <v>49</v>
      </c>
      <c r="Y16" s="126" t="n">
        <v>1230716</v>
      </c>
      <c r="Z16" s="134"/>
      <c r="AA16" s="128" t="s">
        <v>47</v>
      </c>
      <c r="AB16" s="135" t="s">
        <v>50</v>
      </c>
      <c r="AC16" s="135" t="s">
        <v>50</v>
      </c>
      <c r="AD16" s="135" t="s">
        <v>50</v>
      </c>
      <c r="AE16" s="139" t="n">
        <v>1230717</v>
      </c>
      <c r="AF16" s="334" t="s">
        <v>47</v>
      </c>
      <c r="AG16" s="139" t="n">
        <v>1230718</v>
      </c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6"/>
      <c r="L17" s="145"/>
      <c r="M17" s="144"/>
      <c r="N17" s="148"/>
      <c r="O17" s="148"/>
      <c r="P17" s="149"/>
      <c r="Q17" s="145"/>
      <c r="R17" s="150"/>
      <c r="S17" s="151"/>
      <c r="T17" s="152"/>
      <c r="U17" s="152"/>
      <c r="V17" s="152"/>
      <c r="W17" s="152"/>
      <c r="X17" s="153"/>
      <c r="Y17" s="154"/>
      <c r="Z17" s="29"/>
      <c r="AA17" s="155"/>
      <c r="AB17" s="29"/>
      <c r="AC17" s="156"/>
      <c r="AD17" s="156"/>
      <c r="AE17" s="159"/>
      <c r="AF17" s="158"/>
      <c r="AG17" s="159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2"/>
      <c r="I18" s="162"/>
      <c r="J18" s="162"/>
      <c r="K18" s="163"/>
      <c r="L18" s="162"/>
      <c r="M18" s="161"/>
      <c r="N18" s="162"/>
      <c r="O18" s="162"/>
      <c r="P18" s="138"/>
      <c r="Q18" s="162"/>
      <c r="R18" s="165"/>
      <c r="S18" s="166"/>
      <c r="T18" s="167"/>
      <c r="U18" s="167"/>
      <c r="V18" s="167"/>
      <c r="W18" s="167"/>
      <c r="X18" s="167"/>
      <c r="Y18" s="161"/>
      <c r="Z18" s="167"/>
      <c r="AA18" s="168"/>
      <c r="AB18" s="135"/>
      <c r="AC18" s="135"/>
      <c r="AD18" s="135"/>
      <c r="AE18" s="134"/>
      <c r="AF18" s="138"/>
      <c r="AG18" s="134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6.25" hidden="false" customHeight="true" outlineLevel="0" collapsed="false">
      <c r="A19" s="3" t="n">
        <f aca="false">DAY(C19)</f>
        <v>1</v>
      </c>
      <c r="B19" s="12"/>
      <c r="C19" s="160" t="n">
        <v>37104</v>
      </c>
      <c r="D19" s="161" t="n">
        <v>1234635</v>
      </c>
      <c r="E19" s="162" t="n">
        <v>1234637</v>
      </c>
      <c r="F19" s="162" t="n">
        <v>1234638</v>
      </c>
      <c r="G19" s="162" t="n">
        <v>1234640</v>
      </c>
      <c r="H19" s="162" t="n">
        <v>1234641</v>
      </c>
      <c r="I19" s="162" t="n">
        <v>1234642</v>
      </c>
      <c r="J19" s="162" t="n">
        <v>1234644</v>
      </c>
      <c r="K19" s="128" t="s">
        <v>100</v>
      </c>
      <c r="L19" s="162"/>
      <c r="M19" s="161" t="n">
        <v>1234648</v>
      </c>
      <c r="N19" s="162" t="n">
        <v>1234650</v>
      </c>
      <c r="O19" s="162" t="n">
        <v>1234658</v>
      </c>
      <c r="P19" s="138" t="s">
        <v>47</v>
      </c>
      <c r="Q19" s="162"/>
      <c r="R19" s="165" t="s">
        <v>101</v>
      </c>
      <c r="S19" s="166" t="n">
        <f aca="false">A20</f>
        <v>2</v>
      </c>
      <c r="T19" s="167" t="str">
        <f aca="false">R19</f>
        <v>1-</v>
      </c>
      <c r="U19" s="167" t="n">
        <f aca="false">S19</f>
        <v>2</v>
      </c>
      <c r="V19" s="167" t="n">
        <f aca="false">U19</f>
        <v>2</v>
      </c>
      <c r="W19" s="167" t="s">
        <v>102</v>
      </c>
      <c r="X19" s="167" t="n">
        <f aca="false">S19</f>
        <v>2</v>
      </c>
      <c r="Y19" s="161" t="n">
        <v>1234659</v>
      </c>
      <c r="Z19" s="167"/>
      <c r="AA19" s="168" t="s">
        <v>47</v>
      </c>
      <c r="AB19" s="135" t="s">
        <v>50</v>
      </c>
      <c r="AC19" s="135" t="s">
        <v>50</v>
      </c>
      <c r="AD19" s="135" t="s">
        <v>50</v>
      </c>
      <c r="AE19" s="134" t="n">
        <v>1234660</v>
      </c>
      <c r="AF19" s="138" t="s">
        <v>47</v>
      </c>
      <c r="AG19" s="134" t="n">
        <v>1234661</v>
      </c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6.25" hidden="false" customHeight="true" outlineLevel="0" collapsed="false">
      <c r="A20" s="3" t="n">
        <f aca="false">DAY(C20)</f>
        <v>2</v>
      </c>
      <c r="B20" s="12"/>
      <c r="C20" s="160" t="n">
        <v>37105</v>
      </c>
      <c r="D20" s="161" t="n">
        <v>1238802</v>
      </c>
      <c r="E20" s="162" t="n">
        <v>1238803</v>
      </c>
      <c r="F20" s="162" t="n">
        <v>1238804</v>
      </c>
      <c r="G20" s="162" t="n">
        <v>1238805</v>
      </c>
      <c r="H20" s="162" t="n">
        <v>1238809</v>
      </c>
      <c r="I20" s="162" t="n">
        <v>1238811</v>
      </c>
      <c r="J20" s="162" t="n">
        <v>1238813</v>
      </c>
      <c r="K20" s="128" t="s">
        <v>100</v>
      </c>
      <c r="L20" s="162"/>
      <c r="M20" s="161" t="n">
        <v>1238814</v>
      </c>
      <c r="N20" s="162" t="n">
        <v>1238815</v>
      </c>
      <c r="O20" s="162" t="n">
        <v>1238821</v>
      </c>
      <c r="P20" s="138" t="s">
        <v>47</v>
      </c>
      <c r="Q20" s="162"/>
      <c r="R20" s="165" t="s">
        <v>101</v>
      </c>
      <c r="S20" s="166" t="n">
        <f aca="false">A21</f>
        <v>3</v>
      </c>
      <c r="T20" s="167" t="str">
        <f aca="false">R20</f>
        <v>1-</v>
      </c>
      <c r="U20" s="167" t="n">
        <f aca="false">S20</f>
        <v>3</v>
      </c>
      <c r="V20" s="167" t="n">
        <f aca="false">U20</f>
        <v>3</v>
      </c>
      <c r="W20" s="167" t="s">
        <v>102</v>
      </c>
      <c r="X20" s="167" t="n">
        <f aca="false">S20</f>
        <v>3</v>
      </c>
      <c r="Y20" s="161" t="n">
        <v>1238823</v>
      </c>
      <c r="Z20" s="167"/>
      <c r="AA20" s="168" t="s">
        <v>47</v>
      </c>
      <c r="AB20" s="135" t="s">
        <v>50</v>
      </c>
      <c r="AC20" s="135" t="s">
        <v>50</v>
      </c>
      <c r="AD20" s="135" t="s">
        <v>50</v>
      </c>
      <c r="AE20" s="134" t="n">
        <v>1238828</v>
      </c>
      <c r="AF20" s="138" t="s">
        <v>47</v>
      </c>
      <c r="AG20" s="134" t="n">
        <v>1238829</v>
      </c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3</v>
      </c>
      <c r="B21" s="12"/>
      <c r="C21" s="160" t="n">
        <v>37106</v>
      </c>
      <c r="D21" s="161" t="n">
        <v>1240199</v>
      </c>
      <c r="E21" s="162" t="n">
        <v>1240200</v>
      </c>
      <c r="F21" s="162" t="n">
        <v>1240201</v>
      </c>
      <c r="G21" s="162" t="n">
        <v>1240202</v>
      </c>
      <c r="H21" s="162" t="n">
        <v>1240212</v>
      </c>
      <c r="I21" s="162" t="n">
        <v>1240213</v>
      </c>
      <c r="J21" s="162" t="n">
        <v>1240214</v>
      </c>
      <c r="K21" s="128" t="s">
        <v>100</v>
      </c>
      <c r="L21" s="162"/>
      <c r="M21" s="161" t="n">
        <v>1240217</v>
      </c>
      <c r="N21" s="162" t="n">
        <v>1240221</v>
      </c>
      <c r="O21" s="162" t="n">
        <v>1240223</v>
      </c>
      <c r="P21" s="138" t="s">
        <v>47</v>
      </c>
      <c r="Q21" s="162"/>
      <c r="R21" s="165" t="s">
        <v>101</v>
      </c>
      <c r="S21" s="166" t="n">
        <f aca="false">A22</f>
        <v>3</v>
      </c>
      <c r="T21" s="167" t="str">
        <f aca="false">R21</f>
        <v>1-</v>
      </c>
      <c r="U21" s="167" t="n">
        <f aca="false">S21</f>
        <v>3</v>
      </c>
      <c r="V21" s="167" t="n">
        <f aca="false">U21</f>
        <v>3</v>
      </c>
      <c r="W21" s="167" t="s">
        <v>102</v>
      </c>
      <c r="X21" s="167" t="n">
        <f aca="false">S21</f>
        <v>3</v>
      </c>
      <c r="Y21" s="161" t="n">
        <v>1240225</v>
      </c>
      <c r="Z21" s="167"/>
      <c r="AA21" s="168" t="s">
        <v>47</v>
      </c>
      <c r="AB21" s="135" t="s">
        <v>50</v>
      </c>
      <c r="AC21" s="135" t="s">
        <v>50</v>
      </c>
      <c r="AD21" s="135" t="s">
        <v>50</v>
      </c>
      <c r="AE21" s="134" t="n">
        <v>1240226</v>
      </c>
      <c r="AF21" s="138" t="s">
        <v>47</v>
      </c>
      <c r="AG21" s="134" t="n">
        <v>1240233</v>
      </c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DAY(C21)</f>
        <v>3</v>
      </c>
      <c r="B22" s="12"/>
      <c r="C22" s="160" t="n">
        <v>37109</v>
      </c>
      <c r="D22" s="161" t="n">
        <v>1242052</v>
      </c>
      <c r="E22" s="162" t="n">
        <v>1242054</v>
      </c>
      <c r="F22" s="162" t="n">
        <v>1242056</v>
      </c>
      <c r="G22" s="162" t="n">
        <v>1242058</v>
      </c>
      <c r="H22" s="162" t="n">
        <v>1242060</v>
      </c>
      <c r="I22" s="162" t="n">
        <v>1242077</v>
      </c>
      <c r="J22" s="162" t="n">
        <v>1242097</v>
      </c>
      <c r="K22" s="128" t="s">
        <v>100</v>
      </c>
      <c r="L22" s="162"/>
      <c r="M22" s="161" t="n">
        <v>1242098</v>
      </c>
      <c r="N22" s="162" t="n">
        <v>1242099</v>
      </c>
      <c r="O22" s="162" t="n">
        <v>1242101</v>
      </c>
      <c r="P22" s="138" t="s">
        <v>47</v>
      </c>
      <c r="Q22" s="162"/>
      <c r="R22" s="165" t="s">
        <v>101</v>
      </c>
      <c r="S22" s="166" t="n">
        <f aca="false">A23</f>
        <v>6</v>
      </c>
      <c r="T22" s="167" t="str">
        <f aca="false">R22</f>
        <v>1-</v>
      </c>
      <c r="U22" s="167" t="n">
        <f aca="false">S22</f>
        <v>6</v>
      </c>
      <c r="V22" s="167" t="n">
        <f aca="false">U22</f>
        <v>6</v>
      </c>
      <c r="W22" s="167" t="s">
        <v>102</v>
      </c>
      <c r="X22" s="167" t="n">
        <f aca="false">S22</f>
        <v>6</v>
      </c>
      <c r="Y22" s="161" t="n">
        <v>1242102</v>
      </c>
      <c r="Z22" s="167"/>
      <c r="AA22" s="168" t="s">
        <v>47</v>
      </c>
      <c r="AB22" s="135" t="s">
        <v>50</v>
      </c>
      <c r="AC22" s="135" t="s">
        <v>50</v>
      </c>
      <c r="AD22" s="135" t="s">
        <v>50</v>
      </c>
      <c r="AE22" s="134" t="n">
        <v>1242104</v>
      </c>
      <c r="AF22" s="138" t="s">
        <v>47</v>
      </c>
      <c r="AG22" s="134" t="n">
        <v>1242106</v>
      </c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DAY(C22)</f>
        <v>6</v>
      </c>
      <c r="B23" s="12"/>
      <c r="C23" s="160" t="n">
        <v>37110</v>
      </c>
      <c r="D23" s="161" t="n">
        <v>1243844</v>
      </c>
      <c r="E23" s="162" t="n">
        <v>1243845</v>
      </c>
      <c r="F23" s="162" t="n">
        <v>1243846</v>
      </c>
      <c r="G23" s="162" t="n">
        <v>1243847</v>
      </c>
      <c r="H23" s="162" t="n">
        <v>1243848</v>
      </c>
      <c r="I23" s="162" t="n">
        <v>1243849</v>
      </c>
      <c r="J23" s="162" t="n">
        <v>1243850</v>
      </c>
      <c r="K23" s="128" t="s">
        <v>100</v>
      </c>
      <c r="L23" s="162"/>
      <c r="M23" s="161" t="n">
        <v>1243851</v>
      </c>
      <c r="N23" s="162" t="n">
        <v>1243852</v>
      </c>
      <c r="O23" s="162" t="n">
        <v>1243853</v>
      </c>
      <c r="P23" s="138" t="s">
        <v>47</v>
      </c>
      <c r="Q23" s="162"/>
      <c r="R23" s="165" t="s">
        <v>101</v>
      </c>
      <c r="S23" s="166" t="n">
        <f aca="false">A24</f>
        <v>7</v>
      </c>
      <c r="T23" s="167" t="str">
        <f aca="false">R23</f>
        <v>1-</v>
      </c>
      <c r="U23" s="167" t="n">
        <f aca="false">S23</f>
        <v>7</v>
      </c>
      <c r="V23" s="167" t="n">
        <f aca="false">U23</f>
        <v>7</v>
      </c>
      <c r="W23" s="167" t="s">
        <v>102</v>
      </c>
      <c r="X23" s="167" t="n">
        <f aca="false">S23</f>
        <v>7</v>
      </c>
      <c r="Y23" s="161" t="n">
        <v>1243854</v>
      </c>
      <c r="Z23" s="167"/>
      <c r="AA23" s="168" t="s">
        <v>47</v>
      </c>
      <c r="AB23" s="135" t="s">
        <v>50</v>
      </c>
      <c r="AC23" s="135" t="s">
        <v>50</v>
      </c>
      <c r="AD23" s="135" t="s">
        <v>50</v>
      </c>
      <c r="AE23" s="134" t="n">
        <v>1243855</v>
      </c>
      <c r="AF23" s="138" t="s">
        <v>47</v>
      </c>
      <c r="AG23" s="134" t="n">
        <v>1243856</v>
      </c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DAY(C23)</f>
        <v>7</v>
      </c>
      <c r="B24" s="12"/>
      <c r="C24" s="160" t="n">
        <v>37111</v>
      </c>
      <c r="D24" s="161" t="n">
        <v>1245688</v>
      </c>
      <c r="E24" s="162" t="n">
        <v>1245689</v>
      </c>
      <c r="F24" s="162" t="n">
        <v>1245690</v>
      </c>
      <c r="G24" s="162" t="n">
        <v>1245691</v>
      </c>
      <c r="H24" s="162" t="n">
        <v>1245692</v>
      </c>
      <c r="I24" s="162" t="n">
        <v>1245712</v>
      </c>
      <c r="J24" s="162" t="n">
        <v>1245713</v>
      </c>
      <c r="K24" s="128" t="s">
        <v>100</v>
      </c>
      <c r="L24" s="162"/>
      <c r="M24" s="161" t="n">
        <v>1245729</v>
      </c>
      <c r="N24" s="162" t="n">
        <v>1245752</v>
      </c>
      <c r="O24" s="162" t="n">
        <v>1245753</v>
      </c>
      <c r="P24" s="138" t="s">
        <v>47</v>
      </c>
      <c r="Q24" s="162"/>
      <c r="R24" s="165" t="s">
        <v>101</v>
      </c>
      <c r="S24" s="166" t="n">
        <f aca="false">A25</f>
        <v>8</v>
      </c>
      <c r="T24" s="167" t="str">
        <f aca="false">R24</f>
        <v>1-</v>
      </c>
      <c r="U24" s="167" t="n">
        <f aca="false">S24</f>
        <v>8</v>
      </c>
      <c r="V24" s="167" t="n">
        <f aca="false">U24</f>
        <v>8</v>
      </c>
      <c r="W24" s="167" t="s">
        <v>102</v>
      </c>
      <c r="X24" s="167" t="n">
        <f aca="false">S24</f>
        <v>8</v>
      </c>
      <c r="Y24" s="161" t="n">
        <v>1245754</v>
      </c>
      <c r="Z24" s="167"/>
      <c r="AA24" s="168" t="s">
        <v>47</v>
      </c>
      <c r="AB24" s="135" t="s">
        <v>50</v>
      </c>
      <c r="AC24" s="135" t="s">
        <v>50</v>
      </c>
      <c r="AD24" s="135" t="s">
        <v>50</v>
      </c>
      <c r="AE24" s="134" t="n">
        <v>1245755</v>
      </c>
      <c r="AF24" s="138" t="s">
        <v>47</v>
      </c>
      <c r="AG24" s="134" t="n">
        <v>1245756</v>
      </c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DAY(C24)</f>
        <v>8</v>
      </c>
      <c r="B25" s="12"/>
      <c r="C25" s="160" t="n">
        <v>37112</v>
      </c>
      <c r="D25" s="161" t="n">
        <v>1247311</v>
      </c>
      <c r="E25" s="162" t="n">
        <v>1247312</v>
      </c>
      <c r="F25" s="162" t="n">
        <v>1247313</v>
      </c>
      <c r="G25" s="162" t="n">
        <v>1247314</v>
      </c>
      <c r="H25" s="162" t="n">
        <v>1247315</v>
      </c>
      <c r="I25" s="162" t="n">
        <v>1247316</v>
      </c>
      <c r="J25" s="162" t="n">
        <v>1247317</v>
      </c>
      <c r="K25" s="128" t="s">
        <v>100</v>
      </c>
      <c r="L25" s="162"/>
      <c r="M25" s="161" t="n">
        <v>1247318</v>
      </c>
      <c r="N25" s="162" t="n">
        <v>1247319</v>
      </c>
      <c r="O25" s="162" t="n">
        <v>1247320</v>
      </c>
      <c r="P25" s="138" t="s">
        <v>47</v>
      </c>
      <c r="Q25" s="162"/>
      <c r="R25" s="165" t="s">
        <v>101</v>
      </c>
      <c r="S25" s="166" t="n">
        <f aca="false">A26</f>
        <v>9</v>
      </c>
      <c r="T25" s="167" t="str">
        <f aca="false">R25</f>
        <v>1-</v>
      </c>
      <c r="U25" s="167" t="n">
        <f aca="false">S25</f>
        <v>9</v>
      </c>
      <c r="V25" s="167" t="n">
        <f aca="false">U25</f>
        <v>9</v>
      </c>
      <c r="W25" s="167" t="s">
        <v>102</v>
      </c>
      <c r="X25" s="167" t="n">
        <f aca="false">S25</f>
        <v>9</v>
      </c>
      <c r="Y25" s="161" t="n">
        <v>1247321</v>
      </c>
      <c r="Z25" s="167"/>
      <c r="AA25" s="168" t="s">
        <v>47</v>
      </c>
      <c r="AB25" s="135" t="s">
        <v>50</v>
      </c>
      <c r="AC25" s="135" t="s">
        <v>50</v>
      </c>
      <c r="AD25" s="135" t="s">
        <v>50</v>
      </c>
      <c r="AE25" s="134" t="n">
        <v>1247322</v>
      </c>
      <c r="AF25" s="138" t="s">
        <v>47</v>
      </c>
      <c r="AG25" s="134" t="n">
        <v>1247323</v>
      </c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DAY(C25)</f>
        <v>9</v>
      </c>
      <c r="B26" s="12"/>
      <c r="C26" s="160" t="n">
        <v>37113</v>
      </c>
      <c r="D26" s="161" t="n">
        <v>1248843</v>
      </c>
      <c r="E26" s="162" t="n">
        <v>1248844</v>
      </c>
      <c r="F26" s="162" t="n">
        <v>1248846</v>
      </c>
      <c r="G26" s="162" t="n">
        <v>1248847</v>
      </c>
      <c r="H26" s="162" t="n">
        <v>1248848</v>
      </c>
      <c r="I26" s="162" t="n">
        <v>1248849</v>
      </c>
      <c r="J26" s="162" t="n">
        <v>1248850</v>
      </c>
      <c r="K26" s="128" t="s">
        <v>100</v>
      </c>
      <c r="L26" s="162"/>
      <c r="M26" s="161" t="n">
        <v>1248851</v>
      </c>
      <c r="N26" s="162" t="n">
        <v>1248852</v>
      </c>
      <c r="O26" s="162" t="n">
        <v>1248853</v>
      </c>
      <c r="P26" s="138" t="s">
        <v>47</v>
      </c>
      <c r="Q26" s="162"/>
      <c r="R26" s="165" t="s">
        <v>101</v>
      </c>
      <c r="S26" s="166" t="n">
        <f aca="false">A27</f>
        <v>10</v>
      </c>
      <c r="T26" s="167" t="str">
        <f aca="false">R26</f>
        <v>1-</v>
      </c>
      <c r="U26" s="167" t="n">
        <f aca="false">S26</f>
        <v>10</v>
      </c>
      <c r="V26" s="167" t="n">
        <f aca="false">U26</f>
        <v>10</v>
      </c>
      <c r="W26" s="167" t="s">
        <v>102</v>
      </c>
      <c r="X26" s="167" t="n">
        <f aca="false">S26</f>
        <v>10</v>
      </c>
      <c r="Y26" s="161" t="n">
        <v>1248854</v>
      </c>
      <c r="Z26" s="167"/>
      <c r="AA26" s="168" t="s">
        <v>47</v>
      </c>
      <c r="AB26" s="135" t="s">
        <v>50</v>
      </c>
      <c r="AC26" s="135" t="s">
        <v>50</v>
      </c>
      <c r="AD26" s="135" t="s">
        <v>50</v>
      </c>
      <c r="AE26" s="134" t="n">
        <v>1248855</v>
      </c>
      <c r="AF26" s="138" t="s">
        <v>47</v>
      </c>
      <c r="AG26" s="134" t="n">
        <v>1248856</v>
      </c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DAY(C26)</f>
        <v>10</v>
      </c>
      <c r="B27" s="12"/>
      <c r="C27" s="160" t="n">
        <v>37116</v>
      </c>
      <c r="D27" s="161" t="n">
        <v>1250270</v>
      </c>
      <c r="E27" s="162" t="n">
        <v>1250271</v>
      </c>
      <c r="F27" s="162" t="n">
        <v>1250272</v>
      </c>
      <c r="G27" s="162" t="n">
        <v>1250278</v>
      </c>
      <c r="H27" s="162" t="n">
        <v>1250281</v>
      </c>
      <c r="I27" s="162" t="n">
        <v>1250368</v>
      </c>
      <c r="J27" s="162" t="n">
        <v>1250369</v>
      </c>
      <c r="K27" s="128" t="s">
        <v>100</v>
      </c>
      <c r="L27" s="162"/>
      <c r="M27" s="161" t="n">
        <v>1250370</v>
      </c>
      <c r="N27" s="162" t="n">
        <v>1250371</v>
      </c>
      <c r="O27" s="162" t="n">
        <v>1250372</v>
      </c>
      <c r="P27" s="138" t="s">
        <v>47</v>
      </c>
      <c r="Q27" s="162"/>
      <c r="R27" s="165" t="s">
        <v>101</v>
      </c>
      <c r="S27" s="166" t="n">
        <f aca="false">A28</f>
        <v>13</v>
      </c>
      <c r="T27" s="167" t="str">
        <f aca="false">R27</f>
        <v>1-</v>
      </c>
      <c r="U27" s="167" t="n">
        <f aca="false">S27</f>
        <v>13</v>
      </c>
      <c r="V27" s="167" t="n">
        <f aca="false">U27</f>
        <v>13</v>
      </c>
      <c r="W27" s="167" t="s">
        <v>102</v>
      </c>
      <c r="X27" s="167" t="n">
        <f aca="false">S27</f>
        <v>13</v>
      </c>
      <c r="Y27" s="161" t="n">
        <v>1251149</v>
      </c>
      <c r="Z27" s="167"/>
      <c r="AA27" s="168" t="s">
        <v>47</v>
      </c>
      <c r="AB27" s="135" t="s">
        <v>50</v>
      </c>
      <c r="AC27" s="135" t="s">
        <v>50</v>
      </c>
      <c r="AD27" s="135" t="s">
        <v>50</v>
      </c>
      <c r="AE27" s="134" t="n">
        <v>1250392</v>
      </c>
      <c r="AF27" s="138" t="s">
        <v>47</v>
      </c>
      <c r="AG27" s="134" t="n">
        <v>1250393</v>
      </c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n">
        <f aca="false">DAY(C27)</f>
        <v>13</v>
      </c>
      <c r="B28" s="12"/>
      <c r="C28" s="160" t="n">
        <v>37117</v>
      </c>
      <c r="D28" s="161" t="n">
        <v>1252015</v>
      </c>
      <c r="E28" s="162" t="n">
        <v>1252016</v>
      </c>
      <c r="F28" s="162" t="n">
        <v>1252017</v>
      </c>
      <c r="G28" s="162" t="n">
        <v>1252018</v>
      </c>
      <c r="H28" s="162" t="n">
        <v>1252019</v>
      </c>
      <c r="I28" s="162" t="n">
        <v>1252020</v>
      </c>
      <c r="J28" s="162" t="n">
        <v>1252021</v>
      </c>
      <c r="K28" s="128" t="s">
        <v>100</v>
      </c>
      <c r="L28" s="162"/>
      <c r="M28" s="161" t="n">
        <v>1252022</v>
      </c>
      <c r="N28" s="162" t="n">
        <v>1252023</v>
      </c>
      <c r="O28" s="162" t="n">
        <v>1252024</v>
      </c>
      <c r="P28" s="138" t="s">
        <v>47</v>
      </c>
      <c r="Q28" s="162"/>
      <c r="R28" s="165" t="s">
        <v>101</v>
      </c>
      <c r="S28" s="166" t="n">
        <f aca="false">A29</f>
        <v>14</v>
      </c>
      <c r="T28" s="167" t="str">
        <f aca="false">R28</f>
        <v>1-</v>
      </c>
      <c r="U28" s="167" t="n">
        <f aca="false">S28</f>
        <v>14</v>
      </c>
      <c r="V28" s="167" t="n">
        <f aca="false">U28</f>
        <v>14</v>
      </c>
      <c r="W28" s="167" t="s">
        <v>102</v>
      </c>
      <c r="X28" s="167" t="n">
        <f aca="false">S28</f>
        <v>14</v>
      </c>
      <c r="Y28" s="161" t="n">
        <v>1252025</v>
      </c>
      <c r="Z28" s="167"/>
      <c r="AA28" s="168" t="s">
        <v>47</v>
      </c>
      <c r="AB28" s="135" t="s">
        <v>50</v>
      </c>
      <c r="AC28" s="135" t="s">
        <v>50</v>
      </c>
      <c r="AD28" s="135" t="s">
        <v>50</v>
      </c>
      <c r="AE28" s="134" t="n">
        <v>1252026</v>
      </c>
      <c r="AF28" s="138" t="s">
        <v>47</v>
      </c>
      <c r="AG28" s="134" t="n">
        <v>1252027</v>
      </c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DAY(C28)</f>
        <v>14</v>
      </c>
      <c r="B29" s="12"/>
      <c r="C29" s="160" t="n">
        <v>37118</v>
      </c>
      <c r="D29" s="161" t="n">
        <v>1253442</v>
      </c>
      <c r="E29" s="162" t="n">
        <v>1253443</v>
      </c>
      <c r="F29" s="162" t="n">
        <v>1253444</v>
      </c>
      <c r="G29" s="162" t="n">
        <v>1253446</v>
      </c>
      <c r="H29" s="162" t="n">
        <v>1253447</v>
      </c>
      <c r="I29" s="162" t="n">
        <v>1253448</v>
      </c>
      <c r="J29" s="162" t="n">
        <v>1253449</v>
      </c>
      <c r="K29" s="128" t="s">
        <v>100</v>
      </c>
      <c r="L29" s="162"/>
      <c r="M29" s="161" t="n">
        <v>1253450</v>
      </c>
      <c r="N29" s="162" t="n">
        <v>1253451</v>
      </c>
      <c r="O29" s="162" t="n">
        <v>1253452</v>
      </c>
      <c r="P29" s="138" t="s">
        <v>47</v>
      </c>
      <c r="Q29" s="162"/>
      <c r="R29" s="165" t="s">
        <v>101</v>
      </c>
      <c r="S29" s="166" t="n">
        <f aca="false">A30</f>
        <v>15</v>
      </c>
      <c r="T29" s="167" t="str">
        <f aca="false">R29</f>
        <v>1-</v>
      </c>
      <c r="U29" s="167" t="n">
        <f aca="false">S29</f>
        <v>15</v>
      </c>
      <c r="V29" s="167" t="n">
        <f aca="false">U29</f>
        <v>15</v>
      </c>
      <c r="W29" s="167" t="s">
        <v>102</v>
      </c>
      <c r="X29" s="167" t="n">
        <f aca="false">S29</f>
        <v>15</v>
      </c>
      <c r="Y29" s="161" t="n">
        <v>1253453</v>
      </c>
      <c r="Z29" s="167"/>
      <c r="AA29" s="168" t="s">
        <v>47</v>
      </c>
      <c r="AB29" s="135" t="s">
        <v>50</v>
      </c>
      <c r="AC29" s="135" t="s">
        <v>50</v>
      </c>
      <c r="AD29" s="135" t="s">
        <v>50</v>
      </c>
      <c r="AE29" s="134" t="n">
        <v>1253454</v>
      </c>
      <c r="AF29" s="138" t="s">
        <v>47</v>
      </c>
      <c r="AG29" s="134" t="n">
        <v>1253464</v>
      </c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DAY(C29)</f>
        <v>15</v>
      </c>
      <c r="B30" s="12"/>
      <c r="C30" s="160" t="n">
        <v>37119</v>
      </c>
      <c r="D30" s="161" t="n">
        <v>1254994</v>
      </c>
      <c r="E30" s="162" t="n">
        <v>1254995</v>
      </c>
      <c r="F30" s="162" t="n">
        <v>1254996</v>
      </c>
      <c r="G30" s="162" t="n">
        <v>1254997</v>
      </c>
      <c r="H30" s="162" t="n">
        <v>1255005</v>
      </c>
      <c r="I30" s="162" t="n">
        <v>1255010</v>
      </c>
      <c r="J30" s="162" t="n">
        <v>1255021</v>
      </c>
      <c r="K30" s="128" t="s">
        <v>100</v>
      </c>
      <c r="L30" s="162"/>
      <c r="M30" s="161" t="n">
        <v>1255041</v>
      </c>
      <c r="N30" s="162" t="n">
        <v>1255042</v>
      </c>
      <c r="O30" s="162" t="n">
        <v>1255043</v>
      </c>
      <c r="P30" s="138" t="s">
        <v>47</v>
      </c>
      <c r="Q30" s="162"/>
      <c r="R30" s="165" t="s">
        <v>101</v>
      </c>
      <c r="S30" s="166" t="n">
        <f aca="false">A31</f>
        <v>16</v>
      </c>
      <c r="T30" s="167" t="str">
        <f aca="false">R30</f>
        <v>1-</v>
      </c>
      <c r="U30" s="167" t="n">
        <f aca="false">S30</f>
        <v>16</v>
      </c>
      <c r="V30" s="167" t="n">
        <f aca="false">U30</f>
        <v>16</v>
      </c>
      <c r="W30" s="167" t="s">
        <v>102</v>
      </c>
      <c r="X30" s="167" t="n">
        <f aca="false">S30</f>
        <v>16</v>
      </c>
      <c r="Y30" s="161" t="n">
        <v>1255044</v>
      </c>
      <c r="Z30" s="167"/>
      <c r="AA30" s="168" t="s">
        <v>47</v>
      </c>
      <c r="AB30" s="135" t="s">
        <v>50</v>
      </c>
      <c r="AC30" s="135" t="s">
        <v>50</v>
      </c>
      <c r="AD30" s="135" t="s">
        <v>50</v>
      </c>
      <c r="AE30" s="134" t="n">
        <v>1255045</v>
      </c>
      <c r="AF30" s="138" t="s">
        <v>47</v>
      </c>
      <c r="AG30" s="134" t="n">
        <v>1255046</v>
      </c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DAY(C30)</f>
        <v>16</v>
      </c>
      <c r="B31" s="12"/>
      <c r="C31" s="160" t="n">
        <v>37120</v>
      </c>
      <c r="D31" s="161" t="n">
        <v>1256012</v>
      </c>
      <c r="E31" s="162" t="n">
        <v>1256013</v>
      </c>
      <c r="F31" s="162" t="n">
        <v>1256014</v>
      </c>
      <c r="G31" s="162" t="n">
        <v>1256015</v>
      </c>
      <c r="H31" s="162" t="n">
        <v>1256016</v>
      </c>
      <c r="I31" s="162" t="n">
        <v>1256017</v>
      </c>
      <c r="J31" s="162" t="n">
        <v>1256018</v>
      </c>
      <c r="K31" s="128" t="s">
        <v>100</v>
      </c>
      <c r="L31" s="162"/>
      <c r="M31" s="161" t="n">
        <v>1256019</v>
      </c>
      <c r="N31" s="162" t="n">
        <v>1256020</v>
      </c>
      <c r="O31" s="162" t="n">
        <v>1256021</v>
      </c>
      <c r="P31" s="138" t="s">
        <v>47</v>
      </c>
      <c r="Q31" s="162"/>
      <c r="R31" s="165" t="s">
        <v>101</v>
      </c>
      <c r="S31" s="166" t="n">
        <f aca="false">A32</f>
        <v>17</v>
      </c>
      <c r="T31" s="167" t="str">
        <f aca="false">R31</f>
        <v>1-</v>
      </c>
      <c r="U31" s="167" t="n">
        <f aca="false">S31</f>
        <v>17</v>
      </c>
      <c r="V31" s="167" t="n">
        <f aca="false">U31</f>
        <v>17</v>
      </c>
      <c r="W31" s="167" t="s">
        <v>102</v>
      </c>
      <c r="X31" s="167" t="n">
        <f aca="false">S31</f>
        <v>17</v>
      </c>
      <c r="Y31" s="161" t="n">
        <v>1256022</v>
      </c>
      <c r="Z31" s="167"/>
      <c r="AA31" s="168" t="s">
        <v>47</v>
      </c>
      <c r="AB31" s="135" t="s">
        <v>50</v>
      </c>
      <c r="AC31" s="135" t="s">
        <v>50</v>
      </c>
      <c r="AD31" s="135" t="s">
        <v>50</v>
      </c>
      <c r="AE31" s="134" t="n">
        <v>1256023</v>
      </c>
      <c r="AF31" s="138" t="s">
        <v>47</v>
      </c>
      <c r="AG31" s="134" t="n">
        <v>1256024</v>
      </c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DAY(C31)</f>
        <v>17</v>
      </c>
      <c r="B32" s="12"/>
      <c r="C32" s="160" t="n">
        <v>37123</v>
      </c>
      <c r="D32" s="161" t="n">
        <v>1258756</v>
      </c>
      <c r="E32" s="162" t="n">
        <v>1258757</v>
      </c>
      <c r="F32" s="162" t="n">
        <v>1258758</v>
      </c>
      <c r="G32" s="162" t="n">
        <v>1258759</v>
      </c>
      <c r="H32" s="162" t="n">
        <v>1258760</v>
      </c>
      <c r="I32" s="162" t="n">
        <v>1258761</v>
      </c>
      <c r="J32" s="162" t="n">
        <v>1258762</v>
      </c>
      <c r="K32" s="128" t="s">
        <v>100</v>
      </c>
      <c r="L32" s="162"/>
      <c r="M32" s="161" t="n">
        <v>1258763</v>
      </c>
      <c r="N32" s="162" t="n">
        <v>1258764</v>
      </c>
      <c r="O32" s="162" t="n">
        <v>1258765</v>
      </c>
      <c r="P32" s="138" t="s">
        <v>47</v>
      </c>
      <c r="Q32" s="162" t="n">
        <v>1259398</v>
      </c>
      <c r="R32" s="165" t="s">
        <v>101</v>
      </c>
      <c r="S32" s="166" t="n">
        <f aca="false">A33</f>
        <v>20</v>
      </c>
      <c r="T32" s="167" t="str">
        <f aca="false">R32</f>
        <v>1-</v>
      </c>
      <c r="U32" s="167" t="n">
        <f aca="false">S32</f>
        <v>20</v>
      </c>
      <c r="V32" s="167" t="n">
        <f aca="false">U32</f>
        <v>20</v>
      </c>
      <c r="W32" s="167" t="s">
        <v>102</v>
      </c>
      <c r="X32" s="167" t="n">
        <f aca="false">S32</f>
        <v>20</v>
      </c>
      <c r="Y32" s="161" t="n">
        <v>1258766</v>
      </c>
      <c r="Z32" s="167"/>
      <c r="AA32" s="168" t="s">
        <v>47</v>
      </c>
      <c r="AB32" s="135" t="s">
        <v>50</v>
      </c>
      <c r="AC32" s="135" t="s">
        <v>50</v>
      </c>
      <c r="AD32" s="135" t="s">
        <v>50</v>
      </c>
      <c r="AE32" s="134" t="n">
        <v>1258767</v>
      </c>
      <c r="AF32" s="138" t="s">
        <v>47</v>
      </c>
      <c r="AG32" s="134" t="n">
        <v>1258768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6.25" hidden="false" customHeight="true" outlineLevel="0" collapsed="false">
      <c r="A33" s="3" t="n">
        <f aca="false">DAY(C32)</f>
        <v>20</v>
      </c>
      <c r="B33" s="12"/>
      <c r="C33" s="160" t="n">
        <v>37124</v>
      </c>
      <c r="D33" s="161" t="n">
        <v>1260343</v>
      </c>
      <c r="E33" s="162" t="n">
        <v>1260344</v>
      </c>
      <c r="F33" s="162" t="n">
        <v>1260345</v>
      </c>
      <c r="G33" s="162" t="n">
        <v>1260346</v>
      </c>
      <c r="H33" s="162" t="n">
        <v>1260347</v>
      </c>
      <c r="I33" s="162" t="n">
        <v>1260348</v>
      </c>
      <c r="J33" s="162" t="n">
        <v>1260349</v>
      </c>
      <c r="K33" s="128" t="s">
        <v>100</v>
      </c>
      <c r="L33" s="162"/>
      <c r="M33" s="161" t="n">
        <v>1260350</v>
      </c>
      <c r="N33" s="162" t="n">
        <v>1260351</v>
      </c>
      <c r="O33" s="162" t="n">
        <v>1260352</v>
      </c>
      <c r="P33" s="138" t="s">
        <v>47</v>
      </c>
      <c r="Q33" s="162" t="n">
        <v>1260353</v>
      </c>
      <c r="R33" s="165" t="s">
        <v>101</v>
      </c>
      <c r="S33" s="166" t="n">
        <f aca="false">A34</f>
        <v>21</v>
      </c>
      <c r="T33" s="167" t="str">
        <f aca="false">R33</f>
        <v>1-</v>
      </c>
      <c r="U33" s="167" t="n">
        <f aca="false">S33</f>
        <v>21</v>
      </c>
      <c r="V33" s="167" t="n">
        <f aca="false">U33</f>
        <v>21</v>
      </c>
      <c r="W33" s="167" t="s">
        <v>102</v>
      </c>
      <c r="X33" s="167" t="n">
        <f aca="false">S33</f>
        <v>21</v>
      </c>
      <c r="Y33" s="161" t="n">
        <v>1260354</v>
      </c>
      <c r="Z33" s="167"/>
      <c r="AA33" s="168" t="s">
        <v>47</v>
      </c>
      <c r="AB33" s="135" t="s">
        <v>50</v>
      </c>
      <c r="AC33" s="135" t="s">
        <v>50</v>
      </c>
      <c r="AD33" s="135" t="s">
        <v>50</v>
      </c>
      <c r="AE33" s="134" t="n">
        <v>1260355</v>
      </c>
      <c r="AF33" s="138" t="s">
        <v>47</v>
      </c>
      <c r="AG33" s="134" t="n">
        <v>1260356</v>
      </c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6.25" hidden="false" customHeight="true" outlineLevel="0" collapsed="false">
      <c r="A34" s="3" t="n">
        <f aca="false">DAY(C33)</f>
        <v>21</v>
      </c>
      <c r="B34" s="12"/>
      <c r="C34" s="160" t="n">
        <v>37125</v>
      </c>
      <c r="D34" s="161" t="n">
        <v>1261703</v>
      </c>
      <c r="E34" s="162" t="n">
        <v>1261704</v>
      </c>
      <c r="F34" s="162" t="n">
        <v>1261705</v>
      </c>
      <c r="G34" s="162" t="n">
        <v>1261724</v>
      </c>
      <c r="H34" s="162" t="n">
        <v>1261741</v>
      </c>
      <c r="I34" s="162" t="n">
        <v>1261742</v>
      </c>
      <c r="J34" s="162" t="n">
        <v>1261743</v>
      </c>
      <c r="K34" s="128" t="s">
        <v>100</v>
      </c>
      <c r="L34" s="162"/>
      <c r="M34" s="161" t="n">
        <v>1261744</v>
      </c>
      <c r="N34" s="162" t="n">
        <v>1261745</v>
      </c>
      <c r="O34" s="162" t="n">
        <v>1261746</v>
      </c>
      <c r="P34" s="138" t="s">
        <v>47</v>
      </c>
      <c r="Q34" s="162" t="n">
        <v>1261747</v>
      </c>
      <c r="R34" s="165" t="s">
        <v>101</v>
      </c>
      <c r="S34" s="166" t="n">
        <f aca="false">A35</f>
        <v>22</v>
      </c>
      <c r="T34" s="167" t="str">
        <f aca="false">R34</f>
        <v>1-</v>
      </c>
      <c r="U34" s="167" t="n">
        <f aca="false">S34</f>
        <v>22</v>
      </c>
      <c r="V34" s="167" t="n">
        <f aca="false">U34</f>
        <v>22</v>
      </c>
      <c r="W34" s="167" t="s">
        <v>102</v>
      </c>
      <c r="X34" s="167" t="n">
        <f aca="false">S34</f>
        <v>22</v>
      </c>
      <c r="Y34" s="161" t="n">
        <v>1261748</v>
      </c>
      <c r="Z34" s="167"/>
      <c r="AA34" s="168" t="s">
        <v>47</v>
      </c>
      <c r="AB34" s="135" t="s">
        <v>50</v>
      </c>
      <c r="AC34" s="135" t="s">
        <v>50</v>
      </c>
      <c r="AD34" s="135" t="s">
        <v>50</v>
      </c>
      <c r="AE34" s="134" t="n">
        <v>1261749</v>
      </c>
      <c r="AF34" s="138" t="s">
        <v>47</v>
      </c>
      <c r="AG34" s="134" t="n">
        <v>1261750</v>
      </c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DAY(C34)</f>
        <v>22</v>
      </c>
      <c r="B35" s="12"/>
      <c r="C35" s="160" t="n">
        <v>37126</v>
      </c>
      <c r="D35" s="161" t="n">
        <v>1263608</v>
      </c>
      <c r="E35" s="162" t="n">
        <v>1263609</v>
      </c>
      <c r="F35" s="162" t="n">
        <v>1263610</v>
      </c>
      <c r="G35" s="162" t="n">
        <v>1263612</v>
      </c>
      <c r="H35" s="162" t="n">
        <v>1263624</v>
      </c>
      <c r="I35" s="162" t="n">
        <v>1263625</v>
      </c>
      <c r="J35" s="162" t="n">
        <v>1263626</v>
      </c>
      <c r="K35" s="128" t="s">
        <v>100</v>
      </c>
      <c r="L35" s="162"/>
      <c r="M35" s="161" t="n">
        <v>1263627</v>
      </c>
      <c r="N35" s="162" t="n">
        <v>1263634</v>
      </c>
      <c r="O35" s="162" t="n">
        <v>1263636</v>
      </c>
      <c r="P35" s="138" t="s">
        <v>47</v>
      </c>
      <c r="Q35" s="162" t="n">
        <v>1263637</v>
      </c>
      <c r="R35" s="165" t="s">
        <v>101</v>
      </c>
      <c r="S35" s="166" t="n">
        <f aca="false">A36</f>
        <v>23</v>
      </c>
      <c r="T35" s="167" t="str">
        <f aca="false">R35</f>
        <v>1-</v>
      </c>
      <c r="U35" s="167" t="n">
        <f aca="false">S35</f>
        <v>23</v>
      </c>
      <c r="V35" s="167" t="n">
        <f aca="false">U35</f>
        <v>23</v>
      </c>
      <c r="W35" s="167" t="s">
        <v>102</v>
      </c>
      <c r="X35" s="167" t="n">
        <f aca="false">S35</f>
        <v>23</v>
      </c>
      <c r="Y35" s="161" t="n">
        <v>1263638</v>
      </c>
      <c r="Z35" s="167"/>
      <c r="AA35" s="168" t="s">
        <v>47</v>
      </c>
      <c r="AB35" s="135" t="s">
        <v>50</v>
      </c>
      <c r="AC35" s="135" t="s">
        <v>50</v>
      </c>
      <c r="AD35" s="135" t="s">
        <v>50</v>
      </c>
      <c r="AE35" s="134" t="n">
        <v>1263639</v>
      </c>
      <c r="AF35" s="138" t="s">
        <v>47</v>
      </c>
      <c r="AG35" s="134" t="n">
        <v>1263641</v>
      </c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DAY(C35)</f>
        <v>23</v>
      </c>
      <c r="B36" s="12"/>
      <c r="C36" s="160" t="n">
        <v>37127</v>
      </c>
      <c r="D36" s="161" t="n">
        <v>1265494</v>
      </c>
      <c r="E36" s="162" t="n">
        <v>1265495</v>
      </c>
      <c r="F36" s="162" t="n">
        <v>1265497</v>
      </c>
      <c r="G36" s="162" t="n">
        <v>1265498</v>
      </c>
      <c r="H36" s="162" t="n">
        <v>1265500</v>
      </c>
      <c r="I36" s="162" t="n">
        <v>1265501</v>
      </c>
      <c r="J36" s="162" t="n">
        <v>1265502</v>
      </c>
      <c r="K36" s="128" t="s">
        <v>100</v>
      </c>
      <c r="L36" s="162"/>
      <c r="M36" s="161" t="n">
        <v>1265503</v>
      </c>
      <c r="N36" s="162" t="n">
        <v>1265504</v>
      </c>
      <c r="O36" s="162" t="n">
        <v>1265505</v>
      </c>
      <c r="P36" s="138" t="s">
        <v>47</v>
      </c>
      <c r="Q36" s="162" t="n">
        <v>1265506</v>
      </c>
      <c r="R36" s="165" t="s">
        <v>101</v>
      </c>
      <c r="S36" s="166" t="n">
        <f aca="false">A37</f>
        <v>24</v>
      </c>
      <c r="T36" s="167" t="str">
        <f aca="false">R36</f>
        <v>1-</v>
      </c>
      <c r="U36" s="167" t="n">
        <f aca="false">S36</f>
        <v>24</v>
      </c>
      <c r="V36" s="167" t="n">
        <f aca="false">U36</f>
        <v>24</v>
      </c>
      <c r="W36" s="167" t="s">
        <v>102</v>
      </c>
      <c r="X36" s="167" t="n">
        <f aca="false">S36</f>
        <v>24</v>
      </c>
      <c r="Y36" s="161" t="n">
        <v>1265507</v>
      </c>
      <c r="Z36" s="167"/>
      <c r="AA36" s="168" t="s">
        <v>47</v>
      </c>
      <c r="AB36" s="135" t="s">
        <v>50</v>
      </c>
      <c r="AC36" s="135" t="s">
        <v>50</v>
      </c>
      <c r="AD36" s="135" t="s">
        <v>50</v>
      </c>
      <c r="AE36" s="134" t="n">
        <v>1265508</v>
      </c>
      <c r="AF36" s="138" t="s">
        <v>47</v>
      </c>
      <c r="AG36" s="134" t="n">
        <v>1265509</v>
      </c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DAY(C36)</f>
        <v>24</v>
      </c>
      <c r="B37" s="12"/>
      <c r="C37" s="160" t="n">
        <v>37130</v>
      </c>
      <c r="D37" s="161" t="n">
        <v>1267328</v>
      </c>
      <c r="E37" s="162" t="n">
        <v>1267329</v>
      </c>
      <c r="F37" s="162" t="n">
        <v>1267330</v>
      </c>
      <c r="G37" s="162" t="n">
        <v>1267331</v>
      </c>
      <c r="H37" s="162" t="n">
        <v>1267332</v>
      </c>
      <c r="I37" s="162" t="n">
        <v>1267345</v>
      </c>
      <c r="J37" s="162" t="n">
        <v>1267346</v>
      </c>
      <c r="K37" s="128" t="s">
        <v>100</v>
      </c>
      <c r="L37" s="162"/>
      <c r="M37" s="161" t="n">
        <v>1267347</v>
      </c>
      <c r="N37" s="162" t="n">
        <v>1267348</v>
      </c>
      <c r="O37" s="162" t="n">
        <v>1267349</v>
      </c>
      <c r="P37" s="138" t="s">
        <v>47</v>
      </c>
      <c r="Q37" s="162" t="n">
        <v>1267350</v>
      </c>
      <c r="R37" s="165" t="s">
        <v>101</v>
      </c>
      <c r="S37" s="166" t="n">
        <f aca="false">A38</f>
        <v>27</v>
      </c>
      <c r="T37" s="167" t="str">
        <f aca="false">R37</f>
        <v>1-</v>
      </c>
      <c r="U37" s="167" t="n">
        <f aca="false">S37</f>
        <v>27</v>
      </c>
      <c r="V37" s="167" t="n">
        <f aca="false">U37</f>
        <v>27</v>
      </c>
      <c r="W37" s="167" t="s">
        <v>103</v>
      </c>
      <c r="X37" s="167" t="n">
        <f aca="false">S37</f>
        <v>27</v>
      </c>
      <c r="Y37" s="161" t="n">
        <v>1267351</v>
      </c>
      <c r="Z37" s="167"/>
      <c r="AA37" s="168" t="s">
        <v>47</v>
      </c>
      <c r="AB37" s="135" t="s">
        <v>50</v>
      </c>
      <c r="AC37" s="135" t="s">
        <v>50</v>
      </c>
      <c r="AD37" s="135" t="s">
        <v>50</v>
      </c>
      <c r="AE37" s="134" t="n">
        <v>1267352</v>
      </c>
      <c r="AF37" s="138" t="s">
        <v>47</v>
      </c>
      <c r="AG37" s="134" t="n">
        <v>1267353</v>
      </c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6.25" hidden="false" customHeight="true" outlineLevel="0" collapsed="false">
      <c r="A38" s="3" t="n">
        <f aca="false">DAY(C37)</f>
        <v>27</v>
      </c>
      <c r="B38" s="12"/>
      <c r="C38" s="160" t="n">
        <v>37131</v>
      </c>
      <c r="D38" s="161" t="n">
        <v>1269902</v>
      </c>
      <c r="E38" s="162" t="n">
        <v>1269904</v>
      </c>
      <c r="F38" s="162" t="n">
        <v>1269905</v>
      </c>
      <c r="G38" s="162" t="n">
        <v>1269907</v>
      </c>
      <c r="H38" s="162" t="n">
        <v>1269908</v>
      </c>
      <c r="I38" s="162" t="n">
        <v>1269909</v>
      </c>
      <c r="J38" s="162" t="n">
        <v>1269910</v>
      </c>
      <c r="K38" s="128" t="s">
        <v>100</v>
      </c>
      <c r="L38" s="162"/>
      <c r="M38" s="161" t="n">
        <v>1269911</v>
      </c>
      <c r="N38" s="162" t="n">
        <v>1269912</v>
      </c>
      <c r="O38" s="162" t="n">
        <v>1269913</v>
      </c>
      <c r="P38" s="138" t="s">
        <v>47</v>
      </c>
      <c r="Q38" s="162" t="n">
        <v>1269914</v>
      </c>
      <c r="R38" s="165" t="s">
        <v>101</v>
      </c>
      <c r="S38" s="166" t="n">
        <f aca="false">A39</f>
        <v>28</v>
      </c>
      <c r="T38" s="167" t="str">
        <f aca="false">R38</f>
        <v>1-</v>
      </c>
      <c r="U38" s="167" t="n">
        <f aca="false">S38</f>
        <v>28</v>
      </c>
      <c r="V38" s="167" t="n">
        <f aca="false">U38</f>
        <v>28</v>
      </c>
      <c r="W38" s="167" t="s">
        <v>104</v>
      </c>
      <c r="X38" s="167" t="n">
        <f aca="false">S38</f>
        <v>28</v>
      </c>
      <c r="Y38" s="161" t="n">
        <v>1269915</v>
      </c>
      <c r="Z38" s="167"/>
      <c r="AA38" s="168" t="s">
        <v>47</v>
      </c>
      <c r="AB38" s="135" t="s">
        <v>50</v>
      </c>
      <c r="AC38" s="135" t="s">
        <v>50</v>
      </c>
      <c r="AD38" s="135" t="s">
        <v>50</v>
      </c>
      <c r="AE38" s="134" t="n">
        <v>1269916</v>
      </c>
      <c r="AF38" s="138" t="s">
        <v>47</v>
      </c>
      <c r="AG38" s="134" t="n">
        <v>1269920</v>
      </c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6.25" hidden="false" customHeight="true" outlineLevel="0" collapsed="false">
      <c r="A39" s="3" t="n">
        <f aca="false">DAY(C38)</f>
        <v>28</v>
      </c>
      <c r="B39" s="12"/>
      <c r="C39" s="160" t="n">
        <v>37132</v>
      </c>
      <c r="D39" s="161" t="n">
        <v>1271594</v>
      </c>
      <c r="E39" s="162" t="n">
        <v>1271595</v>
      </c>
      <c r="F39" s="162" t="n">
        <v>1271596</v>
      </c>
      <c r="G39" s="162" t="n">
        <v>1271597</v>
      </c>
      <c r="H39" s="162" t="n">
        <v>1271598</v>
      </c>
      <c r="I39" s="162" t="n">
        <v>1271601</v>
      </c>
      <c r="J39" s="162" t="n">
        <v>1271602</v>
      </c>
      <c r="K39" s="128" t="s">
        <v>100</v>
      </c>
      <c r="L39" s="162"/>
      <c r="M39" s="161" t="n">
        <v>1271606</v>
      </c>
      <c r="N39" s="162" t="n">
        <v>1271608</v>
      </c>
      <c r="O39" s="162" t="n">
        <v>1271609</v>
      </c>
      <c r="P39" s="138" t="s">
        <v>47</v>
      </c>
      <c r="Q39" s="162" t="n">
        <v>1271610</v>
      </c>
      <c r="R39" s="165" t="s">
        <v>101</v>
      </c>
      <c r="S39" s="166" t="n">
        <f aca="false">A40</f>
        <v>29</v>
      </c>
      <c r="T39" s="167" t="str">
        <f aca="false">R39</f>
        <v>1-</v>
      </c>
      <c r="U39" s="167" t="n">
        <f aca="false">S39</f>
        <v>29</v>
      </c>
      <c r="V39" s="167" t="n">
        <f aca="false">U39</f>
        <v>29</v>
      </c>
      <c r="W39" s="167" t="s">
        <v>105</v>
      </c>
      <c r="X39" s="167" t="n">
        <f aca="false">S39</f>
        <v>29</v>
      </c>
      <c r="Y39" s="161" t="n">
        <v>1271612</v>
      </c>
      <c r="Z39" s="167"/>
      <c r="AA39" s="168" t="s">
        <v>47</v>
      </c>
      <c r="AB39" s="135" t="s">
        <v>50</v>
      </c>
      <c r="AC39" s="135" t="s">
        <v>50</v>
      </c>
      <c r="AD39" s="135" t="s">
        <v>50</v>
      </c>
      <c r="AE39" s="134" t="n">
        <v>1271613</v>
      </c>
      <c r="AF39" s="138" t="s">
        <v>47</v>
      </c>
      <c r="AG39" s="134" t="n">
        <v>1271614</v>
      </c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6.25" hidden="false" customHeight="true" outlineLevel="0" collapsed="false">
      <c r="A40" s="3" t="n">
        <f aca="false">DAY(C39)</f>
        <v>29</v>
      </c>
      <c r="B40" s="12"/>
      <c r="C40" s="160" t="n">
        <v>37133</v>
      </c>
      <c r="D40" s="161" t="n">
        <v>1272361</v>
      </c>
      <c r="E40" s="162" t="n">
        <v>1272363</v>
      </c>
      <c r="F40" s="162" t="n">
        <v>1272365</v>
      </c>
      <c r="G40" s="162" t="n">
        <v>1272367</v>
      </c>
      <c r="H40" s="162" t="n">
        <v>1272369</v>
      </c>
      <c r="I40" s="162" t="n">
        <v>1272371</v>
      </c>
      <c r="J40" s="162" t="n">
        <v>1272373</v>
      </c>
      <c r="K40" s="128"/>
      <c r="L40" s="162"/>
      <c r="M40" s="161" t="n">
        <v>1272375</v>
      </c>
      <c r="N40" s="162" t="n">
        <v>1272377</v>
      </c>
      <c r="O40" s="162" t="n">
        <v>1272379</v>
      </c>
      <c r="P40" s="138"/>
      <c r="Q40" s="162" t="n">
        <v>1272463</v>
      </c>
      <c r="R40" s="165"/>
      <c r="S40" s="166"/>
      <c r="T40" s="167"/>
      <c r="U40" s="167"/>
      <c r="V40" s="167"/>
      <c r="W40" s="167"/>
      <c r="X40" s="167"/>
      <c r="Y40" s="161" t="n">
        <v>1272381</v>
      </c>
      <c r="Z40" s="167"/>
      <c r="AA40" s="168"/>
      <c r="AB40" s="135" t="s">
        <v>50</v>
      </c>
      <c r="AC40" s="135" t="s">
        <v>50</v>
      </c>
      <c r="AD40" s="135" t="s">
        <v>50</v>
      </c>
      <c r="AE40" s="134" t="n">
        <v>1272405</v>
      </c>
      <c r="AF40" s="138"/>
      <c r="AG40" s="134" t="n">
        <v>1272407</v>
      </c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7.75" hidden="false" customHeight="true" outlineLevel="0" collapsed="false">
      <c r="A41" s="170"/>
      <c r="B41" s="170"/>
      <c r="C41" s="171" t="n">
        <v>37134</v>
      </c>
      <c r="D41" s="172" t="n">
        <v>1272362</v>
      </c>
      <c r="E41" s="173" t="n">
        <v>1272364</v>
      </c>
      <c r="F41" s="172" t="n">
        <v>1272366</v>
      </c>
      <c r="G41" s="173" t="n">
        <v>1272368</v>
      </c>
      <c r="H41" s="172" t="n">
        <v>1272370</v>
      </c>
      <c r="I41" s="173" t="n">
        <v>1272372</v>
      </c>
      <c r="J41" s="172" t="n">
        <v>1272374</v>
      </c>
      <c r="K41" s="128"/>
      <c r="L41" s="173"/>
      <c r="M41" s="173" t="n">
        <v>1272376</v>
      </c>
      <c r="N41" s="172" t="n">
        <v>1272378</v>
      </c>
      <c r="O41" s="172" t="n">
        <v>1272380</v>
      </c>
      <c r="P41" s="138"/>
      <c r="Q41" s="172" t="n">
        <v>1272464</v>
      </c>
      <c r="R41" s="172"/>
      <c r="S41" s="175"/>
      <c r="T41" s="173"/>
      <c r="U41" s="173"/>
      <c r="V41" s="173"/>
      <c r="W41" s="173"/>
      <c r="X41" s="173"/>
      <c r="Y41" s="172" t="n">
        <v>1272382</v>
      </c>
      <c r="Z41" s="173"/>
      <c r="AA41" s="168"/>
      <c r="AB41" s="173"/>
      <c r="AC41" s="176"/>
      <c r="AD41" s="176"/>
      <c r="AE41" s="176" t="n">
        <v>1272406</v>
      </c>
      <c r="AF41" s="138"/>
      <c r="AG41" s="176" t="n">
        <v>1272408</v>
      </c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8"/>
      <c r="BC41" s="178"/>
      <c r="BD41" s="178"/>
      <c r="BE41" s="178"/>
      <c r="BF41" s="178"/>
      <c r="BG41" s="178"/>
      <c r="BH41" s="178"/>
      <c r="BI41" s="178"/>
      <c r="BJ41" s="178"/>
      <c r="BK41" s="178"/>
      <c r="BL41" s="178"/>
      <c r="BM41" s="178"/>
      <c r="BN41" s="178"/>
      <c r="BO41" s="178"/>
      <c r="BP41" s="178"/>
      <c r="BQ41" s="178"/>
      <c r="BR41" s="178"/>
      <c r="BS41" s="178"/>
      <c r="BT41" s="178"/>
      <c r="BU41" s="178"/>
      <c r="BV41" s="178"/>
      <c r="BW41" s="178"/>
      <c r="BX41" s="178"/>
      <c r="BY41" s="178"/>
      <c r="BZ41" s="178"/>
      <c r="CA41" s="178"/>
      <c r="CB41" s="178"/>
      <c r="CC41" s="178"/>
      <c r="CD41" s="178"/>
      <c r="CE41" s="178"/>
      <c r="CF41" s="178"/>
      <c r="CG41" s="178"/>
      <c r="CH41" s="178"/>
      <c r="CI41" s="178"/>
      <c r="CJ41" s="178"/>
      <c r="CK41" s="178"/>
      <c r="CL41" s="178"/>
      <c r="CM41" s="178"/>
      <c r="CN41" s="178"/>
      <c r="CO41" s="178"/>
      <c r="CP41" s="178"/>
      <c r="CQ41" s="178"/>
      <c r="CR41" s="178"/>
      <c r="CS41" s="178"/>
      <c r="CT41" s="178"/>
      <c r="CU41" s="178"/>
      <c r="CV41" s="178"/>
      <c r="CW41" s="178"/>
      <c r="CX41" s="178"/>
      <c r="CY41" s="178"/>
      <c r="CZ41" s="178"/>
      <c r="DA41" s="178"/>
      <c r="DB41" s="178"/>
      <c r="DC41" s="178"/>
      <c r="DD41" s="178"/>
      <c r="DE41" s="178"/>
      <c r="DF41" s="178"/>
      <c r="DG41" s="178"/>
      <c r="DH41" s="178"/>
      <c r="DI41" s="178"/>
      <c r="DJ41" s="178"/>
      <c r="DK41" s="178"/>
      <c r="DL41" s="178"/>
      <c r="DM41" s="178"/>
      <c r="DN41" s="178"/>
      <c r="DO41" s="178"/>
      <c r="DP41" s="178"/>
      <c r="DQ41" s="178"/>
      <c r="DR41" s="178"/>
      <c r="DS41" s="178"/>
      <c r="DT41" s="178"/>
      <c r="DU41" s="178"/>
      <c r="DV41" s="178"/>
      <c r="DW41" s="178"/>
      <c r="DX41" s="178"/>
      <c r="DY41" s="178"/>
      <c r="DZ41" s="178"/>
      <c r="EA41" s="178"/>
      <c r="EB41" s="178"/>
      <c r="EC41" s="178"/>
      <c r="ED41" s="178"/>
      <c r="EE41" s="178"/>
      <c r="EF41" s="178"/>
      <c r="EG41" s="178"/>
      <c r="EH41" s="178"/>
      <c r="EI41" s="178"/>
      <c r="EJ41" s="178"/>
      <c r="EK41" s="178"/>
      <c r="EL41" s="178"/>
      <c r="EM41" s="178"/>
      <c r="EN41" s="178"/>
      <c r="EO41" s="178"/>
      <c r="EP41" s="178"/>
      <c r="EQ41" s="178"/>
      <c r="ER41" s="178"/>
      <c r="ES41" s="178"/>
      <c r="ET41" s="178"/>
      <c r="EU41" s="178"/>
      <c r="EV41" s="178"/>
      <c r="EW41" s="178"/>
      <c r="EX41" s="178"/>
      <c r="EY41" s="178"/>
      <c r="EZ41" s="178"/>
      <c r="FA41" s="178"/>
      <c r="FB41" s="178"/>
      <c r="FC41" s="178"/>
      <c r="FD41" s="178"/>
      <c r="FE41" s="178"/>
      <c r="FF41" s="178"/>
      <c r="FG41" s="178"/>
      <c r="FH41" s="178"/>
      <c r="FI41" s="178"/>
      <c r="FJ41" s="178"/>
      <c r="FK41" s="178"/>
      <c r="FL41" s="178"/>
      <c r="FM41" s="178"/>
      <c r="FN41" s="178"/>
      <c r="FO41" s="178"/>
      <c r="FP41" s="178"/>
      <c r="FQ41" s="178"/>
      <c r="FR41" s="178"/>
      <c r="FS41" s="178"/>
      <c r="FT41" s="178"/>
      <c r="FU41" s="178"/>
      <c r="FV41" s="178"/>
      <c r="FW41" s="178"/>
      <c r="FX41" s="178"/>
      <c r="FY41" s="178"/>
      <c r="FZ41" s="178"/>
      <c r="GA41" s="178"/>
      <c r="GB41" s="178"/>
      <c r="GC41" s="178"/>
      <c r="GD41" s="178"/>
      <c r="GE41" s="178"/>
      <c r="GF41" s="178"/>
      <c r="GG41" s="178"/>
      <c r="GH41" s="178"/>
      <c r="GI41" s="178"/>
      <c r="GJ41" s="178"/>
      <c r="GK41" s="178"/>
      <c r="GL41" s="178"/>
      <c r="GM41" s="178"/>
      <c r="GN41" s="178"/>
      <c r="GO41" s="178"/>
      <c r="GP41" s="178"/>
      <c r="GQ41" s="178"/>
      <c r="GR41" s="178"/>
      <c r="GS41" s="178"/>
      <c r="GT41" s="178"/>
      <c r="GU41" s="178"/>
      <c r="GV41" s="178"/>
      <c r="GW41" s="178"/>
      <c r="GX41" s="178"/>
      <c r="GY41" s="178"/>
      <c r="GZ41" s="178"/>
      <c r="HA41" s="178"/>
      <c r="HB41" s="178"/>
      <c r="HC41" s="178"/>
      <c r="HD41" s="178"/>
      <c r="HE41" s="178"/>
      <c r="HF41" s="178"/>
      <c r="HG41" s="178"/>
      <c r="HH41" s="178"/>
      <c r="HI41" s="178"/>
      <c r="HJ41" s="178"/>
      <c r="HK41" s="178"/>
      <c r="HL41" s="178"/>
      <c r="HM41" s="178"/>
      <c r="HN41" s="178"/>
      <c r="HO41" s="178"/>
      <c r="HP41" s="178"/>
      <c r="HQ41" s="178"/>
      <c r="HR41" s="178"/>
      <c r="HS41" s="178"/>
      <c r="HT41" s="178"/>
      <c r="HU41" s="178"/>
      <c r="HV41" s="178"/>
      <c r="HW41" s="178"/>
      <c r="HX41" s="178"/>
      <c r="HY41" s="178"/>
      <c r="HZ41" s="178"/>
      <c r="IA41" s="178"/>
      <c r="IB41" s="178"/>
      <c r="IC41" s="178"/>
      <c r="ID41" s="178"/>
      <c r="IE41" s="178"/>
      <c r="IF41" s="178"/>
      <c r="IG41" s="178"/>
      <c r="IH41" s="178"/>
      <c r="II41" s="178"/>
      <c r="IJ41" s="178"/>
      <c r="IK41" s="178"/>
      <c r="IL41" s="178"/>
      <c r="IM41" s="178"/>
      <c r="IN41" s="178"/>
      <c r="IO41" s="178"/>
      <c r="IP41" s="178"/>
      <c r="IQ41" s="178"/>
      <c r="IR41" s="178"/>
      <c r="IS41" s="178"/>
      <c r="IT41" s="178"/>
      <c r="IU41" s="178"/>
      <c r="IV41" s="178"/>
      <c r="IW41" s="178"/>
    </row>
    <row r="42" customFormat="false" ht="21.75" hidden="false" customHeight="true" outlineLevel="0" collapsed="false">
      <c r="B42" s="11" t="s">
        <v>55</v>
      </c>
      <c r="D42" s="1"/>
      <c r="I42" s="182"/>
      <c r="J42" s="182"/>
      <c r="K42" s="183"/>
      <c r="P42" s="186"/>
      <c r="Q42" s="182"/>
      <c r="R42" s="1"/>
      <c r="S42" s="187"/>
      <c r="T42" s="1"/>
      <c r="U42" s="1"/>
      <c r="V42" s="1"/>
      <c r="W42" s="1"/>
      <c r="X42" s="1"/>
      <c r="AA42" s="186"/>
      <c r="AF42" s="186"/>
    </row>
    <row r="43" customFormat="false" ht="20.25" hidden="false" customHeight="false" outlineLevel="0" collapsed="false">
      <c r="C43" s="188" t="s">
        <v>56</v>
      </c>
      <c r="D43" s="189"/>
      <c r="E43" s="190" t="n">
        <v>1270297</v>
      </c>
      <c r="F43" s="191"/>
      <c r="G43" s="191"/>
      <c r="H43" s="323"/>
      <c r="I43" s="193" t="n">
        <v>1045755</v>
      </c>
      <c r="J43" s="193" t="n">
        <v>657386</v>
      </c>
      <c r="K43" s="194"/>
      <c r="L43" s="199"/>
      <c r="M43" s="324" t="n">
        <v>518553</v>
      </c>
      <c r="N43" s="190" t="n">
        <v>498336</v>
      </c>
      <c r="O43" s="190" t="n">
        <v>498337</v>
      </c>
      <c r="P43" s="305"/>
      <c r="Q43" s="193" t="n">
        <v>493455</v>
      </c>
      <c r="R43" s="200"/>
      <c r="S43" s="201"/>
      <c r="T43" s="200"/>
      <c r="U43" s="200"/>
      <c r="V43" s="202"/>
      <c r="W43" s="202"/>
      <c r="X43" s="203"/>
      <c r="Y43" s="204" t="n">
        <v>557026</v>
      </c>
      <c r="Z43" s="193" t="n">
        <v>579262</v>
      </c>
      <c r="AA43" s="205"/>
      <c r="AB43" s="190"/>
      <c r="AC43" s="206"/>
      <c r="AD43" s="206"/>
      <c r="AE43" s="206" t="n">
        <v>688617</v>
      </c>
      <c r="AF43" s="208"/>
      <c r="AG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0" t="n">
        <v>1270299</v>
      </c>
      <c r="F44" s="211"/>
      <c r="G44" s="211"/>
      <c r="H44" s="325"/>
      <c r="I44" s="213" t="n">
        <v>736140</v>
      </c>
      <c r="J44" s="213" t="n">
        <v>657387</v>
      </c>
      <c r="K44" s="128"/>
      <c r="L44" s="218"/>
      <c r="M44" s="326" t="n">
        <v>518548</v>
      </c>
      <c r="N44" s="307" t="n">
        <v>481999</v>
      </c>
      <c r="O44" s="307" t="n">
        <v>498338</v>
      </c>
      <c r="P44" s="308"/>
      <c r="Q44" s="213" t="n">
        <v>766857</v>
      </c>
      <c r="R44" s="219"/>
      <c r="S44" s="220"/>
      <c r="T44" s="219"/>
      <c r="U44" s="219"/>
      <c r="V44" s="221"/>
      <c r="W44" s="221"/>
      <c r="X44" s="222"/>
      <c r="Y44" s="223"/>
      <c r="Z44" s="219"/>
      <c r="AA44" s="224"/>
      <c r="AB44" s="213" t="n">
        <v>957071</v>
      </c>
      <c r="AC44" s="225" t="n">
        <v>564151</v>
      </c>
      <c r="AD44" s="225"/>
      <c r="AE44" s="225"/>
      <c r="AF44" s="227"/>
      <c r="AG44" s="225"/>
    </row>
    <row r="45" customFormat="false" ht="18.75" hidden="false" customHeight="false" outlineLevel="0" collapsed="false">
      <c r="D45" s="29"/>
      <c r="E45" s="29"/>
      <c r="F45" s="29"/>
      <c r="G45" s="29"/>
      <c r="H45" s="29"/>
      <c r="I45" s="29"/>
      <c r="J45" s="29"/>
      <c r="K45" s="228"/>
      <c r="L45" s="29"/>
      <c r="M45" s="29"/>
      <c r="N45" s="29"/>
      <c r="O45" s="29"/>
      <c r="P45" s="228"/>
      <c r="Q45" s="12" t="n">
        <v>528930</v>
      </c>
      <c r="R45" s="29"/>
      <c r="S45" s="230"/>
      <c r="T45" s="29"/>
      <c r="U45" s="29"/>
      <c r="X45" s="29"/>
      <c r="Y45" s="231"/>
      <c r="Z45" s="29"/>
      <c r="AA45" s="232"/>
      <c r="AF45" s="186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28"/>
      <c r="L46" s="29"/>
      <c r="M46" s="29" t="s">
        <v>59</v>
      </c>
      <c r="N46" s="29"/>
      <c r="O46" s="29"/>
      <c r="P46" s="228"/>
      <c r="Q46" s="12" t="s">
        <v>60</v>
      </c>
      <c r="R46" s="29"/>
      <c r="S46" s="230"/>
      <c r="T46" s="29"/>
      <c r="U46" s="29"/>
      <c r="X46" s="29"/>
      <c r="Y46" s="231"/>
      <c r="Z46" s="29"/>
      <c r="AA46" s="232"/>
      <c r="AF46" s="186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6"/>
      <c r="L47" s="238"/>
      <c r="M47" s="246" t="n">
        <v>836704</v>
      </c>
      <c r="N47" s="234" t="n">
        <v>419031</v>
      </c>
      <c r="O47" s="234" t="n">
        <v>419032</v>
      </c>
      <c r="P47" s="240"/>
      <c r="Q47" s="234"/>
      <c r="R47" s="241"/>
      <c r="S47" s="242"/>
      <c r="T47" s="243"/>
      <c r="U47" s="243"/>
      <c r="V47" s="244"/>
      <c r="W47" s="244"/>
      <c r="X47" s="245"/>
      <c r="Y47" s="246" t="n">
        <v>566076</v>
      </c>
      <c r="Z47" s="247" t="n">
        <v>574094</v>
      </c>
      <c r="AA47" s="248"/>
      <c r="AB47" s="249" t="n">
        <v>947999</v>
      </c>
      <c r="AC47" s="250" t="n">
        <v>948000</v>
      </c>
      <c r="AD47" s="327"/>
      <c r="AF47" s="186"/>
    </row>
    <row r="48" customFormat="false" ht="12" hidden="false" customHeight="false" outlineLevel="0" collapsed="false">
      <c r="D48" s="1"/>
      <c r="K48" s="186"/>
      <c r="P48" s="186"/>
      <c r="R48" s="1"/>
      <c r="S48" s="187"/>
      <c r="T48" s="1"/>
      <c r="U48" s="1"/>
      <c r="V48" s="1"/>
      <c r="W48" s="1"/>
      <c r="X48" s="1"/>
      <c r="AA48" s="186"/>
      <c r="AF48" s="186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28"/>
      <c r="L49" s="29"/>
      <c r="M49" s="29"/>
      <c r="N49" s="29"/>
      <c r="O49" s="29"/>
      <c r="P49" s="228"/>
      <c r="Q49" s="29"/>
      <c r="R49" s="252"/>
      <c r="S49" s="253"/>
      <c r="T49" s="29"/>
      <c r="U49" s="29"/>
      <c r="X49" s="1"/>
      <c r="AA49" s="186"/>
      <c r="AF49" s="186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28"/>
      <c r="L50" s="29"/>
      <c r="M50" s="188"/>
      <c r="N50" s="188"/>
      <c r="O50" s="188"/>
      <c r="P50" s="257"/>
      <c r="Q50" s="29"/>
      <c r="R50" s="252"/>
      <c r="S50" s="253"/>
      <c r="T50" s="29"/>
      <c r="U50" s="29"/>
      <c r="X50" s="1"/>
      <c r="AA50" s="186"/>
      <c r="AF50" s="186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K51" s="186"/>
      <c r="M51" s="330" t="n">
        <v>767737</v>
      </c>
      <c r="N51" s="263" t="s">
        <v>63</v>
      </c>
      <c r="O51" s="263"/>
      <c r="P51" s="186"/>
      <c r="R51" s="1"/>
      <c r="S51" s="187"/>
      <c r="T51" s="1"/>
      <c r="U51" s="1"/>
      <c r="V51" s="1"/>
      <c r="W51" s="1"/>
      <c r="X51" s="1"/>
      <c r="AA51" s="186"/>
      <c r="AF51" s="186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331" t="n">
        <v>506917</v>
      </c>
      <c r="K52" s="186"/>
      <c r="M52" s="332" t="n">
        <v>770656</v>
      </c>
      <c r="N52" s="263" t="s">
        <v>65</v>
      </c>
      <c r="O52" s="263"/>
      <c r="P52" s="186"/>
      <c r="R52" s="1"/>
      <c r="S52" s="187"/>
      <c r="T52" s="1"/>
      <c r="U52" s="1"/>
      <c r="V52" s="1"/>
      <c r="W52" s="1"/>
      <c r="X52" s="1"/>
      <c r="AA52" s="186"/>
      <c r="AF52" s="186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69"/>
      <c r="H53" s="269"/>
      <c r="I53" s="269" t="s">
        <v>68</v>
      </c>
      <c r="J53" s="269" t="s">
        <v>69</v>
      </c>
      <c r="K53" s="274" t="s">
        <v>70</v>
      </c>
      <c r="L53" s="269"/>
      <c r="M53" s="269" t="s">
        <v>71</v>
      </c>
      <c r="N53" s="269" t="s">
        <v>72</v>
      </c>
      <c r="O53" s="269" t="s">
        <v>73</v>
      </c>
      <c r="P53" s="274" t="s">
        <v>74</v>
      </c>
      <c r="Q53" s="269" t="s">
        <v>32</v>
      </c>
      <c r="R53" s="269"/>
      <c r="S53" s="275"/>
      <c r="T53" s="269"/>
      <c r="U53" s="269"/>
      <c r="V53" s="276"/>
      <c r="W53" s="276"/>
      <c r="X53" s="276"/>
      <c r="Y53" s="269" t="s">
        <v>75</v>
      </c>
      <c r="Z53" s="269"/>
      <c r="AA53" s="274" t="s">
        <v>76</v>
      </c>
      <c r="AB53" s="269" t="s">
        <v>77</v>
      </c>
      <c r="AC53" s="269" t="s">
        <v>78</v>
      </c>
      <c r="AD53" s="269" t="s">
        <v>79</v>
      </c>
      <c r="AE53" s="279" t="s">
        <v>80</v>
      </c>
      <c r="AF53" s="278" t="s">
        <v>81</v>
      </c>
      <c r="AG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2"/>
      <c r="H54" s="282"/>
      <c r="I54" s="282" t="s">
        <v>85</v>
      </c>
      <c r="J54" s="282" t="s">
        <v>86</v>
      </c>
      <c r="K54" s="287"/>
      <c r="L54" s="282"/>
      <c r="M54" s="282" t="s">
        <v>87</v>
      </c>
      <c r="N54" s="282" t="s">
        <v>88</v>
      </c>
      <c r="O54" s="282" t="s">
        <v>89</v>
      </c>
      <c r="P54" s="287"/>
      <c r="Q54" s="282" t="s">
        <v>108</v>
      </c>
      <c r="R54" s="282"/>
      <c r="S54" s="282"/>
      <c r="T54" s="282"/>
      <c r="U54" s="282"/>
      <c r="V54" s="282"/>
      <c r="W54" s="282"/>
      <c r="X54" s="282"/>
      <c r="Y54" s="282" t="s">
        <v>91</v>
      </c>
      <c r="Z54" s="282"/>
      <c r="AA54" s="287"/>
      <c r="AB54" s="282" t="s">
        <v>92</v>
      </c>
      <c r="AC54" s="282" t="s">
        <v>93</v>
      </c>
      <c r="AD54" s="282" t="s">
        <v>94</v>
      </c>
      <c r="AE54" s="290" t="s">
        <v>95</v>
      </c>
      <c r="AF54" s="289"/>
      <c r="AG54" s="290" t="s">
        <v>96</v>
      </c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37104</v>
      </c>
      <c r="D55" s="292" t="s">
        <v>50</v>
      </c>
      <c r="E55" s="293" t="n">
        <v>1234662</v>
      </c>
      <c r="F55" s="293" t="s">
        <v>50</v>
      </c>
      <c r="G55" s="293" t="s">
        <v>50</v>
      </c>
      <c r="H55" s="293" t="s">
        <v>50</v>
      </c>
      <c r="I55" s="293" t="n">
        <v>1234663</v>
      </c>
      <c r="J55" s="293" t="n">
        <v>1234664</v>
      </c>
      <c r="K55" s="297" t="s">
        <v>47</v>
      </c>
      <c r="L55" s="293"/>
      <c r="M55" s="293" t="n">
        <v>1234665</v>
      </c>
      <c r="N55" s="293" t="n">
        <v>1234666</v>
      </c>
      <c r="O55" s="293" t="n">
        <v>1234667</v>
      </c>
      <c r="P55" s="297" t="s">
        <v>47</v>
      </c>
      <c r="Q55" s="293"/>
      <c r="R55" s="293" t="s">
        <v>50</v>
      </c>
      <c r="S55" s="293" t="s">
        <v>50</v>
      </c>
      <c r="T55" s="293" t="s">
        <v>50</v>
      </c>
      <c r="U55" s="293" t="s">
        <v>50</v>
      </c>
      <c r="V55" s="293" t="s">
        <v>50</v>
      </c>
      <c r="W55" s="293" t="s">
        <v>50</v>
      </c>
      <c r="X55" s="293" t="s">
        <v>50</v>
      </c>
      <c r="Y55" s="293" t="n">
        <v>1234668</v>
      </c>
      <c r="Z55" s="293"/>
      <c r="AA55" s="297" t="s">
        <v>47</v>
      </c>
      <c r="AB55" s="293" t="s">
        <v>50</v>
      </c>
      <c r="AC55" s="293" t="s">
        <v>50</v>
      </c>
      <c r="AD55" s="293" t="s">
        <v>50</v>
      </c>
      <c r="AE55" s="300" t="n">
        <v>1234669</v>
      </c>
      <c r="AF55" s="299" t="s">
        <v>47</v>
      </c>
      <c r="AG55" s="300" t="n">
        <v>1234670</v>
      </c>
      <c r="AH55" s="301"/>
    </row>
    <row r="56" customFormat="false" ht="21" hidden="false" customHeight="false" outlineLevel="0" collapsed="false">
      <c r="B56" s="12" t="s">
        <v>97</v>
      </c>
      <c r="C56" s="160" t="n">
        <v>37105</v>
      </c>
      <c r="D56" s="292" t="s">
        <v>50</v>
      </c>
      <c r="E56" s="293" t="n">
        <v>1238840</v>
      </c>
      <c r="F56" s="293" t="s">
        <v>50</v>
      </c>
      <c r="G56" s="293" t="s">
        <v>50</v>
      </c>
      <c r="H56" s="293" t="s">
        <v>50</v>
      </c>
      <c r="I56" s="293" t="n">
        <v>1238841</v>
      </c>
      <c r="J56" s="293" t="n">
        <v>1238842</v>
      </c>
      <c r="K56" s="297" t="s">
        <v>47</v>
      </c>
      <c r="L56" s="293"/>
      <c r="M56" s="293" t="n">
        <v>1238843</v>
      </c>
      <c r="N56" s="293" t="n">
        <v>1238844</v>
      </c>
      <c r="O56" s="293" t="n">
        <v>1238845</v>
      </c>
      <c r="P56" s="297" t="s">
        <v>47</v>
      </c>
      <c r="Q56" s="293"/>
      <c r="R56" s="293" t="s">
        <v>50</v>
      </c>
      <c r="S56" s="293" t="s">
        <v>50</v>
      </c>
      <c r="T56" s="293" t="s">
        <v>50</v>
      </c>
      <c r="U56" s="293" t="s">
        <v>50</v>
      </c>
      <c r="V56" s="293" t="s">
        <v>50</v>
      </c>
      <c r="W56" s="293" t="s">
        <v>50</v>
      </c>
      <c r="X56" s="293" t="s">
        <v>50</v>
      </c>
      <c r="Y56" s="293" t="n">
        <v>1238847</v>
      </c>
      <c r="Z56" s="293"/>
      <c r="AA56" s="297" t="s">
        <v>47</v>
      </c>
      <c r="AB56" s="293" t="s">
        <v>50</v>
      </c>
      <c r="AC56" s="293" t="s">
        <v>50</v>
      </c>
      <c r="AD56" s="293" t="s">
        <v>50</v>
      </c>
      <c r="AE56" s="300" t="n">
        <v>1238848</v>
      </c>
      <c r="AF56" s="299" t="s">
        <v>47</v>
      </c>
      <c r="AG56" s="300" t="n">
        <v>1238849</v>
      </c>
      <c r="AH56" s="301"/>
    </row>
    <row r="57" customFormat="false" ht="21" hidden="false" customHeight="false" outlineLevel="0" collapsed="false">
      <c r="B57" s="12" t="n">
        <v>912115</v>
      </c>
      <c r="C57" s="160" t="n">
        <v>37106</v>
      </c>
      <c r="D57" s="292" t="s">
        <v>50</v>
      </c>
      <c r="E57" s="293" t="n">
        <v>1240237</v>
      </c>
      <c r="F57" s="293" t="s">
        <v>50</v>
      </c>
      <c r="G57" s="293" t="s">
        <v>50</v>
      </c>
      <c r="H57" s="293" t="s">
        <v>50</v>
      </c>
      <c r="I57" s="293" t="n">
        <v>1240238</v>
      </c>
      <c r="J57" s="293" t="n">
        <v>1240240</v>
      </c>
      <c r="K57" s="297" t="s">
        <v>47</v>
      </c>
      <c r="L57" s="293"/>
      <c r="M57" s="293" t="n">
        <v>1240242</v>
      </c>
      <c r="N57" s="293" t="n">
        <v>1240244</v>
      </c>
      <c r="O57" s="293" t="n">
        <v>1240248</v>
      </c>
      <c r="P57" s="297" t="s">
        <v>47</v>
      </c>
      <c r="Q57" s="293"/>
      <c r="R57" s="293" t="s">
        <v>50</v>
      </c>
      <c r="S57" s="293" t="s">
        <v>50</v>
      </c>
      <c r="T57" s="293" t="s">
        <v>50</v>
      </c>
      <c r="U57" s="293" t="s">
        <v>50</v>
      </c>
      <c r="V57" s="293" t="s">
        <v>50</v>
      </c>
      <c r="W57" s="293" t="s">
        <v>50</v>
      </c>
      <c r="X57" s="293" t="s">
        <v>50</v>
      </c>
      <c r="Y57" s="293" t="n">
        <v>1240250</v>
      </c>
      <c r="Z57" s="293"/>
      <c r="AA57" s="297" t="s">
        <v>47</v>
      </c>
      <c r="AB57" s="293" t="s">
        <v>50</v>
      </c>
      <c r="AC57" s="293" t="s">
        <v>50</v>
      </c>
      <c r="AD57" s="293" t="s">
        <v>50</v>
      </c>
      <c r="AE57" s="300" t="n">
        <v>1240252</v>
      </c>
      <c r="AF57" s="299" t="s">
        <v>47</v>
      </c>
      <c r="AG57" s="300" t="n">
        <v>1240254</v>
      </c>
      <c r="AH57" s="301"/>
    </row>
    <row r="58" customFormat="false" ht="21" hidden="false" customHeight="false" outlineLevel="0" collapsed="false">
      <c r="B58" s="12" t="n">
        <v>913148</v>
      </c>
      <c r="C58" s="160" t="n">
        <v>37109</v>
      </c>
      <c r="D58" s="292" t="s">
        <v>50</v>
      </c>
      <c r="E58" s="293" t="n">
        <v>1242108</v>
      </c>
      <c r="F58" s="293" t="s">
        <v>50</v>
      </c>
      <c r="G58" s="293" t="s">
        <v>50</v>
      </c>
      <c r="H58" s="293" t="s">
        <v>50</v>
      </c>
      <c r="I58" s="293" t="n">
        <v>1242109</v>
      </c>
      <c r="J58" s="293" t="n">
        <v>1242112</v>
      </c>
      <c r="K58" s="297" t="s">
        <v>47</v>
      </c>
      <c r="L58" s="293"/>
      <c r="M58" s="293" t="n">
        <v>1242114</v>
      </c>
      <c r="N58" s="293" t="n">
        <v>1242115</v>
      </c>
      <c r="O58" s="293" t="n">
        <v>1242116</v>
      </c>
      <c r="P58" s="297" t="s">
        <v>47</v>
      </c>
      <c r="Q58" s="293"/>
      <c r="R58" s="293" t="s">
        <v>50</v>
      </c>
      <c r="S58" s="293" t="s">
        <v>50</v>
      </c>
      <c r="T58" s="293" t="s">
        <v>50</v>
      </c>
      <c r="U58" s="293" t="s">
        <v>50</v>
      </c>
      <c r="V58" s="293" t="s">
        <v>50</v>
      </c>
      <c r="W58" s="293" t="s">
        <v>50</v>
      </c>
      <c r="X58" s="293" t="s">
        <v>50</v>
      </c>
      <c r="Y58" s="293" t="n">
        <v>1242118</v>
      </c>
      <c r="Z58" s="293"/>
      <c r="AA58" s="297" t="s">
        <v>47</v>
      </c>
      <c r="AB58" s="293" t="s">
        <v>50</v>
      </c>
      <c r="AC58" s="293" t="s">
        <v>50</v>
      </c>
      <c r="AD58" s="293" t="s">
        <v>50</v>
      </c>
      <c r="AE58" s="300" t="n">
        <v>1242119</v>
      </c>
      <c r="AF58" s="299" t="s">
        <v>47</v>
      </c>
      <c r="AG58" s="300" t="n">
        <v>1242120</v>
      </c>
      <c r="AH58" s="301"/>
    </row>
    <row r="59" customFormat="false" ht="21" hidden="false" customHeight="false" outlineLevel="0" collapsed="false">
      <c r="B59" s="12" t="n">
        <v>912116</v>
      </c>
      <c r="C59" s="160" t="n">
        <v>37110</v>
      </c>
      <c r="D59" s="292" t="s">
        <v>50</v>
      </c>
      <c r="E59" s="293" t="n">
        <v>1243857</v>
      </c>
      <c r="F59" s="293" t="s">
        <v>50</v>
      </c>
      <c r="G59" s="293" t="s">
        <v>50</v>
      </c>
      <c r="H59" s="293" t="s">
        <v>50</v>
      </c>
      <c r="I59" s="293" t="n">
        <v>1243858</v>
      </c>
      <c r="J59" s="293" t="n">
        <v>1243859</v>
      </c>
      <c r="K59" s="297" t="s">
        <v>47</v>
      </c>
      <c r="L59" s="293"/>
      <c r="M59" s="293" t="n">
        <v>1243860</v>
      </c>
      <c r="N59" s="293" t="n">
        <v>1243861</v>
      </c>
      <c r="O59" s="293" t="n">
        <v>1243862</v>
      </c>
      <c r="P59" s="297" t="s">
        <v>47</v>
      </c>
      <c r="Q59" s="293"/>
      <c r="R59" s="293" t="s">
        <v>50</v>
      </c>
      <c r="S59" s="293" t="s">
        <v>50</v>
      </c>
      <c r="T59" s="293" t="s">
        <v>50</v>
      </c>
      <c r="U59" s="293" t="s">
        <v>50</v>
      </c>
      <c r="V59" s="293" t="s">
        <v>50</v>
      </c>
      <c r="W59" s="293" t="s">
        <v>50</v>
      </c>
      <c r="X59" s="293" t="s">
        <v>50</v>
      </c>
      <c r="Y59" s="293" t="n">
        <v>1243863</v>
      </c>
      <c r="Z59" s="293"/>
      <c r="AA59" s="297" t="s">
        <v>47</v>
      </c>
      <c r="AB59" s="293" t="s">
        <v>50</v>
      </c>
      <c r="AC59" s="293" t="s">
        <v>50</v>
      </c>
      <c r="AD59" s="293" t="s">
        <v>50</v>
      </c>
      <c r="AE59" s="300" t="n">
        <v>1243865</v>
      </c>
      <c r="AF59" s="299" t="s">
        <v>47</v>
      </c>
      <c r="AG59" s="300" t="n">
        <v>1243866</v>
      </c>
      <c r="AH59" s="301"/>
    </row>
    <row r="60" customFormat="false" ht="21" hidden="false" customHeight="false" outlineLevel="0" collapsed="false">
      <c r="B60" s="12"/>
      <c r="C60" s="160" t="n">
        <v>37111</v>
      </c>
      <c r="D60" s="292" t="s">
        <v>50</v>
      </c>
      <c r="E60" s="293" t="n">
        <v>1245757</v>
      </c>
      <c r="F60" s="293" t="s">
        <v>50</v>
      </c>
      <c r="G60" s="293" t="s">
        <v>50</v>
      </c>
      <c r="H60" s="293" t="s">
        <v>50</v>
      </c>
      <c r="I60" s="293" t="n">
        <v>1245758</v>
      </c>
      <c r="J60" s="293" t="n">
        <v>1245759</v>
      </c>
      <c r="K60" s="297" t="s">
        <v>47</v>
      </c>
      <c r="L60" s="293"/>
      <c r="M60" s="293" t="n">
        <v>1245760</v>
      </c>
      <c r="N60" s="293" t="n">
        <v>1245761</v>
      </c>
      <c r="O60" s="293" t="n">
        <v>1245762</v>
      </c>
      <c r="P60" s="297" t="s">
        <v>47</v>
      </c>
      <c r="Q60" s="293"/>
      <c r="R60" s="293" t="s">
        <v>50</v>
      </c>
      <c r="S60" s="293" t="s">
        <v>50</v>
      </c>
      <c r="T60" s="293" t="s">
        <v>50</v>
      </c>
      <c r="U60" s="293" t="s">
        <v>50</v>
      </c>
      <c r="V60" s="293" t="s">
        <v>50</v>
      </c>
      <c r="W60" s="293" t="s">
        <v>50</v>
      </c>
      <c r="X60" s="293" t="s">
        <v>50</v>
      </c>
      <c r="Y60" s="293" t="n">
        <v>1245763</v>
      </c>
      <c r="Z60" s="293"/>
      <c r="AA60" s="297" t="s">
        <v>47</v>
      </c>
      <c r="AB60" s="293" t="s">
        <v>50</v>
      </c>
      <c r="AC60" s="293" t="s">
        <v>50</v>
      </c>
      <c r="AD60" s="293" t="s">
        <v>50</v>
      </c>
      <c r="AE60" s="300" t="n">
        <v>1245764</v>
      </c>
      <c r="AF60" s="299" t="s">
        <v>47</v>
      </c>
      <c r="AG60" s="300" t="n">
        <v>1245765</v>
      </c>
      <c r="AH60" s="301"/>
    </row>
    <row r="61" customFormat="false" ht="21" hidden="false" customHeight="false" outlineLevel="0" collapsed="false">
      <c r="B61" s="12" t="s">
        <v>98</v>
      </c>
      <c r="C61" s="160" t="n">
        <v>37112</v>
      </c>
      <c r="D61" s="292" t="s">
        <v>50</v>
      </c>
      <c r="E61" s="293" t="n">
        <v>1247324</v>
      </c>
      <c r="F61" s="293" t="s">
        <v>50</v>
      </c>
      <c r="G61" s="293" t="s">
        <v>50</v>
      </c>
      <c r="H61" s="293" t="s">
        <v>50</v>
      </c>
      <c r="I61" s="293" t="n">
        <v>1247325</v>
      </c>
      <c r="J61" s="293" t="n">
        <v>1247326</v>
      </c>
      <c r="K61" s="297" t="s">
        <v>47</v>
      </c>
      <c r="L61" s="293"/>
      <c r="M61" s="293" t="n">
        <v>1247327</v>
      </c>
      <c r="N61" s="293" t="n">
        <v>1247328</v>
      </c>
      <c r="O61" s="293" t="n">
        <v>1247329</v>
      </c>
      <c r="P61" s="297" t="s">
        <v>47</v>
      </c>
      <c r="Q61" s="293"/>
      <c r="R61" s="293" t="s">
        <v>50</v>
      </c>
      <c r="S61" s="293" t="s">
        <v>50</v>
      </c>
      <c r="T61" s="293" t="s">
        <v>50</v>
      </c>
      <c r="U61" s="293" t="s">
        <v>50</v>
      </c>
      <c r="V61" s="293" t="s">
        <v>50</v>
      </c>
      <c r="W61" s="293" t="s">
        <v>50</v>
      </c>
      <c r="X61" s="293" t="s">
        <v>50</v>
      </c>
      <c r="Y61" s="293" t="n">
        <v>1247330</v>
      </c>
      <c r="Z61" s="293"/>
      <c r="AA61" s="297" t="s">
        <v>47</v>
      </c>
      <c r="AB61" s="293" t="s">
        <v>50</v>
      </c>
      <c r="AC61" s="293" t="s">
        <v>50</v>
      </c>
      <c r="AD61" s="293" t="s">
        <v>50</v>
      </c>
      <c r="AE61" s="300" t="n">
        <v>1247331</v>
      </c>
      <c r="AF61" s="299" t="s">
        <v>47</v>
      </c>
      <c r="AG61" s="300" t="n">
        <v>1247332</v>
      </c>
      <c r="AH61" s="301"/>
    </row>
    <row r="62" customFormat="false" ht="21" hidden="false" customHeight="false" outlineLevel="0" collapsed="false">
      <c r="B62" s="12" t="n">
        <v>1080389</v>
      </c>
      <c r="C62" s="160" t="n">
        <v>37113</v>
      </c>
      <c r="D62" s="292" t="s">
        <v>50</v>
      </c>
      <c r="E62" s="293" t="n">
        <v>1248857</v>
      </c>
      <c r="F62" s="293" t="s">
        <v>50</v>
      </c>
      <c r="G62" s="293" t="s">
        <v>50</v>
      </c>
      <c r="H62" s="293" t="s">
        <v>50</v>
      </c>
      <c r="I62" s="293" t="n">
        <v>1248858</v>
      </c>
      <c r="J62" s="293" t="n">
        <v>1248859</v>
      </c>
      <c r="K62" s="297" t="s">
        <v>47</v>
      </c>
      <c r="L62" s="293"/>
      <c r="M62" s="293" t="n">
        <v>1248861</v>
      </c>
      <c r="N62" s="293" t="n">
        <v>1248890</v>
      </c>
      <c r="O62" s="293" t="n">
        <v>1248893</v>
      </c>
      <c r="P62" s="297" t="s">
        <v>47</v>
      </c>
      <c r="Q62" s="293"/>
      <c r="R62" s="293" t="s">
        <v>50</v>
      </c>
      <c r="S62" s="293" t="s">
        <v>50</v>
      </c>
      <c r="T62" s="293" t="s">
        <v>50</v>
      </c>
      <c r="U62" s="293" t="s">
        <v>50</v>
      </c>
      <c r="V62" s="293" t="s">
        <v>50</v>
      </c>
      <c r="W62" s="293" t="s">
        <v>50</v>
      </c>
      <c r="X62" s="293" t="s">
        <v>50</v>
      </c>
      <c r="Y62" s="293" t="n">
        <v>1248895</v>
      </c>
      <c r="Z62" s="293"/>
      <c r="AA62" s="297" t="s">
        <v>47</v>
      </c>
      <c r="AB62" s="293" t="s">
        <v>50</v>
      </c>
      <c r="AC62" s="293" t="s">
        <v>50</v>
      </c>
      <c r="AD62" s="293" t="s">
        <v>50</v>
      </c>
      <c r="AE62" s="300" t="n">
        <v>1248897</v>
      </c>
      <c r="AF62" s="299" t="s">
        <v>47</v>
      </c>
      <c r="AG62" s="300" t="n">
        <v>1248899</v>
      </c>
      <c r="AH62" s="301"/>
    </row>
    <row r="63" customFormat="false" ht="21" hidden="false" customHeight="false" outlineLevel="0" collapsed="false">
      <c r="B63" s="12" t="n">
        <v>1080390</v>
      </c>
      <c r="C63" s="160" t="n">
        <v>37116</v>
      </c>
      <c r="D63" s="292" t="s">
        <v>50</v>
      </c>
      <c r="E63" s="293" t="n">
        <v>1250418</v>
      </c>
      <c r="F63" s="293" t="s">
        <v>50</v>
      </c>
      <c r="G63" s="293" t="s">
        <v>50</v>
      </c>
      <c r="H63" s="293" t="s">
        <v>50</v>
      </c>
      <c r="I63" s="293" t="n">
        <v>1250419</v>
      </c>
      <c r="J63" s="293" t="n">
        <v>1250422</v>
      </c>
      <c r="K63" s="297" t="s">
        <v>47</v>
      </c>
      <c r="L63" s="293"/>
      <c r="M63" s="293" t="n">
        <v>1250423</v>
      </c>
      <c r="N63" s="293" t="n">
        <v>1250424</v>
      </c>
      <c r="O63" s="293" t="n">
        <v>1250425</v>
      </c>
      <c r="P63" s="297" t="s">
        <v>47</v>
      </c>
      <c r="Q63" s="293"/>
      <c r="R63" s="293" t="s">
        <v>50</v>
      </c>
      <c r="S63" s="293" t="s">
        <v>50</v>
      </c>
      <c r="T63" s="293" t="s">
        <v>50</v>
      </c>
      <c r="U63" s="293" t="s">
        <v>50</v>
      </c>
      <c r="V63" s="293" t="s">
        <v>50</v>
      </c>
      <c r="W63" s="293" t="s">
        <v>50</v>
      </c>
      <c r="X63" s="293" t="s">
        <v>50</v>
      </c>
      <c r="Y63" s="293" t="n">
        <v>1251151</v>
      </c>
      <c r="Z63" s="293"/>
      <c r="AA63" s="297" t="s">
        <v>47</v>
      </c>
      <c r="AB63" s="293" t="s">
        <v>50</v>
      </c>
      <c r="AC63" s="293" t="s">
        <v>50</v>
      </c>
      <c r="AD63" s="293" t="s">
        <v>50</v>
      </c>
      <c r="AE63" s="300" t="n">
        <v>1250427</v>
      </c>
      <c r="AF63" s="299" t="s">
        <v>47</v>
      </c>
      <c r="AG63" s="300" t="n">
        <v>1250428</v>
      </c>
      <c r="AH63" s="301"/>
    </row>
    <row r="64" customFormat="false" ht="21" hidden="false" customHeight="false" outlineLevel="0" collapsed="false">
      <c r="B64" s="12" t="n">
        <v>1080391</v>
      </c>
      <c r="C64" s="160" t="n">
        <v>37117</v>
      </c>
      <c r="D64" s="292" t="s">
        <v>50</v>
      </c>
      <c r="E64" s="293" t="n">
        <v>1252028</v>
      </c>
      <c r="F64" s="293" t="s">
        <v>50</v>
      </c>
      <c r="G64" s="293" t="s">
        <v>50</v>
      </c>
      <c r="H64" s="293" t="s">
        <v>50</v>
      </c>
      <c r="I64" s="293" t="n">
        <v>1252029</v>
      </c>
      <c r="J64" s="293" t="n">
        <v>1252030</v>
      </c>
      <c r="K64" s="297" t="s">
        <v>47</v>
      </c>
      <c r="L64" s="293"/>
      <c r="M64" s="293" t="n">
        <v>1252031</v>
      </c>
      <c r="N64" s="293" t="n">
        <v>1252032</v>
      </c>
      <c r="O64" s="293" t="n">
        <v>1252033</v>
      </c>
      <c r="P64" s="297" t="s">
        <v>47</v>
      </c>
      <c r="Q64" s="293"/>
      <c r="R64" s="293" t="s">
        <v>50</v>
      </c>
      <c r="S64" s="293" t="s">
        <v>50</v>
      </c>
      <c r="T64" s="293" t="s">
        <v>50</v>
      </c>
      <c r="U64" s="293" t="s">
        <v>50</v>
      </c>
      <c r="V64" s="293" t="s">
        <v>50</v>
      </c>
      <c r="W64" s="293" t="s">
        <v>50</v>
      </c>
      <c r="X64" s="293" t="s">
        <v>50</v>
      </c>
      <c r="Y64" s="293" t="n">
        <v>1252034</v>
      </c>
      <c r="Z64" s="293"/>
      <c r="AA64" s="297" t="s">
        <v>47</v>
      </c>
      <c r="AB64" s="293" t="s">
        <v>50</v>
      </c>
      <c r="AC64" s="293" t="s">
        <v>50</v>
      </c>
      <c r="AD64" s="293" t="s">
        <v>50</v>
      </c>
      <c r="AE64" s="300" t="n">
        <v>1252035</v>
      </c>
      <c r="AF64" s="299" t="s">
        <v>47</v>
      </c>
      <c r="AG64" s="300" t="n">
        <v>1252036</v>
      </c>
      <c r="AH64" s="301"/>
    </row>
    <row r="65" customFormat="false" ht="21" hidden="false" customHeight="false" outlineLevel="0" collapsed="false">
      <c r="B65" s="12"/>
      <c r="C65" s="160" t="n">
        <v>37118</v>
      </c>
      <c r="D65" s="292" t="s">
        <v>50</v>
      </c>
      <c r="E65" s="293" t="n">
        <v>1253465</v>
      </c>
      <c r="F65" s="293" t="s">
        <v>50</v>
      </c>
      <c r="G65" s="293" t="s">
        <v>50</v>
      </c>
      <c r="H65" s="293" t="s">
        <v>50</v>
      </c>
      <c r="I65" s="293" t="n">
        <v>1253466</v>
      </c>
      <c r="J65" s="293" t="n">
        <v>1253467</v>
      </c>
      <c r="K65" s="297" t="s">
        <v>47</v>
      </c>
      <c r="L65" s="293"/>
      <c r="M65" s="293" t="n">
        <v>1253468</v>
      </c>
      <c r="N65" s="293" t="n">
        <v>1253469</v>
      </c>
      <c r="O65" s="293" t="n">
        <v>1253470</v>
      </c>
      <c r="P65" s="297" t="s">
        <v>47</v>
      </c>
      <c r="Q65" s="293"/>
      <c r="R65" s="293" t="s">
        <v>50</v>
      </c>
      <c r="S65" s="293" t="s">
        <v>50</v>
      </c>
      <c r="T65" s="293" t="s">
        <v>50</v>
      </c>
      <c r="U65" s="293" t="s">
        <v>50</v>
      </c>
      <c r="V65" s="293" t="s">
        <v>50</v>
      </c>
      <c r="W65" s="293" t="s">
        <v>50</v>
      </c>
      <c r="X65" s="293" t="s">
        <v>50</v>
      </c>
      <c r="Y65" s="293" t="n">
        <v>1253471</v>
      </c>
      <c r="Z65" s="293"/>
      <c r="AA65" s="297" t="s">
        <v>47</v>
      </c>
      <c r="AB65" s="293" t="s">
        <v>50</v>
      </c>
      <c r="AC65" s="293" t="s">
        <v>50</v>
      </c>
      <c r="AD65" s="293" t="s">
        <v>50</v>
      </c>
      <c r="AE65" s="300" t="n">
        <v>1253472</v>
      </c>
      <c r="AF65" s="299" t="s">
        <v>47</v>
      </c>
      <c r="AG65" s="300" t="n">
        <v>1253473</v>
      </c>
      <c r="AH65" s="301"/>
    </row>
    <row r="66" customFormat="false" ht="21" hidden="false" customHeight="false" outlineLevel="0" collapsed="false">
      <c r="B66" s="12"/>
      <c r="C66" s="160" t="n">
        <v>37119</v>
      </c>
      <c r="D66" s="292" t="s">
        <v>50</v>
      </c>
      <c r="E66" s="293" t="n">
        <v>1255047</v>
      </c>
      <c r="F66" s="293" t="s">
        <v>50</v>
      </c>
      <c r="G66" s="293" t="s">
        <v>50</v>
      </c>
      <c r="H66" s="293" t="s">
        <v>50</v>
      </c>
      <c r="I66" s="293" t="n">
        <v>1255048</v>
      </c>
      <c r="J66" s="293" t="n">
        <v>1255049</v>
      </c>
      <c r="K66" s="297" t="s">
        <v>47</v>
      </c>
      <c r="L66" s="293"/>
      <c r="M66" s="293" t="n">
        <v>1255050</v>
      </c>
      <c r="N66" s="293" t="n">
        <v>1255051</v>
      </c>
      <c r="O66" s="293" t="n">
        <v>1255052</v>
      </c>
      <c r="P66" s="297" t="s">
        <v>47</v>
      </c>
      <c r="Q66" s="293"/>
      <c r="R66" s="293" t="s">
        <v>50</v>
      </c>
      <c r="S66" s="293" t="s">
        <v>50</v>
      </c>
      <c r="T66" s="293" t="s">
        <v>50</v>
      </c>
      <c r="U66" s="293" t="s">
        <v>50</v>
      </c>
      <c r="V66" s="293" t="s">
        <v>50</v>
      </c>
      <c r="W66" s="293" t="s">
        <v>50</v>
      </c>
      <c r="X66" s="293" t="s">
        <v>50</v>
      </c>
      <c r="Y66" s="293" t="n">
        <v>1255053</v>
      </c>
      <c r="Z66" s="293"/>
      <c r="AA66" s="297" t="s">
        <v>47</v>
      </c>
      <c r="AB66" s="293" t="s">
        <v>50</v>
      </c>
      <c r="AC66" s="293" t="s">
        <v>50</v>
      </c>
      <c r="AD66" s="293" t="s">
        <v>50</v>
      </c>
      <c r="AE66" s="300" t="n">
        <v>1255054</v>
      </c>
      <c r="AF66" s="299" t="s">
        <v>47</v>
      </c>
      <c r="AG66" s="300" t="n">
        <v>1255055</v>
      </c>
      <c r="AH66" s="301"/>
    </row>
    <row r="67" customFormat="false" ht="21" hidden="false" customHeight="false" outlineLevel="0" collapsed="false">
      <c r="B67" s="12"/>
      <c r="C67" s="160" t="n">
        <v>37120</v>
      </c>
      <c r="D67" s="292" t="s">
        <v>50</v>
      </c>
      <c r="E67" s="293" t="n">
        <v>1256025</v>
      </c>
      <c r="F67" s="293" t="s">
        <v>50</v>
      </c>
      <c r="G67" s="293" t="s">
        <v>50</v>
      </c>
      <c r="H67" s="293" t="s">
        <v>50</v>
      </c>
      <c r="I67" s="293" t="n">
        <v>1256026</v>
      </c>
      <c r="J67" s="293" t="n">
        <v>1256027</v>
      </c>
      <c r="K67" s="297" t="s">
        <v>47</v>
      </c>
      <c r="L67" s="293"/>
      <c r="M67" s="293" t="n">
        <v>1256028</v>
      </c>
      <c r="N67" s="293" t="n">
        <v>1256029</v>
      </c>
      <c r="O67" s="293" t="n">
        <v>1256030</v>
      </c>
      <c r="P67" s="297" t="s">
        <v>47</v>
      </c>
      <c r="Q67" s="293"/>
      <c r="R67" s="293" t="s">
        <v>50</v>
      </c>
      <c r="S67" s="293" t="s">
        <v>50</v>
      </c>
      <c r="T67" s="293" t="s">
        <v>50</v>
      </c>
      <c r="U67" s="293" t="s">
        <v>50</v>
      </c>
      <c r="V67" s="293" t="s">
        <v>50</v>
      </c>
      <c r="W67" s="293" t="s">
        <v>50</v>
      </c>
      <c r="X67" s="293" t="s">
        <v>50</v>
      </c>
      <c r="Y67" s="293" t="n">
        <v>1256031</v>
      </c>
      <c r="Z67" s="293"/>
      <c r="AA67" s="297" t="s">
        <v>47</v>
      </c>
      <c r="AB67" s="293" t="s">
        <v>50</v>
      </c>
      <c r="AC67" s="293" t="s">
        <v>50</v>
      </c>
      <c r="AD67" s="293" t="s">
        <v>50</v>
      </c>
      <c r="AE67" s="300" t="n">
        <v>1256032</v>
      </c>
      <c r="AF67" s="299" t="s">
        <v>47</v>
      </c>
      <c r="AG67" s="300" t="n">
        <v>1256033</v>
      </c>
      <c r="AH67" s="301"/>
    </row>
    <row r="68" customFormat="false" ht="21" hidden="false" customHeight="false" outlineLevel="0" collapsed="false">
      <c r="B68" s="12"/>
      <c r="C68" s="160" t="n">
        <v>37123</v>
      </c>
      <c r="D68" s="292" t="s">
        <v>50</v>
      </c>
      <c r="E68" s="293" t="n">
        <v>1258771</v>
      </c>
      <c r="F68" s="293" t="s">
        <v>50</v>
      </c>
      <c r="G68" s="293" t="s">
        <v>50</v>
      </c>
      <c r="H68" s="293" t="s">
        <v>50</v>
      </c>
      <c r="I68" s="293" t="n">
        <v>1258772</v>
      </c>
      <c r="J68" s="293" t="n">
        <v>1258773</v>
      </c>
      <c r="K68" s="297" t="s">
        <v>47</v>
      </c>
      <c r="L68" s="293"/>
      <c r="M68" s="293" t="n">
        <v>1258774</v>
      </c>
      <c r="N68" s="293" t="n">
        <v>1258775</v>
      </c>
      <c r="O68" s="293" t="n">
        <v>1258781</v>
      </c>
      <c r="P68" s="297" t="s">
        <v>47</v>
      </c>
      <c r="Q68" s="293" t="n">
        <v>1259400</v>
      </c>
      <c r="R68" s="293" t="s">
        <v>50</v>
      </c>
      <c r="S68" s="293" t="s">
        <v>50</v>
      </c>
      <c r="T68" s="293" t="s">
        <v>50</v>
      </c>
      <c r="U68" s="293" t="s">
        <v>50</v>
      </c>
      <c r="V68" s="293" t="s">
        <v>50</v>
      </c>
      <c r="W68" s="293" t="s">
        <v>50</v>
      </c>
      <c r="X68" s="293" t="s">
        <v>50</v>
      </c>
      <c r="Y68" s="293" t="n">
        <v>1258782</v>
      </c>
      <c r="Z68" s="293"/>
      <c r="AA68" s="297" t="s">
        <v>47</v>
      </c>
      <c r="AB68" s="293" t="s">
        <v>50</v>
      </c>
      <c r="AC68" s="293" t="s">
        <v>50</v>
      </c>
      <c r="AD68" s="293" t="s">
        <v>50</v>
      </c>
      <c r="AE68" s="300" t="n">
        <v>1258783</v>
      </c>
      <c r="AF68" s="299" t="s">
        <v>47</v>
      </c>
      <c r="AG68" s="300" t="n">
        <v>1258792</v>
      </c>
      <c r="AH68" s="301"/>
    </row>
    <row r="69" customFormat="false" ht="21" hidden="false" customHeight="false" outlineLevel="0" collapsed="false">
      <c r="B69" s="12"/>
      <c r="C69" s="160" t="n">
        <v>37124</v>
      </c>
      <c r="D69" s="292" t="s">
        <v>50</v>
      </c>
      <c r="E69" s="293" t="n">
        <v>1260357</v>
      </c>
      <c r="F69" s="293" t="s">
        <v>50</v>
      </c>
      <c r="G69" s="293" t="s">
        <v>50</v>
      </c>
      <c r="H69" s="293" t="s">
        <v>50</v>
      </c>
      <c r="I69" s="293" t="n">
        <v>1260358</v>
      </c>
      <c r="J69" s="293" t="n">
        <v>1260359</v>
      </c>
      <c r="K69" s="297" t="s">
        <v>47</v>
      </c>
      <c r="L69" s="293"/>
      <c r="M69" s="293" t="n">
        <v>1260360</v>
      </c>
      <c r="N69" s="293" t="n">
        <v>1260361</v>
      </c>
      <c r="O69" s="293" t="n">
        <v>1260362</v>
      </c>
      <c r="P69" s="297" t="s">
        <v>47</v>
      </c>
      <c r="Q69" s="293" t="n">
        <v>1260363</v>
      </c>
      <c r="R69" s="293" t="s">
        <v>50</v>
      </c>
      <c r="S69" s="293" t="s">
        <v>50</v>
      </c>
      <c r="T69" s="293" t="s">
        <v>50</v>
      </c>
      <c r="U69" s="293" t="s">
        <v>50</v>
      </c>
      <c r="V69" s="293" t="s">
        <v>50</v>
      </c>
      <c r="W69" s="293" t="s">
        <v>50</v>
      </c>
      <c r="X69" s="293" t="s">
        <v>50</v>
      </c>
      <c r="Y69" s="293" t="n">
        <v>1260365</v>
      </c>
      <c r="Z69" s="293"/>
      <c r="AA69" s="297" t="s">
        <v>47</v>
      </c>
      <c r="AB69" s="293" t="s">
        <v>50</v>
      </c>
      <c r="AC69" s="293" t="s">
        <v>50</v>
      </c>
      <c r="AD69" s="293" t="s">
        <v>50</v>
      </c>
      <c r="AE69" s="300" t="n">
        <v>1260366</v>
      </c>
      <c r="AF69" s="299" t="s">
        <v>47</v>
      </c>
      <c r="AG69" s="300" t="n">
        <v>1260367</v>
      </c>
      <c r="AH69" s="301"/>
    </row>
    <row r="70" customFormat="false" ht="21" hidden="false" customHeight="false" outlineLevel="0" collapsed="false">
      <c r="B70" s="12"/>
      <c r="C70" s="160" t="n">
        <v>37125</v>
      </c>
      <c r="D70" s="292" t="s">
        <v>50</v>
      </c>
      <c r="E70" s="293" t="n">
        <v>1261751</v>
      </c>
      <c r="F70" s="293" t="s">
        <v>50</v>
      </c>
      <c r="G70" s="293" t="s">
        <v>50</v>
      </c>
      <c r="H70" s="293" t="s">
        <v>50</v>
      </c>
      <c r="I70" s="293" t="n">
        <v>1261753</v>
      </c>
      <c r="J70" s="293" t="n">
        <v>1261754</v>
      </c>
      <c r="K70" s="297" t="s">
        <v>47</v>
      </c>
      <c r="L70" s="293"/>
      <c r="M70" s="293" t="n">
        <v>1261755</v>
      </c>
      <c r="N70" s="293" t="n">
        <v>1261756</v>
      </c>
      <c r="O70" s="293" t="n">
        <v>1261757</v>
      </c>
      <c r="P70" s="297" t="s">
        <v>47</v>
      </c>
      <c r="Q70" s="293" t="n">
        <v>1261758</v>
      </c>
      <c r="R70" s="293" t="s">
        <v>50</v>
      </c>
      <c r="S70" s="293" t="s">
        <v>50</v>
      </c>
      <c r="T70" s="293" t="s">
        <v>50</v>
      </c>
      <c r="U70" s="293" t="s">
        <v>50</v>
      </c>
      <c r="V70" s="293" t="s">
        <v>50</v>
      </c>
      <c r="W70" s="293" t="s">
        <v>50</v>
      </c>
      <c r="X70" s="293" t="s">
        <v>50</v>
      </c>
      <c r="Y70" s="293" t="n">
        <v>1261759</v>
      </c>
      <c r="Z70" s="293"/>
      <c r="AA70" s="297" t="s">
        <v>47</v>
      </c>
      <c r="AB70" s="293" t="s">
        <v>50</v>
      </c>
      <c r="AC70" s="293" t="s">
        <v>50</v>
      </c>
      <c r="AD70" s="293" t="s">
        <v>50</v>
      </c>
      <c r="AE70" s="300" t="n">
        <v>1261761</v>
      </c>
      <c r="AF70" s="299" t="s">
        <v>47</v>
      </c>
      <c r="AG70" s="300" t="n">
        <v>1261762</v>
      </c>
      <c r="AH70" s="301"/>
    </row>
    <row r="71" customFormat="false" ht="21" hidden="false" customHeight="false" outlineLevel="0" collapsed="false">
      <c r="B71" s="12"/>
      <c r="C71" s="160" t="n">
        <v>37126</v>
      </c>
      <c r="D71" s="292" t="s">
        <v>50</v>
      </c>
      <c r="E71" s="293" t="n">
        <v>1263642</v>
      </c>
      <c r="F71" s="293" t="s">
        <v>50</v>
      </c>
      <c r="G71" s="293" t="s">
        <v>50</v>
      </c>
      <c r="H71" s="293" t="s">
        <v>50</v>
      </c>
      <c r="I71" s="293" t="n">
        <v>1263644</v>
      </c>
      <c r="J71" s="293" t="n">
        <v>1263645</v>
      </c>
      <c r="K71" s="297" t="s">
        <v>47</v>
      </c>
      <c r="L71" s="293"/>
      <c r="M71" s="293" t="n">
        <v>1263646</v>
      </c>
      <c r="N71" s="293" t="n">
        <v>1263647</v>
      </c>
      <c r="O71" s="293" t="n">
        <v>1263648</v>
      </c>
      <c r="P71" s="297" t="s">
        <v>47</v>
      </c>
      <c r="Q71" s="293" t="n">
        <v>1263649</v>
      </c>
      <c r="R71" s="293" t="s">
        <v>50</v>
      </c>
      <c r="S71" s="293" t="s">
        <v>50</v>
      </c>
      <c r="T71" s="293" t="s">
        <v>50</v>
      </c>
      <c r="U71" s="293" t="s">
        <v>50</v>
      </c>
      <c r="V71" s="293" t="s">
        <v>50</v>
      </c>
      <c r="W71" s="293" t="s">
        <v>50</v>
      </c>
      <c r="X71" s="293" t="s">
        <v>50</v>
      </c>
      <c r="Y71" s="293" t="n">
        <v>1263650</v>
      </c>
      <c r="Z71" s="293"/>
      <c r="AA71" s="297" t="s">
        <v>47</v>
      </c>
      <c r="AB71" s="293" t="s">
        <v>50</v>
      </c>
      <c r="AC71" s="293" t="s">
        <v>50</v>
      </c>
      <c r="AD71" s="293" t="s">
        <v>50</v>
      </c>
      <c r="AE71" s="300" t="n">
        <v>1263651</v>
      </c>
      <c r="AF71" s="299" t="s">
        <v>47</v>
      </c>
      <c r="AG71" s="300" t="n">
        <v>1263652</v>
      </c>
      <c r="AH71" s="301"/>
    </row>
    <row r="72" customFormat="false" ht="21" hidden="false" customHeight="false" outlineLevel="0" collapsed="false">
      <c r="B72" s="12"/>
      <c r="C72" s="160" t="n">
        <v>37127</v>
      </c>
      <c r="D72" s="292" t="s">
        <v>50</v>
      </c>
      <c r="E72" s="293" t="n">
        <v>1265510</v>
      </c>
      <c r="F72" s="293" t="s">
        <v>50</v>
      </c>
      <c r="G72" s="293" t="s">
        <v>50</v>
      </c>
      <c r="H72" s="293" t="s">
        <v>50</v>
      </c>
      <c r="I72" s="293" t="n">
        <v>1265511</v>
      </c>
      <c r="J72" s="293" t="n">
        <v>1265513</v>
      </c>
      <c r="K72" s="297" t="s">
        <v>47</v>
      </c>
      <c r="L72" s="293"/>
      <c r="M72" s="293" t="n">
        <v>1265516</v>
      </c>
      <c r="N72" s="293" t="n">
        <v>1265517</v>
      </c>
      <c r="O72" s="293" t="n">
        <v>1265519</v>
      </c>
      <c r="P72" s="297" t="s">
        <v>47</v>
      </c>
      <c r="Q72" s="293" t="n">
        <v>1265526</v>
      </c>
      <c r="R72" s="293" t="s">
        <v>50</v>
      </c>
      <c r="S72" s="293" t="s">
        <v>50</v>
      </c>
      <c r="T72" s="293" t="s">
        <v>50</v>
      </c>
      <c r="U72" s="293" t="s">
        <v>50</v>
      </c>
      <c r="V72" s="293" t="s">
        <v>50</v>
      </c>
      <c r="W72" s="293" t="s">
        <v>50</v>
      </c>
      <c r="X72" s="293" t="s">
        <v>50</v>
      </c>
      <c r="Y72" s="293" t="n">
        <v>1265527</v>
      </c>
      <c r="Z72" s="293"/>
      <c r="AA72" s="297" t="s">
        <v>47</v>
      </c>
      <c r="AB72" s="293" t="s">
        <v>50</v>
      </c>
      <c r="AC72" s="293" t="s">
        <v>50</v>
      </c>
      <c r="AD72" s="293" t="s">
        <v>50</v>
      </c>
      <c r="AE72" s="300" t="n">
        <v>1265528</v>
      </c>
      <c r="AF72" s="299" t="s">
        <v>47</v>
      </c>
      <c r="AG72" s="300" t="n">
        <v>1265530</v>
      </c>
      <c r="AH72" s="301"/>
    </row>
    <row r="73" customFormat="false" ht="21" hidden="false" customHeight="false" outlineLevel="0" collapsed="false">
      <c r="B73" s="12"/>
      <c r="C73" s="160" t="n">
        <v>37130</v>
      </c>
      <c r="D73" s="292" t="s">
        <v>50</v>
      </c>
      <c r="E73" s="293" t="n">
        <v>1267355</v>
      </c>
      <c r="F73" s="293" t="s">
        <v>50</v>
      </c>
      <c r="G73" s="293" t="s">
        <v>50</v>
      </c>
      <c r="H73" s="293" t="s">
        <v>50</v>
      </c>
      <c r="I73" s="293" t="n">
        <v>1267356</v>
      </c>
      <c r="J73" s="293" t="n">
        <v>1267357</v>
      </c>
      <c r="K73" s="297" t="s">
        <v>47</v>
      </c>
      <c r="L73" s="293"/>
      <c r="M73" s="293" t="n">
        <v>1267359</v>
      </c>
      <c r="N73" s="293" t="n">
        <v>1267360</v>
      </c>
      <c r="O73" s="293" t="n">
        <v>1267361</v>
      </c>
      <c r="P73" s="297" t="s">
        <v>47</v>
      </c>
      <c r="Q73" s="293" t="n">
        <v>1267362</v>
      </c>
      <c r="R73" s="293" t="s">
        <v>50</v>
      </c>
      <c r="S73" s="293" t="s">
        <v>50</v>
      </c>
      <c r="T73" s="293" t="s">
        <v>50</v>
      </c>
      <c r="U73" s="293" t="s">
        <v>50</v>
      </c>
      <c r="V73" s="293" t="s">
        <v>50</v>
      </c>
      <c r="W73" s="293" t="s">
        <v>50</v>
      </c>
      <c r="X73" s="293" t="s">
        <v>50</v>
      </c>
      <c r="Y73" s="293" t="n">
        <v>1267363</v>
      </c>
      <c r="Z73" s="293"/>
      <c r="AA73" s="297" t="s">
        <v>47</v>
      </c>
      <c r="AB73" s="293" t="s">
        <v>50</v>
      </c>
      <c r="AC73" s="293" t="s">
        <v>50</v>
      </c>
      <c r="AD73" s="293" t="s">
        <v>50</v>
      </c>
      <c r="AE73" s="300" t="n">
        <v>1267364</v>
      </c>
      <c r="AF73" s="299" t="s">
        <v>47</v>
      </c>
      <c r="AG73" s="300" t="n">
        <v>1267365</v>
      </c>
      <c r="AH73" s="301"/>
    </row>
    <row r="74" customFormat="false" ht="21" hidden="false" customHeight="false" outlineLevel="0" collapsed="false">
      <c r="B74" s="12"/>
      <c r="C74" s="160" t="n">
        <v>37131</v>
      </c>
      <c r="D74" s="292" t="s">
        <v>50</v>
      </c>
      <c r="E74" s="293" t="n">
        <v>1269922</v>
      </c>
      <c r="F74" s="293" t="s">
        <v>50</v>
      </c>
      <c r="G74" s="293" t="s">
        <v>50</v>
      </c>
      <c r="H74" s="293" t="s">
        <v>50</v>
      </c>
      <c r="I74" s="293" t="n">
        <v>1269925</v>
      </c>
      <c r="J74" s="293" t="n">
        <v>1269926</v>
      </c>
      <c r="K74" s="297" t="s">
        <v>47</v>
      </c>
      <c r="L74" s="293"/>
      <c r="M74" s="293" t="n">
        <v>1269927</v>
      </c>
      <c r="N74" s="293" t="n">
        <v>1269928</v>
      </c>
      <c r="O74" s="293" t="n">
        <v>1269931</v>
      </c>
      <c r="P74" s="297" t="s">
        <v>47</v>
      </c>
      <c r="Q74" s="293" t="n">
        <v>1269932</v>
      </c>
      <c r="R74" s="293" t="s">
        <v>50</v>
      </c>
      <c r="S74" s="293" t="s">
        <v>50</v>
      </c>
      <c r="T74" s="293" t="s">
        <v>50</v>
      </c>
      <c r="U74" s="293" t="s">
        <v>50</v>
      </c>
      <c r="V74" s="293" t="s">
        <v>50</v>
      </c>
      <c r="W74" s="293" t="s">
        <v>50</v>
      </c>
      <c r="X74" s="293" t="s">
        <v>50</v>
      </c>
      <c r="Y74" s="293" t="n">
        <v>1269933</v>
      </c>
      <c r="Z74" s="293"/>
      <c r="AA74" s="297" t="s">
        <v>47</v>
      </c>
      <c r="AB74" s="293" t="s">
        <v>50</v>
      </c>
      <c r="AC74" s="293" t="s">
        <v>50</v>
      </c>
      <c r="AD74" s="293" t="s">
        <v>50</v>
      </c>
      <c r="AE74" s="300" t="n">
        <v>1269934</v>
      </c>
      <c r="AF74" s="299" t="s">
        <v>47</v>
      </c>
      <c r="AG74" s="300" t="n">
        <v>1269935</v>
      </c>
      <c r="AH74" s="301"/>
    </row>
    <row r="75" customFormat="false" ht="21" hidden="false" customHeight="false" outlineLevel="0" collapsed="false">
      <c r="B75" s="12"/>
      <c r="C75" s="160" t="n">
        <v>37132</v>
      </c>
      <c r="D75" s="292" t="s">
        <v>50</v>
      </c>
      <c r="E75" s="293" t="n">
        <v>1271615</v>
      </c>
      <c r="F75" s="293" t="s">
        <v>50</v>
      </c>
      <c r="G75" s="293" t="s">
        <v>50</v>
      </c>
      <c r="H75" s="293" t="s">
        <v>50</v>
      </c>
      <c r="I75" s="293" t="n">
        <v>1271616</v>
      </c>
      <c r="J75" s="293" t="n">
        <v>1271617</v>
      </c>
      <c r="K75" s="297" t="s">
        <v>47</v>
      </c>
      <c r="L75" s="293"/>
      <c r="M75" s="293" t="n">
        <v>1271619</v>
      </c>
      <c r="N75" s="293" t="n">
        <v>1271620</v>
      </c>
      <c r="O75" s="293" t="n">
        <v>1271621</v>
      </c>
      <c r="P75" s="297" t="s">
        <v>47</v>
      </c>
      <c r="Q75" s="293" t="n">
        <v>1271622</v>
      </c>
      <c r="R75" s="293" t="s">
        <v>50</v>
      </c>
      <c r="S75" s="293" t="s">
        <v>50</v>
      </c>
      <c r="T75" s="293" t="s">
        <v>50</v>
      </c>
      <c r="U75" s="293" t="s">
        <v>50</v>
      </c>
      <c r="V75" s="293" t="s">
        <v>50</v>
      </c>
      <c r="W75" s="293" t="s">
        <v>50</v>
      </c>
      <c r="X75" s="293" t="s">
        <v>50</v>
      </c>
      <c r="Y75" s="293" t="n">
        <v>1271623</v>
      </c>
      <c r="Z75" s="293"/>
      <c r="AA75" s="297" t="s">
        <v>47</v>
      </c>
      <c r="AB75" s="293" t="s">
        <v>50</v>
      </c>
      <c r="AC75" s="293" t="s">
        <v>50</v>
      </c>
      <c r="AD75" s="293" t="s">
        <v>50</v>
      </c>
      <c r="AE75" s="300" t="n">
        <v>1271624</v>
      </c>
      <c r="AF75" s="299" t="s">
        <v>47</v>
      </c>
      <c r="AG75" s="300" t="n">
        <v>1271625</v>
      </c>
      <c r="AH75" s="301"/>
    </row>
    <row r="76" customFormat="false" ht="21" hidden="false" customHeight="false" outlineLevel="0" collapsed="false">
      <c r="B76" s="12"/>
      <c r="C76" s="160" t="n">
        <v>37133</v>
      </c>
      <c r="D76" s="292" t="s">
        <v>50</v>
      </c>
      <c r="E76" s="293" t="n">
        <v>1272409</v>
      </c>
      <c r="F76" s="293" t="s">
        <v>50</v>
      </c>
      <c r="G76" s="293" t="s">
        <v>50</v>
      </c>
      <c r="H76" s="293" t="s">
        <v>50</v>
      </c>
      <c r="I76" s="293" t="n">
        <v>1272417</v>
      </c>
      <c r="J76" s="293" t="n">
        <v>1272419</v>
      </c>
      <c r="K76" s="297" t="s">
        <v>47</v>
      </c>
      <c r="L76" s="293"/>
      <c r="M76" s="293" t="n">
        <v>1272421</v>
      </c>
      <c r="N76" s="293" t="n">
        <v>1272434</v>
      </c>
      <c r="O76" s="293" t="n">
        <v>1272455</v>
      </c>
      <c r="P76" s="297" t="s">
        <v>47</v>
      </c>
      <c r="Q76" s="293" t="n">
        <v>1272466</v>
      </c>
      <c r="R76" s="293" t="s">
        <v>50</v>
      </c>
      <c r="S76" s="293" t="s">
        <v>50</v>
      </c>
      <c r="T76" s="293" t="s">
        <v>50</v>
      </c>
      <c r="U76" s="293" t="s">
        <v>50</v>
      </c>
      <c r="V76" s="293" t="s">
        <v>50</v>
      </c>
      <c r="W76" s="293" t="s">
        <v>50</v>
      </c>
      <c r="X76" s="293" t="s">
        <v>50</v>
      </c>
      <c r="Y76" s="293" t="n">
        <v>1272457</v>
      </c>
      <c r="Z76" s="293"/>
      <c r="AA76" s="297" t="s">
        <v>47</v>
      </c>
      <c r="AB76" s="293" t="s">
        <v>50</v>
      </c>
      <c r="AC76" s="293" t="s">
        <v>50</v>
      </c>
      <c r="AD76" s="293" t="s">
        <v>50</v>
      </c>
      <c r="AE76" s="300" t="n">
        <v>1272459</v>
      </c>
      <c r="AF76" s="299" t="s">
        <v>47</v>
      </c>
      <c r="AG76" s="300" t="n">
        <v>1272461</v>
      </c>
      <c r="AH76" s="301"/>
    </row>
    <row r="77" customFormat="false" ht="30.75" hidden="false" customHeight="false" outlineLevel="0" collapsed="false">
      <c r="A77" s="309"/>
      <c r="B77" s="309"/>
      <c r="C77" s="171" t="n">
        <v>37134</v>
      </c>
      <c r="D77" s="310"/>
      <c r="E77" s="311" t="n">
        <v>1272410</v>
      </c>
      <c r="F77" s="311"/>
      <c r="G77" s="311"/>
      <c r="H77" s="311"/>
      <c r="I77" s="311" t="n">
        <v>1272418</v>
      </c>
      <c r="J77" s="311" t="n">
        <v>1272420</v>
      </c>
      <c r="K77" s="297"/>
      <c r="L77" s="311"/>
      <c r="M77" s="311" t="n">
        <v>1272432</v>
      </c>
      <c r="N77" s="311" t="n">
        <v>1272454</v>
      </c>
      <c r="O77" s="311" t="n">
        <v>1272456</v>
      </c>
      <c r="P77" s="297"/>
      <c r="Q77" s="311" t="n">
        <v>1272467</v>
      </c>
      <c r="R77" s="311"/>
      <c r="S77" s="311"/>
      <c r="T77" s="311"/>
      <c r="U77" s="311"/>
      <c r="V77" s="311"/>
      <c r="W77" s="311"/>
      <c r="X77" s="311"/>
      <c r="Y77" s="311" t="n">
        <v>1272458</v>
      </c>
      <c r="Z77" s="311"/>
      <c r="AA77" s="297"/>
      <c r="AB77" s="311"/>
      <c r="AC77" s="311"/>
      <c r="AD77" s="311"/>
      <c r="AE77" s="315" t="n">
        <v>1272460</v>
      </c>
      <c r="AF77" s="299"/>
      <c r="AG77" s="315" t="n">
        <v>1272462</v>
      </c>
      <c r="AH77" s="309"/>
      <c r="AI77" s="309"/>
      <c r="AJ77" s="309"/>
      <c r="AK77" s="309"/>
      <c r="AL77" s="309"/>
      <c r="AM77" s="309"/>
      <c r="AN77" s="309"/>
      <c r="AO77" s="309"/>
      <c r="AP77" s="309"/>
      <c r="AQ77" s="309"/>
      <c r="AR77" s="309"/>
      <c r="AS77" s="309"/>
      <c r="AT77" s="309"/>
      <c r="AU77" s="309"/>
      <c r="AV77" s="309"/>
      <c r="AW77" s="309"/>
      <c r="AX77" s="309"/>
      <c r="AY77" s="309"/>
      <c r="AZ77" s="309"/>
      <c r="BA77" s="309"/>
      <c r="BB77" s="309"/>
      <c r="BC77" s="309"/>
      <c r="BD77" s="309"/>
      <c r="BE77" s="309"/>
      <c r="BF77" s="309"/>
      <c r="BG77" s="309"/>
      <c r="BH77" s="309"/>
      <c r="BI77" s="309"/>
      <c r="BJ77" s="309"/>
      <c r="BK77" s="309"/>
      <c r="BL77" s="309"/>
      <c r="BM77" s="309"/>
      <c r="BN77" s="309"/>
      <c r="BO77" s="309"/>
      <c r="BP77" s="309"/>
      <c r="BQ77" s="309"/>
      <c r="BR77" s="309"/>
      <c r="BS77" s="309"/>
      <c r="BT77" s="309"/>
      <c r="BU77" s="309"/>
      <c r="BV77" s="309"/>
      <c r="BW77" s="309"/>
      <c r="BX77" s="309"/>
      <c r="BY77" s="309"/>
      <c r="BZ77" s="309"/>
      <c r="CA77" s="309"/>
      <c r="CB77" s="309"/>
      <c r="CC77" s="309"/>
      <c r="CD77" s="309"/>
      <c r="CE77" s="309"/>
      <c r="CF77" s="309"/>
      <c r="CG77" s="309"/>
      <c r="CH77" s="309"/>
      <c r="CI77" s="309"/>
      <c r="CJ77" s="309"/>
      <c r="CK77" s="309"/>
      <c r="CL77" s="309"/>
      <c r="CM77" s="309"/>
      <c r="CN77" s="309"/>
      <c r="CO77" s="309"/>
      <c r="CP77" s="309"/>
      <c r="CQ77" s="309"/>
      <c r="CR77" s="309"/>
      <c r="CS77" s="309"/>
      <c r="CT77" s="309"/>
      <c r="CU77" s="309"/>
      <c r="CV77" s="309"/>
      <c r="CW77" s="309"/>
      <c r="CX77" s="309"/>
      <c r="CY77" s="309"/>
      <c r="CZ77" s="309"/>
      <c r="DA77" s="309"/>
      <c r="DB77" s="309"/>
      <c r="DC77" s="309"/>
      <c r="DD77" s="309"/>
      <c r="DE77" s="309"/>
      <c r="DF77" s="309"/>
      <c r="DG77" s="309"/>
      <c r="DH77" s="309"/>
      <c r="DI77" s="309"/>
      <c r="DJ77" s="309"/>
      <c r="DK77" s="309"/>
      <c r="DL77" s="309"/>
      <c r="DM77" s="309"/>
      <c r="DN77" s="309"/>
      <c r="DO77" s="309"/>
      <c r="DP77" s="309"/>
      <c r="DQ77" s="309"/>
      <c r="DR77" s="309"/>
      <c r="DS77" s="309"/>
      <c r="DT77" s="309"/>
      <c r="DU77" s="309"/>
      <c r="DV77" s="309"/>
      <c r="DW77" s="309"/>
      <c r="DX77" s="309"/>
      <c r="DY77" s="309"/>
      <c r="DZ77" s="309"/>
      <c r="EA77" s="309"/>
      <c r="EB77" s="309"/>
      <c r="EC77" s="309"/>
      <c r="ED77" s="309"/>
      <c r="EE77" s="309"/>
      <c r="EF77" s="309"/>
      <c r="EG77" s="309"/>
      <c r="EH77" s="309"/>
      <c r="EI77" s="309"/>
      <c r="EJ77" s="309"/>
      <c r="EK77" s="309"/>
      <c r="EL77" s="309"/>
      <c r="EM77" s="309"/>
      <c r="EN77" s="309"/>
      <c r="EO77" s="309"/>
      <c r="EP77" s="309"/>
      <c r="EQ77" s="309"/>
      <c r="ER77" s="309"/>
      <c r="ES77" s="309"/>
      <c r="ET77" s="309"/>
      <c r="EU77" s="309"/>
      <c r="EV77" s="309"/>
      <c r="EW77" s="309"/>
      <c r="EX77" s="309"/>
      <c r="EY77" s="309"/>
      <c r="EZ77" s="309"/>
      <c r="FA77" s="309"/>
      <c r="FB77" s="309"/>
      <c r="FC77" s="309"/>
      <c r="FD77" s="309"/>
      <c r="FE77" s="309"/>
      <c r="FF77" s="309"/>
      <c r="FG77" s="309"/>
      <c r="FH77" s="309"/>
      <c r="FI77" s="309"/>
      <c r="FJ77" s="309"/>
      <c r="FK77" s="309"/>
      <c r="FL77" s="309"/>
      <c r="FM77" s="309"/>
      <c r="FN77" s="309"/>
      <c r="FO77" s="309"/>
      <c r="FP77" s="309"/>
      <c r="FQ77" s="309"/>
      <c r="FR77" s="309"/>
      <c r="FS77" s="309"/>
      <c r="FT77" s="309"/>
      <c r="FU77" s="309"/>
      <c r="FV77" s="309"/>
      <c r="FW77" s="309"/>
      <c r="FX77" s="309"/>
      <c r="FY77" s="309"/>
      <c r="FZ77" s="309"/>
      <c r="GA77" s="309"/>
      <c r="GB77" s="309"/>
      <c r="GC77" s="309"/>
      <c r="GD77" s="309"/>
      <c r="GE77" s="309"/>
      <c r="GF77" s="309"/>
      <c r="GG77" s="309"/>
      <c r="GH77" s="309"/>
      <c r="GI77" s="309"/>
      <c r="GJ77" s="309"/>
      <c r="GK77" s="309"/>
      <c r="GL77" s="309"/>
      <c r="GM77" s="309"/>
      <c r="GN77" s="309"/>
      <c r="GO77" s="309"/>
      <c r="GP77" s="309"/>
      <c r="GQ77" s="309"/>
      <c r="GR77" s="309"/>
      <c r="GS77" s="309"/>
      <c r="GT77" s="309"/>
      <c r="GU77" s="309"/>
      <c r="GV77" s="309"/>
      <c r="GW77" s="309"/>
      <c r="GX77" s="309"/>
      <c r="GY77" s="309"/>
      <c r="GZ77" s="309"/>
      <c r="HA77" s="309"/>
      <c r="HB77" s="309"/>
      <c r="HC77" s="309"/>
      <c r="HD77" s="309"/>
      <c r="HE77" s="309"/>
      <c r="HF77" s="309"/>
      <c r="HG77" s="309"/>
      <c r="HH77" s="309"/>
      <c r="HI77" s="309"/>
      <c r="HJ77" s="309"/>
      <c r="HK77" s="309"/>
      <c r="HL77" s="309"/>
      <c r="HM77" s="309"/>
      <c r="HN77" s="309"/>
      <c r="HO77" s="309"/>
      <c r="HP77" s="309"/>
      <c r="HQ77" s="309"/>
      <c r="HR77" s="309"/>
      <c r="HS77" s="309"/>
      <c r="HT77" s="309"/>
      <c r="HU77" s="309"/>
      <c r="HV77" s="309"/>
      <c r="HW77" s="309"/>
      <c r="HX77" s="309"/>
      <c r="HY77" s="309"/>
      <c r="HZ77" s="309"/>
      <c r="IA77" s="309"/>
      <c r="IB77" s="309"/>
      <c r="IC77" s="309"/>
      <c r="ID77" s="309"/>
      <c r="IE77" s="309"/>
      <c r="IF77" s="309"/>
      <c r="IG77" s="309"/>
      <c r="IH77" s="309"/>
      <c r="II77" s="309"/>
      <c r="IJ77" s="309"/>
      <c r="IK77" s="309"/>
      <c r="IL77" s="309"/>
      <c r="IM77" s="309"/>
      <c r="IN77" s="309"/>
      <c r="IO77" s="309"/>
      <c r="IP77" s="309"/>
      <c r="IQ77" s="309"/>
      <c r="IR77" s="309"/>
      <c r="IS77" s="309"/>
      <c r="IT77" s="309"/>
      <c r="IU77" s="309"/>
      <c r="IV77" s="309"/>
      <c r="IW77" s="309"/>
    </row>
  </sheetData>
  <mergeCells count="13">
    <mergeCell ref="B1:F1"/>
    <mergeCell ref="D11:L11"/>
    <mergeCell ref="R11:X11"/>
    <mergeCell ref="Y11:AD11"/>
    <mergeCell ref="R12:S12"/>
    <mergeCell ref="T12:U12"/>
    <mergeCell ref="V12:W12"/>
    <mergeCell ref="Y12:AA12"/>
    <mergeCell ref="AB12:AD12"/>
    <mergeCell ref="R16:S16"/>
    <mergeCell ref="T16:U16"/>
    <mergeCell ref="V16:W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false" showRowColHeaders="true" showZeros="true" rightToLeft="false" tabSelected="false" showOutlineSymbols="true" defaultGridColor="true" view="normal" topLeftCell="I31" colorId="64" zoomScale="66" zoomScaleNormal="66" zoomScalePageLayoutView="100" workbookViewId="0">
      <selection pane="topLeft" activeCell="AD43" activeCellId="0" sqref="AD43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0.1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1" min="10" style="1" width="30.99"/>
    <col collapsed="false" customWidth="true" hidden="false" outlineLevel="0" max="12" min="12" style="1" width="2.99"/>
    <col collapsed="false" customWidth="true" hidden="false" outlineLevel="0" max="13" min="13" style="1" width="26.99"/>
    <col collapsed="false" customWidth="true" hidden="false" outlineLevel="0" max="15" min="14" style="1" width="26.15"/>
    <col collapsed="false" customWidth="true" hidden="false" outlineLevel="0" max="16" min="16" style="1" width="29.15"/>
    <col collapsed="false" customWidth="true" hidden="false" outlineLevel="0" max="17" min="17" style="3" width="4.49"/>
    <col collapsed="false" customWidth="true" hidden="false" outlineLevel="0" max="18" min="18" style="4" width="10.32"/>
    <col collapsed="false" customWidth="true" hidden="false" outlineLevel="0" max="19" min="19" style="3" width="4.49"/>
    <col collapsed="false" customWidth="true" hidden="false" outlineLevel="0" max="20" min="20" style="3" width="10.32"/>
    <col collapsed="false" customWidth="true" hidden="false" outlineLevel="0" max="21" min="21" style="5" width="7.82"/>
    <col collapsed="false" customWidth="true" hidden="false" outlineLevel="0" max="22" min="22" style="5" width="7.49"/>
    <col collapsed="false" customWidth="true" hidden="false" outlineLevel="0" max="23" min="23" style="5" width="10.82"/>
    <col collapsed="false" customWidth="true" hidden="false" outlineLevel="0" max="24" min="24" style="1" width="22.32"/>
    <col collapsed="false" customWidth="true" hidden="true" outlineLevel="0" max="25" min="25" style="1" width="15.82"/>
    <col collapsed="false" customWidth="true" hidden="false" outlineLevel="0" max="26" min="26" style="1" width="22.32"/>
    <col collapsed="false" customWidth="true" hidden="false" outlineLevel="0" max="27" min="27" style="1" width="26.99"/>
    <col collapsed="false" customWidth="true" hidden="false" outlineLevel="0" max="28" min="28" style="1" width="21.15"/>
    <col collapsed="false" customWidth="true" hidden="false" outlineLevel="0" max="29" min="29" style="1" width="24.15"/>
    <col collapsed="false" customWidth="true" hidden="false" outlineLevel="0" max="31" min="30" style="1" width="21.82"/>
    <col collapsed="false" customWidth="true" hidden="false" outlineLevel="0" max="32" min="32" style="1" width="23.99"/>
    <col collapsed="false" customWidth="true" hidden="false" outlineLevel="0" max="33" min="33" style="1" width="17.32"/>
    <col collapsed="false" customWidth="false" hidden="false" outlineLevel="0" max="257" min="34" style="1" width="9.32"/>
  </cols>
  <sheetData>
    <row r="1" customFormat="false" ht="45" hidden="false" customHeight="false" outlineLevel="0" collapsed="false">
      <c r="B1" s="7" t="s">
        <v>109</v>
      </c>
      <c r="C1" s="7"/>
      <c r="D1" s="7"/>
      <c r="E1" s="7"/>
      <c r="F1" s="7"/>
      <c r="J1" s="8"/>
      <c r="K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L3" s="10"/>
      <c r="O3" s="11" t="s">
        <v>2</v>
      </c>
      <c r="P3" s="12"/>
    </row>
    <row r="4" customFormat="false" ht="23.25" hidden="false" customHeight="false" outlineLevel="0" collapsed="false">
      <c r="D4" s="13" t="str">
        <f aca="false">VLOOKUP($O$4,$C$19:$AB$40,14)</f>
        <v>XXX</v>
      </c>
      <c r="E4" s="14" t="n">
        <f aca="false">VLOOKUP($O$4,$C$19:$AB$40,16)</f>
        <v>31</v>
      </c>
      <c r="F4" s="14" t="n">
        <f aca="false">VLOOKUP($O$4,$C$19:$AB$40,16)</f>
        <v>31</v>
      </c>
      <c r="G4" s="15" t="n">
        <f aca="true">NOW()</f>
        <v>45926.9106165704</v>
      </c>
      <c r="H4" s="16" t="n">
        <v>37012</v>
      </c>
      <c r="L4" s="10"/>
      <c r="O4" s="17" t="n">
        <f aca="true">NOW()</f>
        <v>45926.9106165698</v>
      </c>
      <c r="P4" s="17"/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L5" s="10"/>
      <c r="N5" s="3"/>
      <c r="O5" s="3"/>
      <c r="P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K6" s="24"/>
      <c r="M6" s="25" t="s">
        <v>6</v>
      </c>
      <c r="P6" s="26"/>
      <c r="X6" s="27" t="s">
        <v>5</v>
      </c>
      <c r="Y6" s="22" t="s">
        <v>5</v>
      </c>
      <c r="Z6" s="27"/>
      <c r="AA6" s="22" t="s">
        <v>5</v>
      </c>
      <c r="AB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K7" s="31"/>
      <c r="M7" s="25" t="s">
        <v>7</v>
      </c>
      <c r="X7" s="32"/>
      <c r="Y7" s="29"/>
      <c r="Z7" s="32"/>
      <c r="AA7" s="29"/>
      <c r="AB7" s="31"/>
      <c r="AG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K8" s="38"/>
      <c r="M8" s="25" t="s">
        <v>9</v>
      </c>
      <c r="X8" s="39"/>
      <c r="Y8" s="37"/>
      <c r="Z8" s="39"/>
      <c r="AA8" s="37"/>
      <c r="AB8" s="38"/>
      <c r="AG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2"/>
      <c r="R9" s="43"/>
      <c r="S9" s="42"/>
      <c r="T9" s="42"/>
      <c r="U9" s="42"/>
      <c r="V9" s="42"/>
      <c r="W9" s="42"/>
      <c r="X9" s="41"/>
      <c r="Y9" s="41"/>
      <c r="Z9" s="41"/>
      <c r="AA9" s="41"/>
      <c r="AB9" s="41"/>
      <c r="AC9" s="41"/>
      <c r="AD9" s="41"/>
      <c r="AE9" s="41"/>
      <c r="AF9" s="41"/>
      <c r="AG9" s="303" t="n">
        <v>889986</v>
      </c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7"/>
      <c r="S10" s="46"/>
      <c r="T10" s="46"/>
      <c r="U10" s="46"/>
      <c r="V10" s="46"/>
      <c r="W10" s="46" t="s">
        <v>10</v>
      </c>
      <c r="X10" s="46" t="s">
        <v>11</v>
      </c>
      <c r="Y10" s="46" t="s">
        <v>12</v>
      </c>
      <c r="Z10" s="46"/>
      <c r="AA10" s="46" t="s">
        <v>13</v>
      </c>
      <c r="AB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48"/>
      <c r="M11" s="316"/>
      <c r="N11" s="55" t="s">
        <v>15</v>
      </c>
      <c r="O11" s="55"/>
      <c r="P11" s="56"/>
      <c r="Q11" s="57" t="s">
        <v>16</v>
      </c>
      <c r="R11" s="57"/>
      <c r="S11" s="57"/>
      <c r="T11" s="57"/>
      <c r="U11" s="57"/>
      <c r="V11" s="57"/>
      <c r="W11" s="57"/>
      <c r="X11" s="57" t="s">
        <v>17</v>
      </c>
      <c r="Y11" s="57"/>
      <c r="Z11" s="57"/>
      <c r="AA11" s="57"/>
      <c r="AB11" s="57"/>
      <c r="AC11" s="57"/>
      <c r="AD11" s="61" t="s">
        <v>18</v>
      </c>
      <c r="AE11" s="60" t="s">
        <v>19</v>
      </c>
      <c r="AF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65" t="s">
        <v>28</v>
      </c>
      <c r="L12" s="317"/>
      <c r="M12" s="318" t="s">
        <v>31</v>
      </c>
      <c r="N12" s="63" t="s">
        <v>26</v>
      </c>
      <c r="O12" s="63" t="s">
        <v>27</v>
      </c>
      <c r="P12" s="65" t="s">
        <v>28</v>
      </c>
      <c r="Q12" s="69" t="s">
        <v>33</v>
      </c>
      <c r="R12" s="69"/>
      <c r="S12" s="70" t="s">
        <v>34</v>
      </c>
      <c r="T12" s="70"/>
      <c r="U12" s="70" t="s">
        <v>22</v>
      </c>
      <c r="V12" s="70"/>
      <c r="W12" s="71" t="s">
        <v>35</v>
      </c>
      <c r="X12" s="72" t="s">
        <v>36</v>
      </c>
      <c r="Y12" s="72"/>
      <c r="Z12" s="72"/>
      <c r="AA12" s="319" t="s">
        <v>37</v>
      </c>
      <c r="AB12" s="319"/>
      <c r="AC12" s="319"/>
      <c r="AD12" s="75"/>
      <c r="AE12" s="74"/>
      <c r="AF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79"/>
      <c r="L13" s="83"/>
      <c r="M13" s="78"/>
      <c r="N13" s="77"/>
      <c r="O13" s="77"/>
      <c r="P13" s="79"/>
      <c r="Q13" s="78"/>
      <c r="R13" s="82"/>
      <c r="S13" s="77"/>
      <c r="T13" s="77"/>
      <c r="U13" s="77"/>
      <c r="V13" s="77"/>
      <c r="W13" s="83"/>
      <c r="X13" s="84" t="s">
        <v>39</v>
      </c>
      <c r="Y13" s="84" t="s">
        <v>40</v>
      </c>
      <c r="Z13" s="85" t="s">
        <v>41</v>
      </c>
      <c r="AA13" s="84" t="s">
        <v>42</v>
      </c>
      <c r="AB13" s="86" t="s">
        <v>43</v>
      </c>
      <c r="AC13" s="86" t="s">
        <v>40</v>
      </c>
      <c r="AD13" s="89"/>
      <c r="AE13" s="88"/>
      <c r="AF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4" t="s">
        <v>45</v>
      </c>
      <c r="L14" s="92"/>
      <c r="M14" s="92" t="s">
        <v>45</v>
      </c>
      <c r="N14" s="92" t="s">
        <v>45</v>
      </c>
      <c r="O14" s="92" t="s">
        <v>45</v>
      </c>
      <c r="P14" s="94" t="s">
        <v>45</v>
      </c>
      <c r="Q14" s="92"/>
      <c r="R14" s="97"/>
      <c r="S14" s="92"/>
      <c r="T14" s="92"/>
      <c r="U14" s="92"/>
      <c r="V14" s="92"/>
      <c r="W14" s="92"/>
      <c r="X14" s="92" t="s">
        <v>45</v>
      </c>
      <c r="Y14" s="92" t="s">
        <v>45</v>
      </c>
      <c r="Z14" s="94" t="s">
        <v>45</v>
      </c>
      <c r="AA14" s="92" t="s">
        <v>45</v>
      </c>
      <c r="AB14" s="98" t="s">
        <v>45</v>
      </c>
      <c r="AC14" s="98" t="s">
        <v>45</v>
      </c>
      <c r="AD14" s="102" t="s">
        <v>45</v>
      </c>
      <c r="AE14" s="101" t="s">
        <v>45</v>
      </c>
      <c r="AF14" s="102" t="s">
        <v>45</v>
      </c>
    </row>
    <row r="15" customFormat="false" ht="16.5" hidden="false" customHeight="false" outlineLevel="0" collapsed="false">
      <c r="A15" s="103"/>
      <c r="B15" s="103"/>
      <c r="C15" s="104"/>
      <c r="D15" s="105"/>
      <c r="E15" s="106"/>
      <c r="F15" s="106"/>
      <c r="G15" s="106"/>
      <c r="H15" s="320"/>
      <c r="I15" s="108"/>
      <c r="J15" s="108"/>
      <c r="K15" s="109"/>
      <c r="L15" s="108"/>
      <c r="M15" s="321"/>
      <c r="N15" s="108"/>
      <c r="O15" s="108"/>
      <c r="P15" s="111"/>
      <c r="Q15" s="112"/>
      <c r="R15" s="113"/>
      <c r="S15" s="114"/>
      <c r="T15" s="114"/>
      <c r="U15" s="114"/>
      <c r="V15" s="114"/>
      <c r="W15" s="115"/>
      <c r="X15" s="116"/>
      <c r="Y15" s="117"/>
      <c r="Z15" s="118"/>
      <c r="AA15" s="117"/>
      <c r="AB15" s="119"/>
      <c r="AC15" s="117"/>
      <c r="AD15" s="122"/>
      <c r="AE15" s="121"/>
      <c r="AF15" s="122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s">
        <v>110</v>
      </c>
      <c r="D16" s="125" t="n">
        <v>1190233</v>
      </c>
      <c r="E16" s="126" t="n">
        <v>1190234</v>
      </c>
      <c r="F16" s="126" t="n">
        <v>1190235</v>
      </c>
      <c r="G16" s="126" t="n">
        <v>1190256</v>
      </c>
      <c r="H16" s="126" t="n">
        <v>1190257</v>
      </c>
      <c r="I16" s="126" t="n">
        <v>1190259</v>
      </c>
      <c r="J16" s="126" t="n">
        <v>1190260</v>
      </c>
      <c r="K16" s="128"/>
      <c r="L16" s="322"/>
      <c r="M16" s="126" t="n">
        <v>1190261</v>
      </c>
      <c r="N16" s="126" t="n">
        <v>1190262</v>
      </c>
      <c r="O16" s="126" t="n">
        <v>1190263</v>
      </c>
      <c r="P16" s="128"/>
      <c r="Q16" s="131" t="s">
        <v>48</v>
      </c>
      <c r="R16" s="131"/>
      <c r="S16" s="132" t="s">
        <v>48</v>
      </c>
      <c r="T16" s="132"/>
      <c r="U16" s="132" t="s">
        <v>48</v>
      </c>
      <c r="V16" s="132"/>
      <c r="W16" s="133" t="s">
        <v>49</v>
      </c>
      <c r="X16" s="126" t="n">
        <v>1190264</v>
      </c>
      <c r="Y16" s="134" t="n">
        <v>1156632</v>
      </c>
      <c r="Z16" s="128"/>
      <c r="AA16" s="135" t="s">
        <v>50</v>
      </c>
      <c r="AB16" s="135" t="s">
        <v>50</v>
      </c>
      <c r="AC16" s="135" t="s">
        <v>50</v>
      </c>
      <c r="AD16" s="139" t="n">
        <v>1190265</v>
      </c>
      <c r="AE16" s="334"/>
      <c r="AF16" s="139" t="n">
        <v>1190266</v>
      </c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6"/>
      <c r="L17" s="145"/>
      <c r="M17" s="144"/>
      <c r="N17" s="148"/>
      <c r="O17" s="148"/>
      <c r="P17" s="149"/>
      <c r="Q17" s="335"/>
      <c r="R17" s="151"/>
      <c r="S17" s="152"/>
      <c r="T17" s="152"/>
      <c r="U17" s="152"/>
      <c r="V17" s="152"/>
      <c r="W17" s="153"/>
      <c r="X17" s="154"/>
      <c r="Y17" s="29"/>
      <c r="Z17" s="155"/>
      <c r="AA17" s="29"/>
      <c r="AB17" s="156"/>
      <c r="AC17" s="156"/>
      <c r="AD17" s="159"/>
      <c r="AE17" s="158"/>
      <c r="AF17" s="159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2"/>
      <c r="I18" s="162"/>
      <c r="J18" s="162"/>
      <c r="K18" s="163"/>
      <c r="L18" s="162"/>
      <c r="M18" s="161"/>
      <c r="N18" s="162"/>
      <c r="O18" s="162"/>
      <c r="P18" s="138"/>
      <c r="Q18" s="167"/>
      <c r="R18" s="166"/>
      <c r="S18" s="167"/>
      <c r="T18" s="167"/>
      <c r="U18" s="167"/>
      <c r="V18" s="167"/>
      <c r="W18" s="167"/>
      <c r="X18" s="161"/>
      <c r="Y18" s="167"/>
      <c r="Z18" s="168"/>
      <c r="AA18" s="135"/>
      <c r="AB18" s="135"/>
      <c r="AC18" s="135"/>
      <c r="AD18" s="134"/>
      <c r="AE18" s="138"/>
      <c r="AF18" s="134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6.25" hidden="false" customHeight="true" outlineLevel="0" collapsed="false">
      <c r="A19" s="3" t="n">
        <f aca="false">DAY(C19)</f>
        <v>2</v>
      </c>
      <c r="B19" s="12"/>
      <c r="C19" s="160" t="n">
        <v>37074</v>
      </c>
      <c r="D19" s="161" t="n">
        <v>1192960</v>
      </c>
      <c r="E19" s="162" t="n">
        <v>1192962</v>
      </c>
      <c r="F19" s="162" t="n">
        <v>1193217</v>
      </c>
      <c r="G19" s="162" t="n">
        <v>1193222</v>
      </c>
      <c r="H19" s="162" t="n">
        <v>1193224</v>
      </c>
      <c r="I19" s="162" t="n">
        <v>1193225</v>
      </c>
      <c r="J19" s="162" t="n">
        <v>1193233</v>
      </c>
      <c r="K19" s="163"/>
      <c r="L19" s="162"/>
      <c r="M19" s="161" t="n">
        <v>1193234</v>
      </c>
      <c r="N19" s="162" t="n">
        <v>1193235</v>
      </c>
      <c r="O19" s="162" t="n">
        <v>1193236</v>
      </c>
      <c r="P19" s="138"/>
      <c r="Q19" s="167" t="s">
        <v>101</v>
      </c>
      <c r="R19" s="166" t="n">
        <f aca="false">A20</f>
        <v>3</v>
      </c>
      <c r="S19" s="167" t="str">
        <f aca="false">Q19</f>
        <v>1-</v>
      </c>
      <c r="T19" s="167" t="n">
        <f aca="false">R19</f>
        <v>3</v>
      </c>
      <c r="U19" s="167" t="n">
        <f aca="false">T19</f>
        <v>3</v>
      </c>
      <c r="V19" s="167" t="s">
        <v>102</v>
      </c>
      <c r="W19" s="167" t="n">
        <f aca="false">R19</f>
        <v>3</v>
      </c>
      <c r="X19" s="161" t="n">
        <v>1193237</v>
      </c>
      <c r="Y19" s="167"/>
      <c r="Z19" s="168"/>
      <c r="AA19" s="135" t="s">
        <v>50</v>
      </c>
      <c r="AB19" s="135" t="s">
        <v>50</v>
      </c>
      <c r="AC19" s="135" t="s">
        <v>50</v>
      </c>
      <c r="AD19" s="134" t="n">
        <v>1193238</v>
      </c>
      <c r="AE19" s="138"/>
      <c r="AF19" s="134" t="n">
        <v>1193239</v>
      </c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6.25" hidden="false" customHeight="true" outlineLevel="0" collapsed="false">
      <c r="A20" s="3" t="n">
        <f aca="false">DAY(C20)</f>
        <v>3</v>
      </c>
      <c r="B20" s="12"/>
      <c r="C20" s="160" t="n">
        <v>37075</v>
      </c>
      <c r="D20" s="161" t="n">
        <v>1194741</v>
      </c>
      <c r="E20" s="162" t="n">
        <v>1194742</v>
      </c>
      <c r="F20" s="162" t="n">
        <v>1194744</v>
      </c>
      <c r="G20" s="162" t="n">
        <v>1194745</v>
      </c>
      <c r="H20" s="162" t="n">
        <v>1194746</v>
      </c>
      <c r="I20" s="162" t="n">
        <v>1194747</v>
      </c>
      <c r="J20" s="162" t="n">
        <v>1194748</v>
      </c>
      <c r="K20" s="163"/>
      <c r="L20" s="162"/>
      <c r="M20" s="161" t="n">
        <v>1194749</v>
      </c>
      <c r="N20" s="162" t="n">
        <v>1194750</v>
      </c>
      <c r="O20" s="162" t="n">
        <v>1194751</v>
      </c>
      <c r="P20" s="138"/>
      <c r="Q20" s="167" t="s">
        <v>101</v>
      </c>
      <c r="R20" s="166" t="n">
        <f aca="false">A21</f>
        <v>5</v>
      </c>
      <c r="S20" s="167" t="str">
        <f aca="false">Q20</f>
        <v>1-</v>
      </c>
      <c r="T20" s="167" t="n">
        <f aca="false">R20</f>
        <v>5</v>
      </c>
      <c r="U20" s="167" t="n">
        <f aca="false">T20</f>
        <v>5</v>
      </c>
      <c r="V20" s="167" t="s">
        <v>102</v>
      </c>
      <c r="W20" s="167" t="n">
        <f aca="false">R20</f>
        <v>5</v>
      </c>
      <c r="X20" s="161" t="n">
        <v>1194752</v>
      </c>
      <c r="Y20" s="167"/>
      <c r="Z20" s="168"/>
      <c r="AA20" s="135" t="s">
        <v>50</v>
      </c>
      <c r="AB20" s="135" t="s">
        <v>50</v>
      </c>
      <c r="AC20" s="135" t="s">
        <v>50</v>
      </c>
      <c r="AD20" s="134" t="n">
        <v>1194782</v>
      </c>
      <c r="AE20" s="138"/>
      <c r="AF20" s="134" t="n">
        <v>1194783</v>
      </c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5</v>
      </c>
      <c r="B21" s="12"/>
      <c r="C21" s="160" t="n">
        <v>37077</v>
      </c>
      <c r="D21" s="161" t="n">
        <v>1196670</v>
      </c>
      <c r="E21" s="162" t="n">
        <v>1196671</v>
      </c>
      <c r="F21" s="162" t="n">
        <v>1196688</v>
      </c>
      <c r="G21" s="162" t="n">
        <v>1196706</v>
      </c>
      <c r="H21" s="162" t="n">
        <v>1196715</v>
      </c>
      <c r="I21" s="162" t="n">
        <v>1196720</v>
      </c>
      <c r="J21" s="162" t="n">
        <v>1196721</v>
      </c>
      <c r="K21" s="163"/>
      <c r="L21" s="162"/>
      <c r="M21" s="161" t="n">
        <v>1196722</v>
      </c>
      <c r="N21" s="162" t="n">
        <v>1196723</v>
      </c>
      <c r="O21" s="162" t="n">
        <v>1196724</v>
      </c>
      <c r="P21" s="138"/>
      <c r="Q21" s="167" t="s">
        <v>101</v>
      </c>
      <c r="R21" s="166" t="n">
        <f aca="false">A22</f>
        <v>5</v>
      </c>
      <c r="S21" s="167" t="str">
        <f aca="false">Q21</f>
        <v>1-</v>
      </c>
      <c r="T21" s="167" t="n">
        <f aca="false">R21</f>
        <v>5</v>
      </c>
      <c r="U21" s="167" t="n">
        <f aca="false">T21</f>
        <v>5</v>
      </c>
      <c r="V21" s="167" t="s">
        <v>102</v>
      </c>
      <c r="W21" s="167" t="n">
        <f aca="false">R21</f>
        <v>5</v>
      </c>
      <c r="X21" s="161" t="n">
        <v>1196725</v>
      </c>
      <c r="Y21" s="167"/>
      <c r="Z21" s="168"/>
      <c r="AA21" s="135" t="s">
        <v>50</v>
      </c>
      <c r="AB21" s="135" t="s">
        <v>50</v>
      </c>
      <c r="AC21" s="135" t="s">
        <v>50</v>
      </c>
      <c r="AD21" s="134" t="n">
        <v>1196726</v>
      </c>
      <c r="AE21" s="138"/>
      <c r="AF21" s="134" t="n">
        <v>1196727</v>
      </c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DAY(C21)</f>
        <v>5</v>
      </c>
      <c r="B22" s="12"/>
      <c r="C22" s="160" t="n">
        <v>37078</v>
      </c>
      <c r="D22" s="161" t="n">
        <v>1198270</v>
      </c>
      <c r="E22" s="162" t="n">
        <v>1198208</v>
      </c>
      <c r="F22" s="162" t="n">
        <v>1198248</v>
      </c>
      <c r="G22" s="162" t="n">
        <v>1198249</v>
      </c>
      <c r="H22" s="162" t="n">
        <v>1198250</v>
      </c>
      <c r="I22" s="162" t="n">
        <v>1198251</v>
      </c>
      <c r="J22" s="162" t="n">
        <v>1198252</v>
      </c>
      <c r="K22" s="163"/>
      <c r="L22" s="162"/>
      <c r="M22" s="161" t="n">
        <v>1198256</v>
      </c>
      <c r="N22" s="162" t="n">
        <v>1198257</v>
      </c>
      <c r="O22" s="162" t="n">
        <v>1198258</v>
      </c>
      <c r="P22" s="138"/>
      <c r="Q22" s="167" t="s">
        <v>101</v>
      </c>
      <c r="R22" s="166" t="n">
        <f aca="false">A23</f>
        <v>6</v>
      </c>
      <c r="S22" s="167" t="str">
        <f aca="false">Q22</f>
        <v>1-</v>
      </c>
      <c r="T22" s="167" t="n">
        <f aca="false">R22</f>
        <v>6</v>
      </c>
      <c r="U22" s="167" t="n">
        <f aca="false">T22</f>
        <v>6</v>
      </c>
      <c r="V22" s="167" t="s">
        <v>102</v>
      </c>
      <c r="W22" s="167" t="n">
        <f aca="false">R22</f>
        <v>6</v>
      </c>
      <c r="X22" s="161" t="n">
        <v>1198267</v>
      </c>
      <c r="Y22" s="167"/>
      <c r="Z22" s="168"/>
      <c r="AA22" s="135" t="s">
        <v>50</v>
      </c>
      <c r="AB22" s="135" t="s">
        <v>50</v>
      </c>
      <c r="AC22" s="135" t="s">
        <v>50</v>
      </c>
      <c r="AD22" s="134" t="n">
        <v>1198269</v>
      </c>
      <c r="AE22" s="138"/>
      <c r="AF22" s="134" t="n">
        <v>1198270</v>
      </c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DAY(C22)</f>
        <v>6</v>
      </c>
      <c r="B23" s="12"/>
      <c r="C23" s="160" t="n">
        <v>37081</v>
      </c>
      <c r="D23" s="161" t="n">
        <v>1200167</v>
      </c>
      <c r="E23" s="162" t="n">
        <v>1200168</v>
      </c>
      <c r="F23" s="162" t="n">
        <v>1200200</v>
      </c>
      <c r="G23" s="162" t="n">
        <v>1200201</v>
      </c>
      <c r="H23" s="162" t="n">
        <v>1200202</v>
      </c>
      <c r="I23" s="162" t="n">
        <v>1200203</v>
      </c>
      <c r="J23" s="162" t="n">
        <v>1200204</v>
      </c>
      <c r="K23" s="163"/>
      <c r="L23" s="162"/>
      <c r="M23" s="161" t="n">
        <v>1200207</v>
      </c>
      <c r="N23" s="162" t="n">
        <v>1200208</v>
      </c>
      <c r="O23" s="162" t="n">
        <v>1200209</v>
      </c>
      <c r="P23" s="138"/>
      <c r="Q23" s="167" t="s">
        <v>101</v>
      </c>
      <c r="R23" s="166" t="n">
        <f aca="false">A24</f>
        <v>9</v>
      </c>
      <c r="S23" s="167" t="str">
        <f aca="false">Q23</f>
        <v>1-</v>
      </c>
      <c r="T23" s="167" t="n">
        <f aca="false">R23</f>
        <v>9</v>
      </c>
      <c r="U23" s="167" t="n">
        <f aca="false">T23</f>
        <v>9</v>
      </c>
      <c r="V23" s="167" t="s">
        <v>102</v>
      </c>
      <c r="W23" s="167" t="n">
        <f aca="false">R23</f>
        <v>9</v>
      </c>
      <c r="X23" s="161" t="n">
        <v>1200210</v>
      </c>
      <c r="Y23" s="167"/>
      <c r="Z23" s="168"/>
      <c r="AA23" s="135" t="s">
        <v>50</v>
      </c>
      <c r="AB23" s="135" t="s">
        <v>50</v>
      </c>
      <c r="AC23" s="135" t="s">
        <v>50</v>
      </c>
      <c r="AD23" s="134" t="n">
        <v>1200211</v>
      </c>
      <c r="AE23" s="138"/>
      <c r="AF23" s="134" t="n">
        <v>1200212</v>
      </c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DAY(C23)</f>
        <v>9</v>
      </c>
      <c r="B24" s="12"/>
      <c r="C24" s="160" t="n">
        <v>37082</v>
      </c>
      <c r="D24" s="161" t="n">
        <v>1201477</v>
      </c>
      <c r="E24" s="162" t="n">
        <v>1201478</v>
      </c>
      <c r="F24" s="162" t="n">
        <v>1201479</v>
      </c>
      <c r="G24" s="162" t="n">
        <v>1201481</v>
      </c>
      <c r="H24" s="162" t="n">
        <v>1201482</v>
      </c>
      <c r="I24" s="162" t="n">
        <v>1201483</v>
      </c>
      <c r="J24" s="162" t="n">
        <v>1201485</v>
      </c>
      <c r="K24" s="163"/>
      <c r="L24" s="162"/>
      <c r="M24" s="161" t="n">
        <v>1201486</v>
      </c>
      <c r="N24" s="162" t="n">
        <v>1201487</v>
      </c>
      <c r="O24" s="162" t="n">
        <v>1201490</v>
      </c>
      <c r="P24" s="138"/>
      <c r="Q24" s="167" t="s">
        <v>101</v>
      </c>
      <c r="R24" s="166" t="n">
        <f aca="false">A25</f>
        <v>10</v>
      </c>
      <c r="S24" s="167" t="str">
        <f aca="false">Q24</f>
        <v>1-</v>
      </c>
      <c r="T24" s="167" t="n">
        <f aca="false">R24</f>
        <v>10</v>
      </c>
      <c r="U24" s="167" t="n">
        <f aca="false">T24</f>
        <v>10</v>
      </c>
      <c r="V24" s="167" t="s">
        <v>102</v>
      </c>
      <c r="W24" s="167" t="n">
        <f aca="false">R24</f>
        <v>10</v>
      </c>
      <c r="X24" s="161" t="n">
        <v>1201491</v>
      </c>
      <c r="Y24" s="167"/>
      <c r="Z24" s="168"/>
      <c r="AA24" s="135" t="s">
        <v>50</v>
      </c>
      <c r="AB24" s="135" t="s">
        <v>50</v>
      </c>
      <c r="AC24" s="135" t="s">
        <v>50</v>
      </c>
      <c r="AD24" s="134" t="n">
        <v>1201492</v>
      </c>
      <c r="AE24" s="138"/>
      <c r="AF24" s="134" t="n">
        <v>1201493</v>
      </c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DAY(C24)</f>
        <v>10</v>
      </c>
      <c r="B25" s="12"/>
      <c r="C25" s="160" t="n">
        <v>37083</v>
      </c>
      <c r="D25" s="161" t="n">
        <v>1203045</v>
      </c>
      <c r="E25" s="162" t="n">
        <v>1203047</v>
      </c>
      <c r="F25" s="162" t="n">
        <v>1203048</v>
      </c>
      <c r="G25" s="162" t="n">
        <v>1203049</v>
      </c>
      <c r="H25" s="162" t="n">
        <v>1203050</v>
      </c>
      <c r="I25" s="162" t="n">
        <v>1203051</v>
      </c>
      <c r="J25" s="162" t="n">
        <v>1203052</v>
      </c>
      <c r="K25" s="163"/>
      <c r="L25" s="162"/>
      <c r="M25" s="161" t="n">
        <v>1203053</v>
      </c>
      <c r="N25" s="162" t="n">
        <v>1203054</v>
      </c>
      <c r="O25" s="162" t="n">
        <v>1203055</v>
      </c>
      <c r="P25" s="138"/>
      <c r="Q25" s="167" t="s">
        <v>101</v>
      </c>
      <c r="R25" s="166" t="n">
        <f aca="false">A26</f>
        <v>11</v>
      </c>
      <c r="S25" s="167" t="str">
        <f aca="false">Q25</f>
        <v>1-</v>
      </c>
      <c r="T25" s="167" t="n">
        <f aca="false">R25</f>
        <v>11</v>
      </c>
      <c r="U25" s="167" t="n">
        <f aca="false">T25</f>
        <v>11</v>
      </c>
      <c r="V25" s="167" t="s">
        <v>102</v>
      </c>
      <c r="W25" s="167" t="n">
        <f aca="false">R25</f>
        <v>11</v>
      </c>
      <c r="X25" s="161" t="n">
        <v>1203056</v>
      </c>
      <c r="Y25" s="167"/>
      <c r="Z25" s="168"/>
      <c r="AA25" s="135" t="s">
        <v>50</v>
      </c>
      <c r="AB25" s="135" t="s">
        <v>50</v>
      </c>
      <c r="AC25" s="135" t="s">
        <v>50</v>
      </c>
      <c r="AD25" s="134" t="n">
        <v>1203057</v>
      </c>
      <c r="AE25" s="138"/>
      <c r="AF25" s="134" t="n">
        <v>1203058</v>
      </c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DAY(C25)</f>
        <v>11</v>
      </c>
      <c r="B26" s="12"/>
      <c r="C26" s="160" t="n">
        <v>37084</v>
      </c>
      <c r="D26" s="161" t="n">
        <v>1204593</v>
      </c>
      <c r="E26" s="162" t="n">
        <v>1204594</v>
      </c>
      <c r="F26" s="162" t="n">
        <v>1204595</v>
      </c>
      <c r="G26" s="162" t="n">
        <v>1204596</v>
      </c>
      <c r="H26" s="162" t="n">
        <v>1204597</v>
      </c>
      <c r="I26" s="162" t="n">
        <v>1204598</v>
      </c>
      <c r="J26" s="162" t="n">
        <v>1204599</v>
      </c>
      <c r="K26" s="163"/>
      <c r="L26" s="162"/>
      <c r="M26" s="161" t="n">
        <v>1204600</v>
      </c>
      <c r="N26" s="162" t="n">
        <v>1204601</v>
      </c>
      <c r="O26" s="162" t="n">
        <v>1204602</v>
      </c>
      <c r="P26" s="138"/>
      <c r="Q26" s="167" t="s">
        <v>101</v>
      </c>
      <c r="R26" s="166" t="n">
        <f aca="false">A27</f>
        <v>12</v>
      </c>
      <c r="S26" s="167" t="str">
        <f aca="false">Q26</f>
        <v>1-</v>
      </c>
      <c r="T26" s="167" t="n">
        <f aca="false">R26</f>
        <v>12</v>
      </c>
      <c r="U26" s="167" t="n">
        <f aca="false">T26</f>
        <v>12</v>
      </c>
      <c r="V26" s="167" t="s">
        <v>102</v>
      </c>
      <c r="W26" s="167" t="n">
        <f aca="false">R26</f>
        <v>12</v>
      </c>
      <c r="X26" s="161" t="n">
        <v>1204603</v>
      </c>
      <c r="Y26" s="167"/>
      <c r="Z26" s="168"/>
      <c r="AA26" s="135" t="s">
        <v>50</v>
      </c>
      <c r="AB26" s="135" t="s">
        <v>50</v>
      </c>
      <c r="AC26" s="135" t="s">
        <v>50</v>
      </c>
      <c r="AD26" s="134" t="n">
        <v>1204604</v>
      </c>
      <c r="AE26" s="138"/>
      <c r="AF26" s="134" t="n">
        <v>1204607</v>
      </c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DAY(C26)</f>
        <v>12</v>
      </c>
      <c r="B27" s="12"/>
      <c r="C27" s="160" t="n">
        <v>37085</v>
      </c>
      <c r="D27" s="161" t="n">
        <v>1205989</v>
      </c>
      <c r="E27" s="162" t="n">
        <v>1205990</v>
      </c>
      <c r="F27" s="162" t="n">
        <v>1205998</v>
      </c>
      <c r="G27" s="162" t="n">
        <v>1206001</v>
      </c>
      <c r="H27" s="162" t="n">
        <v>1206004</v>
      </c>
      <c r="I27" s="162" t="n">
        <v>1206005</v>
      </c>
      <c r="J27" s="162" t="n">
        <v>1206006</v>
      </c>
      <c r="K27" s="163"/>
      <c r="L27" s="162"/>
      <c r="M27" s="161" t="n">
        <v>1206007</v>
      </c>
      <c r="N27" s="162" t="n">
        <v>1206008</v>
      </c>
      <c r="O27" s="162" t="n">
        <v>1206009</v>
      </c>
      <c r="P27" s="138"/>
      <c r="Q27" s="167" t="s">
        <v>101</v>
      </c>
      <c r="R27" s="166" t="n">
        <f aca="false">A28</f>
        <v>13</v>
      </c>
      <c r="S27" s="167" t="str">
        <f aca="false">Q27</f>
        <v>1-</v>
      </c>
      <c r="T27" s="167" t="n">
        <f aca="false">R27</f>
        <v>13</v>
      </c>
      <c r="U27" s="167" t="n">
        <f aca="false">T27</f>
        <v>13</v>
      </c>
      <c r="V27" s="167" t="s">
        <v>102</v>
      </c>
      <c r="W27" s="167" t="n">
        <f aca="false">R27</f>
        <v>13</v>
      </c>
      <c r="X27" s="161" t="n">
        <v>1206010</v>
      </c>
      <c r="Y27" s="167"/>
      <c r="Z27" s="168"/>
      <c r="AA27" s="135" t="s">
        <v>50</v>
      </c>
      <c r="AB27" s="135" t="s">
        <v>50</v>
      </c>
      <c r="AC27" s="135" t="s">
        <v>50</v>
      </c>
      <c r="AD27" s="134" t="n">
        <v>1206011</v>
      </c>
      <c r="AE27" s="138"/>
      <c r="AF27" s="134" t="n">
        <v>1206012</v>
      </c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n">
        <f aca="false">DAY(C27)</f>
        <v>13</v>
      </c>
      <c r="B28" s="12"/>
      <c r="C28" s="160" t="n">
        <v>37088</v>
      </c>
      <c r="D28" s="161" t="n">
        <v>1206856</v>
      </c>
      <c r="E28" s="162" t="n">
        <v>1206857</v>
      </c>
      <c r="F28" s="162" t="n">
        <v>1206858</v>
      </c>
      <c r="G28" s="162" t="n">
        <v>1206859</v>
      </c>
      <c r="H28" s="162" t="n">
        <v>1206876</v>
      </c>
      <c r="I28" s="162" t="n">
        <v>1206877</v>
      </c>
      <c r="J28" s="162" t="n">
        <v>1206878</v>
      </c>
      <c r="K28" s="163"/>
      <c r="L28" s="162"/>
      <c r="M28" s="161" t="n">
        <v>1206879</v>
      </c>
      <c r="N28" s="162" t="n">
        <v>1206880</v>
      </c>
      <c r="O28" s="162" t="n">
        <v>1206881</v>
      </c>
      <c r="P28" s="138"/>
      <c r="Q28" s="167" t="s">
        <v>101</v>
      </c>
      <c r="R28" s="166" t="n">
        <f aca="false">A29</f>
        <v>16</v>
      </c>
      <c r="S28" s="167" t="str">
        <f aca="false">Q28</f>
        <v>1-</v>
      </c>
      <c r="T28" s="167" t="n">
        <f aca="false">R28</f>
        <v>16</v>
      </c>
      <c r="U28" s="167" t="n">
        <f aca="false">T28</f>
        <v>16</v>
      </c>
      <c r="V28" s="167" t="s">
        <v>102</v>
      </c>
      <c r="W28" s="167" t="n">
        <f aca="false">R28</f>
        <v>16</v>
      </c>
      <c r="X28" s="161" t="n">
        <v>1206882</v>
      </c>
      <c r="Y28" s="167"/>
      <c r="Z28" s="168"/>
      <c r="AA28" s="135" t="s">
        <v>50</v>
      </c>
      <c r="AB28" s="135" t="s">
        <v>50</v>
      </c>
      <c r="AC28" s="135" t="s">
        <v>50</v>
      </c>
      <c r="AD28" s="134" t="n">
        <v>1206883</v>
      </c>
      <c r="AE28" s="138"/>
      <c r="AF28" s="134" t="n">
        <v>1206884</v>
      </c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DAY(C28)</f>
        <v>16</v>
      </c>
      <c r="B29" s="12"/>
      <c r="C29" s="160" t="n">
        <v>37089</v>
      </c>
      <c r="D29" s="161" t="n">
        <v>1210564</v>
      </c>
      <c r="E29" s="162" t="n">
        <v>1210567</v>
      </c>
      <c r="F29" s="162" t="n">
        <v>1210568</v>
      </c>
      <c r="G29" s="162" t="n">
        <v>1210572</v>
      </c>
      <c r="H29" s="162" t="n">
        <v>1210575</v>
      </c>
      <c r="I29" s="162" t="n">
        <v>1210578</v>
      </c>
      <c r="J29" s="162" t="n">
        <v>1210580</v>
      </c>
      <c r="K29" s="163" t="n">
        <v>1210581</v>
      </c>
      <c r="L29" s="162"/>
      <c r="M29" s="161" t="n">
        <v>1210583</v>
      </c>
      <c r="N29" s="162" t="n">
        <v>1210584</v>
      </c>
      <c r="O29" s="162" t="n">
        <v>1210585</v>
      </c>
      <c r="P29" s="138" t="n">
        <v>1210586</v>
      </c>
      <c r="Q29" s="167" t="s">
        <v>101</v>
      </c>
      <c r="R29" s="166" t="n">
        <f aca="false">A30</f>
        <v>17</v>
      </c>
      <c r="S29" s="167" t="str">
        <f aca="false">Q29</f>
        <v>1-</v>
      </c>
      <c r="T29" s="167" t="n">
        <f aca="false">R29</f>
        <v>17</v>
      </c>
      <c r="U29" s="167" t="n">
        <f aca="false">T29</f>
        <v>17</v>
      </c>
      <c r="V29" s="167" t="s">
        <v>102</v>
      </c>
      <c r="W29" s="167" t="n">
        <f aca="false">R29</f>
        <v>17</v>
      </c>
      <c r="X29" s="161" t="n">
        <v>1210588</v>
      </c>
      <c r="Y29" s="167"/>
      <c r="Z29" s="168" t="n">
        <v>1210589</v>
      </c>
      <c r="AA29" s="135" t="s">
        <v>50</v>
      </c>
      <c r="AB29" s="135" t="s">
        <v>50</v>
      </c>
      <c r="AC29" s="135" t="s">
        <v>50</v>
      </c>
      <c r="AD29" s="134" t="n">
        <v>1210590</v>
      </c>
      <c r="AE29" s="138" t="n">
        <v>1210591</v>
      </c>
      <c r="AF29" s="134" t="n">
        <v>1210592</v>
      </c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DAY(C29)</f>
        <v>17</v>
      </c>
      <c r="B30" s="12"/>
      <c r="C30" s="160" t="n">
        <v>37090</v>
      </c>
      <c r="D30" s="161" t="n">
        <v>1212565</v>
      </c>
      <c r="E30" s="162" t="n">
        <v>1212570</v>
      </c>
      <c r="F30" s="162" t="n">
        <v>1212580</v>
      </c>
      <c r="G30" s="162" t="n">
        <v>1212581</v>
      </c>
      <c r="H30" s="162" t="n">
        <v>1212582</v>
      </c>
      <c r="I30" s="162" t="n">
        <v>1212583</v>
      </c>
      <c r="J30" s="162" t="n">
        <v>1212584</v>
      </c>
      <c r="K30" s="163" t="n">
        <v>1213388</v>
      </c>
      <c r="L30" s="162"/>
      <c r="M30" s="161" t="n">
        <v>1212585</v>
      </c>
      <c r="N30" s="162" t="n">
        <v>1212586</v>
      </c>
      <c r="O30" s="162" t="n">
        <v>1212587</v>
      </c>
      <c r="P30" s="138" t="n">
        <v>1213391</v>
      </c>
      <c r="Q30" s="167" t="s">
        <v>101</v>
      </c>
      <c r="R30" s="166" t="n">
        <f aca="false">A31</f>
        <v>18</v>
      </c>
      <c r="S30" s="167" t="str">
        <f aca="false">Q30</f>
        <v>1-</v>
      </c>
      <c r="T30" s="167" t="n">
        <f aca="false">R30</f>
        <v>18</v>
      </c>
      <c r="U30" s="167" t="n">
        <f aca="false">T30</f>
        <v>18</v>
      </c>
      <c r="V30" s="167" t="s">
        <v>102</v>
      </c>
      <c r="W30" s="167" t="n">
        <f aca="false">R30</f>
        <v>18</v>
      </c>
      <c r="X30" s="161" t="n">
        <v>1212593</v>
      </c>
      <c r="Y30" s="167"/>
      <c r="Z30" s="168" t="n">
        <v>1213395</v>
      </c>
      <c r="AA30" s="135" t="s">
        <v>50</v>
      </c>
      <c r="AB30" s="135" t="s">
        <v>50</v>
      </c>
      <c r="AC30" s="135" t="s">
        <v>50</v>
      </c>
      <c r="AD30" s="134" t="n">
        <v>1212594</v>
      </c>
      <c r="AE30" s="138" t="n">
        <v>1213397</v>
      </c>
      <c r="AF30" s="134" t="n">
        <v>1212595</v>
      </c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DAY(C30)</f>
        <v>18</v>
      </c>
      <c r="B31" s="12"/>
      <c r="C31" s="160" t="n">
        <v>37091</v>
      </c>
      <c r="D31" s="161" t="n">
        <v>1214469</v>
      </c>
      <c r="E31" s="162" t="n">
        <v>1214470</v>
      </c>
      <c r="F31" s="162" t="n">
        <v>1214471</v>
      </c>
      <c r="G31" s="162" t="n">
        <v>1214492</v>
      </c>
      <c r="H31" s="162" t="n">
        <v>1214493</v>
      </c>
      <c r="I31" s="162" t="n">
        <v>1214494</v>
      </c>
      <c r="J31" s="162" t="n">
        <v>1214495</v>
      </c>
      <c r="K31" s="163" t="n">
        <v>1214496</v>
      </c>
      <c r="L31" s="162"/>
      <c r="M31" s="161" t="n">
        <v>1214497</v>
      </c>
      <c r="N31" s="162" t="n">
        <v>1214502</v>
      </c>
      <c r="O31" s="162" t="n">
        <v>1214510</v>
      </c>
      <c r="P31" s="138" t="n">
        <v>1214511</v>
      </c>
      <c r="Q31" s="167" t="s">
        <v>101</v>
      </c>
      <c r="R31" s="166" t="n">
        <f aca="false">A32</f>
        <v>19</v>
      </c>
      <c r="S31" s="167" t="str">
        <f aca="false">Q31</f>
        <v>1-</v>
      </c>
      <c r="T31" s="167" t="n">
        <f aca="false">R31</f>
        <v>19</v>
      </c>
      <c r="U31" s="167" t="n">
        <f aca="false">T31</f>
        <v>19</v>
      </c>
      <c r="V31" s="167" t="s">
        <v>102</v>
      </c>
      <c r="W31" s="167" t="n">
        <f aca="false">R31</f>
        <v>19</v>
      </c>
      <c r="X31" s="161" t="n">
        <v>1214512</v>
      </c>
      <c r="Y31" s="167"/>
      <c r="Z31" s="168" t="n">
        <v>1214513</v>
      </c>
      <c r="AA31" s="135" t="s">
        <v>50</v>
      </c>
      <c r="AB31" s="135" t="s">
        <v>50</v>
      </c>
      <c r="AC31" s="135" t="s">
        <v>50</v>
      </c>
      <c r="AD31" s="134" t="n">
        <v>1214514</v>
      </c>
      <c r="AE31" s="138" t="n">
        <v>1214515</v>
      </c>
      <c r="AF31" s="134" t="n">
        <v>1214517</v>
      </c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DAY(C31)</f>
        <v>19</v>
      </c>
      <c r="B32" s="12"/>
      <c r="C32" s="160" t="n">
        <v>37092</v>
      </c>
      <c r="D32" s="161" t="n">
        <v>1216351</v>
      </c>
      <c r="E32" s="162" t="n">
        <v>1216352</v>
      </c>
      <c r="F32" s="162" t="n">
        <v>1216353</v>
      </c>
      <c r="G32" s="162" t="n">
        <v>1216354</v>
      </c>
      <c r="H32" s="162" t="n">
        <v>1216355</v>
      </c>
      <c r="I32" s="162" t="n">
        <v>1216356</v>
      </c>
      <c r="J32" s="162" t="n">
        <v>1216357</v>
      </c>
      <c r="K32" s="163" t="n">
        <v>1216358</v>
      </c>
      <c r="L32" s="162"/>
      <c r="M32" s="161" t="n">
        <v>1216359</v>
      </c>
      <c r="N32" s="162" t="n">
        <v>1216360</v>
      </c>
      <c r="O32" s="162" t="n">
        <v>1216361</v>
      </c>
      <c r="P32" s="138" t="n">
        <v>1216362</v>
      </c>
      <c r="Q32" s="167" t="s">
        <v>101</v>
      </c>
      <c r="R32" s="166" t="n">
        <f aca="false">A33</f>
        <v>20</v>
      </c>
      <c r="S32" s="167" t="str">
        <f aca="false">Q32</f>
        <v>1-</v>
      </c>
      <c r="T32" s="167" t="n">
        <f aca="false">R32</f>
        <v>20</v>
      </c>
      <c r="U32" s="167" t="n">
        <f aca="false">T32</f>
        <v>20</v>
      </c>
      <c r="V32" s="167" t="s">
        <v>102</v>
      </c>
      <c r="W32" s="167" t="n">
        <f aca="false">R32</f>
        <v>20</v>
      </c>
      <c r="X32" s="161" t="n">
        <v>1216363</v>
      </c>
      <c r="Y32" s="167"/>
      <c r="Z32" s="168" t="n">
        <v>1216364</v>
      </c>
      <c r="AA32" s="135" t="s">
        <v>50</v>
      </c>
      <c r="AB32" s="135" t="s">
        <v>50</v>
      </c>
      <c r="AC32" s="135" t="s">
        <v>50</v>
      </c>
      <c r="AD32" s="134" t="n">
        <v>1216365</v>
      </c>
      <c r="AE32" s="138" t="n">
        <v>1216366</v>
      </c>
      <c r="AF32" s="134" t="n">
        <v>1216367</v>
      </c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6.25" hidden="false" customHeight="true" outlineLevel="0" collapsed="false">
      <c r="A33" s="3" t="n">
        <f aca="false">DAY(C32)</f>
        <v>20</v>
      </c>
      <c r="B33" s="12"/>
      <c r="C33" s="160" t="n">
        <v>37095</v>
      </c>
      <c r="D33" s="161" t="n">
        <v>1218491</v>
      </c>
      <c r="E33" s="162" t="n">
        <v>1218492</v>
      </c>
      <c r="F33" s="162" t="n">
        <v>1218501</v>
      </c>
      <c r="G33" s="162" t="n">
        <v>1218513</v>
      </c>
      <c r="H33" s="162" t="n">
        <v>1218514</v>
      </c>
      <c r="I33" s="162" t="n">
        <v>1218517</v>
      </c>
      <c r="J33" s="162" t="n">
        <v>1218519</v>
      </c>
      <c r="K33" s="163" t="n">
        <v>1218520</v>
      </c>
      <c r="L33" s="162"/>
      <c r="M33" s="161" t="n">
        <v>1218523</v>
      </c>
      <c r="N33" s="162" t="n">
        <v>1218525</v>
      </c>
      <c r="O33" s="162" t="n">
        <v>1218527</v>
      </c>
      <c r="P33" s="138" t="n">
        <v>1218528</v>
      </c>
      <c r="Q33" s="167" t="s">
        <v>101</v>
      </c>
      <c r="R33" s="166" t="n">
        <f aca="false">A34</f>
        <v>23</v>
      </c>
      <c r="S33" s="167" t="str">
        <f aca="false">Q33</f>
        <v>1-</v>
      </c>
      <c r="T33" s="167" t="n">
        <f aca="false">R33</f>
        <v>23</v>
      </c>
      <c r="U33" s="167" t="n">
        <f aca="false">T33</f>
        <v>23</v>
      </c>
      <c r="V33" s="167" t="s">
        <v>102</v>
      </c>
      <c r="W33" s="167" t="n">
        <f aca="false">R33</f>
        <v>23</v>
      </c>
      <c r="X33" s="161" t="n">
        <v>1218529</v>
      </c>
      <c r="Y33" s="167"/>
      <c r="Z33" s="168" t="n">
        <v>1218530</v>
      </c>
      <c r="AA33" s="135" t="s">
        <v>50</v>
      </c>
      <c r="AB33" s="135" t="s">
        <v>50</v>
      </c>
      <c r="AC33" s="135" t="s">
        <v>50</v>
      </c>
      <c r="AD33" s="134" t="n">
        <v>1218531</v>
      </c>
      <c r="AE33" s="138" t="n">
        <v>1218532</v>
      </c>
      <c r="AF33" s="134" t="n">
        <v>1218534</v>
      </c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6.25" hidden="false" customHeight="true" outlineLevel="0" collapsed="false">
      <c r="A34" s="3" t="n">
        <f aca="false">DAY(C33)</f>
        <v>23</v>
      </c>
      <c r="B34" s="12"/>
      <c r="C34" s="160" t="n">
        <v>37096</v>
      </c>
      <c r="D34" s="161" t="n">
        <v>1219972</v>
      </c>
      <c r="E34" s="162" t="n">
        <v>1219973</v>
      </c>
      <c r="F34" s="162" t="n">
        <v>1219974</v>
      </c>
      <c r="G34" s="162" t="n">
        <v>1219975</v>
      </c>
      <c r="H34" s="162" t="n">
        <v>1219976</v>
      </c>
      <c r="I34" s="162" t="n">
        <v>1219977</v>
      </c>
      <c r="J34" s="162" t="n">
        <v>1219978</v>
      </c>
      <c r="K34" s="163" t="n">
        <v>1219979</v>
      </c>
      <c r="L34" s="162"/>
      <c r="M34" s="161" t="n">
        <v>1219980</v>
      </c>
      <c r="N34" s="162" t="n">
        <v>1219981</v>
      </c>
      <c r="O34" s="162" t="n">
        <v>1219982</v>
      </c>
      <c r="P34" s="138" t="n">
        <v>1219983</v>
      </c>
      <c r="Q34" s="167" t="s">
        <v>101</v>
      </c>
      <c r="R34" s="166" t="n">
        <f aca="false">A35</f>
        <v>24</v>
      </c>
      <c r="S34" s="167" t="str">
        <f aca="false">Q34</f>
        <v>1-</v>
      </c>
      <c r="T34" s="167" t="n">
        <f aca="false">R34</f>
        <v>24</v>
      </c>
      <c r="U34" s="167" t="n">
        <f aca="false">T34</f>
        <v>24</v>
      </c>
      <c r="V34" s="167" t="s">
        <v>102</v>
      </c>
      <c r="W34" s="167" t="n">
        <f aca="false">R34</f>
        <v>24</v>
      </c>
      <c r="X34" s="161" t="n">
        <v>1219984</v>
      </c>
      <c r="Y34" s="167"/>
      <c r="Z34" s="168" t="n">
        <v>1219985</v>
      </c>
      <c r="AA34" s="135" t="s">
        <v>50</v>
      </c>
      <c r="AB34" s="135" t="s">
        <v>50</v>
      </c>
      <c r="AC34" s="135" t="s">
        <v>50</v>
      </c>
      <c r="AD34" s="134" t="n">
        <v>1219986</v>
      </c>
      <c r="AE34" s="138" t="n">
        <v>1219987</v>
      </c>
      <c r="AF34" s="134" t="n">
        <v>1219988</v>
      </c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DAY(C34)</f>
        <v>24</v>
      </c>
      <c r="B35" s="12"/>
      <c r="C35" s="160" t="n">
        <v>37097</v>
      </c>
      <c r="D35" s="161" t="n">
        <v>1221646</v>
      </c>
      <c r="E35" s="162" t="n">
        <v>1221647</v>
      </c>
      <c r="F35" s="162" t="n">
        <v>1221648</v>
      </c>
      <c r="G35" s="162" t="n">
        <v>1221649</v>
      </c>
      <c r="H35" s="162" t="n">
        <v>1221661</v>
      </c>
      <c r="I35" s="162" t="n">
        <v>1221662</v>
      </c>
      <c r="J35" s="162" t="n">
        <v>1221663</v>
      </c>
      <c r="K35" s="163" t="n">
        <v>1221664</v>
      </c>
      <c r="L35" s="162"/>
      <c r="M35" s="161" t="n">
        <v>1221665</v>
      </c>
      <c r="N35" s="162" t="n">
        <v>1221666</v>
      </c>
      <c r="O35" s="162" t="n">
        <v>1221667</v>
      </c>
      <c r="P35" s="138" t="n">
        <v>1221668</v>
      </c>
      <c r="Q35" s="167" t="s">
        <v>101</v>
      </c>
      <c r="R35" s="166" t="n">
        <f aca="false">A36</f>
        <v>25</v>
      </c>
      <c r="S35" s="167" t="str">
        <f aca="false">Q35</f>
        <v>1-</v>
      </c>
      <c r="T35" s="167" t="n">
        <f aca="false">R35</f>
        <v>25</v>
      </c>
      <c r="U35" s="167" t="n">
        <f aca="false">T35</f>
        <v>25</v>
      </c>
      <c r="V35" s="167" t="s">
        <v>102</v>
      </c>
      <c r="W35" s="167" t="n">
        <f aca="false">R35</f>
        <v>25</v>
      </c>
      <c r="X35" s="161" t="n">
        <v>1221669</v>
      </c>
      <c r="Y35" s="167"/>
      <c r="Z35" s="168" t="n">
        <v>1221670</v>
      </c>
      <c r="AA35" s="135" t="s">
        <v>50</v>
      </c>
      <c r="AB35" s="135" t="s">
        <v>50</v>
      </c>
      <c r="AC35" s="135" t="s">
        <v>50</v>
      </c>
      <c r="AD35" s="134" t="n">
        <v>1221671</v>
      </c>
      <c r="AE35" s="138" t="n">
        <v>1221672</v>
      </c>
      <c r="AF35" s="134" t="n">
        <v>1221673</v>
      </c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DAY(C35)</f>
        <v>25</v>
      </c>
      <c r="B36" s="12"/>
      <c r="C36" s="160" t="n">
        <v>37098</v>
      </c>
      <c r="D36" s="161" t="n">
        <v>1223113</v>
      </c>
      <c r="E36" s="162" t="n">
        <v>1223114</v>
      </c>
      <c r="F36" s="162" t="n">
        <v>1223115</v>
      </c>
      <c r="G36" s="162" t="n">
        <v>1223116</v>
      </c>
      <c r="H36" s="162" t="n">
        <v>1223117</v>
      </c>
      <c r="I36" s="162" t="n">
        <v>1223118</v>
      </c>
      <c r="J36" s="162" t="n">
        <v>1223119</v>
      </c>
      <c r="K36" s="163" t="n">
        <v>1223120</v>
      </c>
      <c r="L36" s="162"/>
      <c r="M36" s="161" t="n">
        <v>1223121</v>
      </c>
      <c r="N36" s="162" t="n">
        <v>1223122</v>
      </c>
      <c r="O36" s="162" t="n">
        <v>1223123</v>
      </c>
      <c r="P36" s="138" t="n">
        <v>1223124</v>
      </c>
      <c r="Q36" s="167" t="s">
        <v>101</v>
      </c>
      <c r="R36" s="166" t="n">
        <f aca="false">A37</f>
        <v>26</v>
      </c>
      <c r="S36" s="167" t="str">
        <f aca="false">Q36</f>
        <v>1-</v>
      </c>
      <c r="T36" s="167" t="n">
        <f aca="false">R36</f>
        <v>26</v>
      </c>
      <c r="U36" s="167" t="n">
        <f aca="false">T36</f>
        <v>26</v>
      </c>
      <c r="V36" s="167" t="s">
        <v>102</v>
      </c>
      <c r="W36" s="167" t="n">
        <f aca="false">R36</f>
        <v>26</v>
      </c>
      <c r="X36" s="161" t="n">
        <v>1223126</v>
      </c>
      <c r="Y36" s="167"/>
      <c r="Z36" s="168" t="n">
        <v>1223127</v>
      </c>
      <c r="AA36" s="135" t="s">
        <v>50</v>
      </c>
      <c r="AB36" s="135" t="s">
        <v>50</v>
      </c>
      <c r="AC36" s="135" t="s">
        <v>50</v>
      </c>
      <c r="AD36" s="134" t="n">
        <v>1223128</v>
      </c>
      <c r="AE36" s="138" t="n">
        <v>1223129</v>
      </c>
      <c r="AF36" s="134" t="n">
        <v>1223130</v>
      </c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DAY(C36)</f>
        <v>26</v>
      </c>
      <c r="B37" s="12"/>
      <c r="C37" s="160" t="n">
        <v>37099</v>
      </c>
      <c r="D37" s="161" t="n">
        <v>1225100</v>
      </c>
      <c r="E37" s="162" t="n">
        <v>1225101</v>
      </c>
      <c r="F37" s="162" t="n">
        <v>1225102</v>
      </c>
      <c r="G37" s="162" t="n">
        <v>1225103</v>
      </c>
      <c r="H37" s="162" t="n">
        <v>1225104</v>
      </c>
      <c r="I37" s="162" t="n">
        <v>1225105</v>
      </c>
      <c r="J37" s="162" t="n">
        <v>1225106</v>
      </c>
      <c r="K37" s="163" t="n">
        <v>1229660</v>
      </c>
      <c r="L37" s="162"/>
      <c r="M37" s="161" t="n">
        <v>1225107</v>
      </c>
      <c r="N37" s="162" t="n">
        <v>1225108</v>
      </c>
      <c r="O37" s="162" t="n">
        <v>1225109</v>
      </c>
      <c r="P37" s="138" t="s">
        <v>47</v>
      </c>
      <c r="Q37" s="167" t="s">
        <v>101</v>
      </c>
      <c r="R37" s="166" t="n">
        <f aca="false">A38</f>
        <v>27</v>
      </c>
      <c r="S37" s="167" t="str">
        <f aca="false">Q37</f>
        <v>1-</v>
      </c>
      <c r="T37" s="167" t="n">
        <f aca="false">R37</f>
        <v>27</v>
      </c>
      <c r="U37" s="167" t="n">
        <f aca="false">T37</f>
        <v>27</v>
      </c>
      <c r="V37" s="167" t="s">
        <v>103</v>
      </c>
      <c r="W37" s="167" t="n">
        <f aca="false">R37</f>
        <v>27</v>
      </c>
      <c r="X37" s="161" t="n">
        <v>1225110</v>
      </c>
      <c r="Y37" s="167"/>
      <c r="Z37" s="168" t="s">
        <v>47</v>
      </c>
      <c r="AA37" s="135" t="s">
        <v>50</v>
      </c>
      <c r="AB37" s="135" t="s">
        <v>50</v>
      </c>
      <c r="AC37" s="135" t="s">
        <v>50</v>
      </c>
      <c r="AD37" s="134" t="n">
        <v>1225111</v>
      </c>
      <c r="AE37" s="138" t="s">
        <v>47</v>
      </c>
      <c r="AF37" s="134" t="n">
        <v>1225112</v>
      </c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6.25" hidden="false" customHeight="true" outlineLevel="0" collapsed="false">
      <c r="A38" s="3" t="n">
        <f aca="false">DAY(C37)</f>
        <v>27</v>
      </c>
      <c r="B38" s="12"/>
      <c r="C38" s="160" t="n">
        <v>37102</v>
      </c>
      <c r="D38" s="161" t="n">
        <v>1227765</v>
      </c>
      <c r="E38" s="162" t="n">
        <v>1227769</v>
      </c>
      <c r="F38" s="162" t="n">
        <v>1227770</v>
      </c>
      <c r="G38" s="162" t="n">
        <v>1227771</v>
      </c>
      <c r="H38" s="162" t="n">
        <v>1227788</v>
      </c>
      <c r="I38" s="162" t="n">
        <v>1227809</v>
      </c>
      <c r="J38" s="162" t="n">
        <v>1227810</v>
      </c>
      <c r="K38" s="163" t="n">
        <v>1229661</v>
      </c>
      <c r="L38" s="162"/>
      <c r="M38" s="161" t="n">
        <v>1227811</v>
      </c>
      <c r="N38" s="162" t="n">
        <v>1227812</v>
      </c>
      <c r="O38" s="162" t="n">
        <v>1227813</v>
      </c>
      <c r="P38" s="138" t="s">
        <v>47</v>
      </c>
      <c r="Q38" s="167" t="s">
        <v>101</v>
      </c>
      <c r="R38" s="166" t="n">
        <f aca="false">A39</f>
        <v>30</v>
      </c>
      <c r="S38" s="167" t="str">
        <f aca="false">Q38</f>
        <v>1-</v>
      </c>
      <c r="T38" s="167" t="n">
        <f aca="false">R38</f>
        <v>30</v>
      </c>
      <c r="U38" s="167" t="n">
        <f aca="false">T38</f>
        <v>30</v>
      </c>
      <c r="V38" s="167" t="s">
        <v>104</v>
      </c>
      <c r="W38" s="167" t="n">
        <f aca="false">R38</f>
        <v>30</v>
      </c>
      <c r="X38" s="161" t="n">
        <v>1227815</v>
      </c>
      <c r="Y38" s="167"/>
      <c r="Z38" s="168" t="s">
        <v>47</v>
      </c>
      <c r="AA38" s="135" t="s">
        <v>50</v>
      </c>
      <c r="AB38" s="135" t="s">
        <v>50</v>
      </c>
      <c r="AC38" s="135" t="s">
        <v>50</v>
      </c>
      <c r="AD38" s="134" t="n">
        <v>1227816</v>
      </c>
      <c r="AE38" s="138" t="s">
        <v>47</v>
      </c>
      <c r="AF38" s="134" t="n">
        <v>1227817</v>
      </c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7.75" hidden="false" customHeight="true" outlineLevel="0" collapsed="false">
      <c r="A39" s="170" t="n">
        <f aca="false">DAY(C38)</f>
        <v>30</v>
      </c>
      <c r="B39" s="170"/>
      <c r="C39" s="171" t="n">
        <v>37103</v>
      </c>
      <c r="D39" s="172" t="n">
        <v>1230703</v>
      </c>
      <c r="E39" s="173" t="n">
        <v>1230704</v>
      </c>
      <c r="F39" s="172" t="n">
        <v>1230707</v>
      </c>
      <c r="G39" s="173" t="n">
        <v>1230709</v>
      </c>
      <c r="H39" s="172" t="n">
        <v>1230710</v>
      </c>
      <c r="I39" s="173" t="n">
        <v>1230711</v>
      </c>
      <c r="J39" s="172" t="n">
        <v>1230712</v>
      </c>
      <c r="K39" s="172" t="s">
        <v>47</v>
      </c>
      <c r="L39" s="173"/>
      <c r="M39" s="173" t="n">
        <v>1230713</v>
      </c>
      <c r="N39" s="172" t="n">
        <v>1230714</v>
      </c>
      <c r="O39" s="172" t="n">
        <v>1230715</v>
      </c>
      <c r="P39" s="138" t="s">
        <v>47</v>
      </c>
      <c r="Q39" s="173" t="s">
        <v>101</v>
      </c>
      <c r="R39" s="175" t="n">
        <f aca="false">A40</f>
        <v>31</v>
      </c>
      <c r="S39" s="173" t="str">
        <f aca="false">Q39</f>
        <v>1-</v>
      </c>
      <c r="T39" s="173" t="n">
        <f aca="false">R39</f>
        <v>31</v>
      </c>
      <c r="U39" s="173" t="n">
        <f aca="false">T39</f>
        <v>31</v>
      </c>
      <c r="V39" s="173" t="s">
        <v>105</v>
      </c>
      <c r="W39" s="173" t="n">
        <f aca="false">R39</f>
        <v>31</v>
      </c>
      <c r="X39" s="172" t="n">
        <v>1230716</v>
      </c>
      <c r="Y39" s="173"/>
      <c r="Z39" s="168" t="s">
        <v>47</v>
      </c>
      <c r="AA39" s="173" t="s">
        <v>50</v>
      </c>
      <c r="AB39" s="176" t="s">
        <v>50</v>
      </c>
      <c r="AC39" s="176" t="s">
        <v>50</v>
      </c>
      <c r="AD39" s="176" t="n">
        <v>1230717</v>
      </c>
      <c r="AE39" s="138" t="s">
        <v>47</v>
      </c>
      <c r="AF39" s="176" t="n">
        <v>1230718</v>
      </c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78"/>
      <c r="BI39" s="178"/>
      <c r="BJ39" s="178"/>
      <c r="BK39" s="178"/>
      <c r="BL39" s="178"/>
      <c r="BM39" s="178"/>
      <c r="BN39" s="178"/>
      <c r="BO39" s="178"/>
      <c r="BP39" s="178"/>
      <c r="BQ39" s="178"/>
      <c r="BR39" s="178"/>
      <c r="BS39" s="178"/>
      <c r="BT39" s="178"/>
      <c r="BU39" s="178"/>
      <c r="BV39" s="178"/>
      <c r="BW39" s="178"/>
      <c r="BX39" s="178"/>
      <c r="BY39" s="178"/>
      <c r="BZ39" s="178"/>
      <c r="CA39" s="178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178"/>
      <c r="CX39" s="178"/>
      <c r="CY39" s="178"/>
      <c r="CZ39" s="178"/>
      <c r="DA39" s="178"/>
      <c r="DB39" s="178"/>
      <c r="DC39" s="178"/>
      <c r="DD39" s="178"/>
      <c r="DE39" s="178"/>
      <c r="DF39" s="178"/>
      <c r="DG39" s="178"/>
      <c r="DH39" s="178"/>
      <c r="DI39" s="178"/>
      <c r="DJ39" s="178"/>
      <c r="DK39" s="178"/>
      <c r="DL39" s="178"/>
      <c r="DM39" s="178"/>
      <c r="DN39" s="178"/>
      <c r="DO39" s="178"/>
      <c r="DP39" s="178"/>
      <c r="DQ39" s="178"/>
      <c r="DR39" s="178"/>
      <c r="DS39" s="178"/>
      <c r="DT39" s="178"/>
      <c r="DU39" s="178"/>
      <c r="DV39" s="178"/>
      <c r="DW39" s="178"/>
      <c r="DX39" s="178"/>
      <c r="DY39" s="178"/>
      <c r="DZ39" s="178"/>
      <c r="EA39" s="178"/>
      <c r="EB39" s="178"/>
      <c r="EC39" s="178"/>
      <c r="ED39" s="178"/>
      <c r="EE39" s="178"/>
      <c r="EF39" s="178"/>
      <c r="EG39" s="178"/>
      <c r="EH39" s="178"/>
      <c r="EI39" s="178"/>
      <c r="EJ39" s="178"/>
      <c r="EK39" s="178"/>
      <c r="EL39" s="178"/>
      <c r="EM39" s="178"/>
      <c r="EN39" s="178"/>
      <c r="EO39" s="178"/>
      <c r="EP39" s="178"/>
      <c r="EQ39" s="178"/>
      <c r="ER39" s="178"/>
      <c r="ES39" s="178"/>
      <c r="ET39" s="178"/>
      <c r="EU39" s="178"/>
      <c r="EV39" s="178"/>
      <c r="EW39" s="178"/>
      <c r="EX39" s="178"/>
      <c r="EY39" s="178"/>
      <c r="EZ39" s="178"/>
      <c r="FA39" s="178"/>
      <c r="FB39" s="178"/>
      <c r="FC39" s="178"/>
      <c r="FD39" s="178"/>
      <c r="FE39" s="178"/>
      <c r="FF39" s="178"/>
      <c r="FG39" s="178"/>
      <c r="FH39" s="178"/>
      <c r="FI39" s="178"/>
      <c r="FJ39" s="178"/>
      <c r="FK39" s="178"/>
      <c r="FL39" s="178"/>
      <c r="FM39" s="178"/>
      <c r="FN39" s="178"/>
      <c r="FO39" s="178"/>
      <c r="FP39" s="178"/>
      <c r="FQ39" s="178"/>
      <c r="FR39" s="178"/>
      <c r="FS39" s="178"/>
      <c r="FT39" s="178"/>
      <c r="FU39" s="178"/>
      <c r="FV39" s="178"/>
      <c r="FW39" s="178"/>
      <c r="FX39" s="178"/>
      <c r="FY39" s="178"/>
      <c r="FZ39" s="178"/>
      <c r="GA39" s="178"/>
      <c r="GB39" s="178"/>
      <c r="GC39" s="178"/>
      <c r="GD39" s="178"/>
      <c r="GE39" s="178"/>
      <c r="GF39" s="178"/>
      <c r="GG39" s="178"/>
      <c r="GH39" s="178"/>
      <c r="GI39" s="178"/>
      <c r="GJ39" s="178"/>
      <c r="GK39" s="178"/>
      <c r="GL39" s="178"/>
      <c r="GM39" s="178"/>
      <c r="GN39" s="178"/>
      <c r="GO39" s="178"/>
      <c r="GP39" s="178"/>
      <c r="GQ39" s="178"/>
      <c r="GR39" s="178"/>
      <c r="GS39" s="178"/>
      <c r="GT39" s="178"/>
      <c r="GU39" s="178"/>
      <c r="GV39" s="178"/>
      <c r="GW39" s="178"/>
      <c r="GX39" s="178"/>
      <c r="GY39" s="178"/>
      <c r="GZ39" s="178"/>
      <c r="HA39" s="178"/>
      <c r="HB39" s="178"/>
      <c r="HC39" s="178"/>
      <c r="HD39" s="178"/>
      <c r="HE39" s="178"/>
      <c r="HF39" s="178"/>
      <c r="HG39" s="178"/>
      <c r="HH39" s="178"/>
      <c r="HI39" s="178"/>
      <c r="HJ39" s="178"/>
      <c r="HK39" s="178"/>
      <c r="HL39" s="178"/>
      <c r="HM39" s="178"/>
      <c r="HN39" s="178"/>
      <c r="HO39" s="178"/>
      <c r="HP39" s="178"/>
      <c r="HQ39" s="178"/>
      <c r="HR39" s="178"/>
      <c r="HS39" s="178"/>
      <c r="HT39" s="178"/>
      <c r="HU39" s="178"/>
      <c r="HV39" s="178"/>
      <c r="HW39" s="178"/>
      <c r="HX39" s="178"/>
      <c r="HY39" s="178"/>
      <c r="HZ39" s="178"/>
      <c r="IA39" s="178"/>
      <c r="IB39" s="178"/>
      <c r="IC39" s="178"/>
      <c r="ID39" s="178"/>
      <c r="IE39" s="178"/>
      <c r="IF39" s="178"/>
      <c r="IG39" s="178"/>
      <c r="IH39" s="178"/>
      <c r="II39" s="178"/>
      <c r="IJ39" s="178"/>
      <c r="IK39" s="178"/>
      <c r="IL39" s="178"/>
      <c r="IM39" s="178"/>
      <c r="IN39" s="178"/>
      <c r="IO39" s="178"/>
      <c r="IP39" s="178"/>
      <c r="IQ39" s="178"/>
      <c r="IR39" s="178"/>
      <c r="IS39" s="178"/>
      <c r="IT39" s="178"/>
      <c r="IU39" s="178"/>
      <c r="IV39" s="178"/>
      <c r="IW39" s="178"/>
    </row>
    <row r="40" customFormat="false" ht="26.25" hidden="false" customHeight="true" outlineLevel="0" collapsed="false">
      <c r="A40" s="3" t="n">
        <f aca="false">DAY(C39)</f>
        <v>31</v>
      </c>
      <c r="B40" s="12"/>
      <c r="C40" s="3"/>
      <c r="D40" s="161"/>
      <c r="E40" s="162"/>
      <c r="F40" s="162"/>
      <c r="G40" s="162"/>
      <c r="H40" s="162"/>
      <c r="I40" s="162"/>
      <c r="J40" s="162"/>
      <c r="K40" s="163"/>
      <c r="L40" s="162"/>
      <c r="M40" s="161"/>
      <c r="N40" s="162"/>
      <c r="O40" s="162"/>
      <c r="P40" s="138"/>
      <c r="Q40" s="167"/>
      <c r="R40" s="166"/>
      <c r="S40" s="167"/>
      <c r="T40" s="167"/>
      <c r="U40" s="167"/>
      <c r="V40" s="167"/>
      <c r="W40" s="167"/>
      <c r="X40" s="161"/>
      <c r="Y40" s="167"/>
      <c r="Z40" s="168"/>
      <c r="AA40" s="135" t="s">
        <v>50</v>
      </c>
      <c r="AB40" s="135" t="s">
        <v>50</v>
      </c>
      <c r="AC40" s="135" t="s">
        <v>50</v>
      </c>
      <c r="AD40" s="134"/>
      <c r="AE40" s="138"/>
      <c r="AF40" s="134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6.25" hidden="false" customHeight="true" outlineLevel="0" collapsed="false">
      <c r="A41" s="3"/>
      <c r="B41" s="12"/>
      <c r="C41" s="3"/>
      <c r="D41" s="336"/>
      <c r="E41" s="337"/>
      <c r="F41" s="337"/>
      <c r="G41" s="337"/>
      <c r="H41" s="337"/>
      <c r="I41" s="337"/>
      <c r="J41" s="337"/>
      <c r="K41" s="149"/>
      <c r="L41" s="337"/>
      <c r="M41" s="336"/>
      <c r="N41" s="337"/>
      <c r="O41" s="337"/>
      <c r="P41" s="338"/>
      <c r="Q41" s="167"/>
      <c r="R41" s="166"/>
      <c r="S41" s="167"/>
      <c r="T41" s="167"/>
      <c r="U41" s="167"/>
      <c r="V41" s="167"/>
      <c r="W41" s="167"/>
      <c r="X41" s="336"/>
      <c r="Y41" s="167"/>
      <c r="Z41" s="339"/>
      <c r="AA41" s="135"/>
      <c r="AB41" s="135"/>
      <c r="AC41" s="135"/>
      <c r="AD41" s="340"/>
      <c r="AE41" s="338"/>
      <c r="AF41" s="340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</row>
    <row r="42" customFormat="false" ht="21.75" hidden="false" customHeight="true" outlineLevel="0" collapsed="false">
      <c r="B42" s="11" t="s">
        <v>55</v>
      </c>
      <c r="D42" s="1"/>
      <c r="I42" s="182"/>
      <c r="J42" s="182"/>
      <c r="K42" s="183"/>
      <c r="P42" s="186"/>
      <c r="Q42" s="1"/>
      <c r="R42" s="187"/>
      <c r="S42" s="1"/>
      <c r="T42" s="1"/>
      <c r="U42" s="1"/>
      <c r="V42" s="1"/>
      <c r="W42" s="1"/>
      <c r="Z42" s="186"/>
      <c r="AE42" s="186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1045755</v>
      </c>
      <c r="J43" s="193" t="n">
        <v>657386</v>
      </c>
      <c r="K43" s="194"/>
      <c r="L43" s="199"/>
      <c r="M43" s="324" t="n">
        <v>518553</v>
      </c>
      <c r="N43" s="190" t="n">
        <v>498336</v>
      </c>
      <c r="O43" s="190" t="n">
        <v>498337</v>
      </c>
      <c r="P43" s="305"/>
      <c r="Q43" s="200"/>
      <c r="R43" s="201"/>
      <c r="S43" s="200"/>
      <c r="T43" s="200"/>
      <c r="U43" s="202"/>
      <c r="V43" s="202"/>
      <c r="W43" s="203"/>
      <c r="X43" s="204" t="n">
        <v>557026</v>
      </c>
      <c r="Y43" s="193" t="n">
        <v>579262</v>
      </c>
      <c r="Z43" s="205"/>
      <c r="AA43" s="190"/>
      <c r="AB43" s="206"/>
      <c r="AC43" s="206"/>
      <c r="AD43" s="206" t="n">
        <v>717858</v>
      </c>
      <c r="AE43" s="208"/>
      <c r="AF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128"/>
      <c r="L44" s="218"/>
      <c r="M44" s="326" t="n">
        <v>518548</v>
      </c>
      <c r="N44" s="307" t="n">
        <v>481999</v>
      </c>
      <c r="O44" s="307" t="n">
        <v>498338</v>
      </c>
      <c r="P44" s="308"/>
      <c r="Q44" s="219"/>
      <c r="R44" s="220"/>
      <c r="S44" s="219"/>
      <c r="T44" s="219"/>
      <c r="U44" s="221"/>
      <c r="V44" s="221"/>
      <c r="W44" s="222"/>
      <c r="X44" s="223"/>
      <c r="Y44" s="219"/>
      <c r="Z44" s="224"/>
      <c r="AA44" s="213" t="n">
        <v>957071</v>
      </c>
      <c r="AB44" s="225" t="n">
        <v>564151</v>
      </c>
      <c r="AC44" s="225"/>
      <c r="AD44" s="225"/>
      <c r="AE44" s="227"/>
      <c r="AF44" s="22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28"/>
      <c r="L45" s="29"/>
      <c r="M45" s="29"/>
      <c r="N45" s="29"/>
      <c r="O45" s="29"/>
      <c r="P45" s="228"/>
      <c r="Q45" s="29"/>
      <c r="R45" s="230"/>
      <c r="S45" s="29"/>
      <c r="T45" s="29"/>
      <c r="W45" s="29"/>
      <c r="X45" s="231"/>
      <c r="Y45" s="29"/>
      <c r="Z45" s="232"/>
      <c r="AE45" s="186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28"/>
      <c r="L46" s="29"/>
      <c r="M46" s="29" t="s">
        <v>59</v>
      </c>
      <c r="N46" s="29"/>
      <c r="O46" s="29"/>
      <c r="P46" s="228"/>
      <c r="Q46" s="29"/>
      <c r="R46" s="230"/>
      <c r="S46" s="29"/>
      <c r="T46" s="29"/>
      <c r="W46" s="29"/>
      <c r="X46" s="231"/>
      <c r="Y46" s="29"/>
      <c r="Z46" s="232"/>
      <c r="AE46" s="186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6"/>
      <c r="L47" s="238"/>
      <c r="M47" s="246" t="n">
        <v>836704</v>
      </c>
      <c r="N47" s="234" t="n">
        <v>419031</v>
      </c>
      <c r="O47" s="234" t="n">
        <v>419032</v>
      </c>
      <c r="P47" s="240"/>
      <c r="Q47" s="241"/>
      <c r="R47" s="242"/>
      <c r="S47" s="243"/>
      <c r="T47" s="243"/>
      <c r="U47" s="244"/>
      <c r="V47" s="244"/>
      <c r="W47" s="245"/>
      <c r="X47" s="246" t="n">
        <v>566076</v>
      </c>
      <c r="Y47" s="247" t="n">
        <v>574094</v>
      </c>
      <c r="Z47" s="248"/>
      <c r="AA47" s="249" t="n">
        <v>947999</v>
      </c>
      <c r="AB47" s="250" t="n">
        <v>948000</v>
      </c>
      <c r="AC47" s="327"/>
      <c r="AE47" s="186"/>
    </row>
    <row r="48" customFormat="false" ht="12" hidden="false" customHeight="false" outlineLevel="0" collapsed="false">
      <c r="D48" s="1"/>
      <c r="K48" s="186"/>
      <c r="P48" s="186"/>
      <c r="Q48" s="1"/>
      <c r="R48" s="187"/>
      <c r="S48" s="1"/>
      <c r="T48" s="1"/>
      <c r="U48" s="1"/>
      <c r="V48" s="1"/>
      <c r="W48" s="1"/>
      <c r="Z48" s="186"/>
      <c r="AE48" s="186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28"/>
      <c r="L49" s="29"/>
      <c r="M49" s="29"/>
      <c r="N49" s="29"/>
      <c r="O49" s="29"/>
      <c r="P49" s="228"/>
      <c r="Q49" s="252"/>
      <c r="R49" s="253"/>
      <c r="S49" s="29"/>
      <c r="T49" s="29"/>
      <c r="W49" s="1"/>
      <c r="Z49" s="186"/>
      <c r="AE49" s="186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28"/>
      <c r="L50" s="29"/>
      <c r="M50" s="188"/>
      <c r="N50" s="188"/>
      <c r="O50" s="188"/>
      <c r="P50" s="257"/>
      <c r="Q50" s="252"/>
      <c r="R50" s="253"/>
      <c r="S50" s="29"/>
      <c r="T50" s="29"/>
      <c r="W50" s="1"/>
      <c r="Z50" s="186"/>
      <c r="AE50" s="186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K51" s="186"/>
      <c r="M51" s="330" t="n">
        <v>767737</v>
      </c>
      <c r="N51" s="263" t="s">
        <v>63</v>
      </c>
      <c r="O51" s="263"/>
      <c r="P51" s="186"/>
      <c r="Q51" s="1"/>
      <c r="R51" s="187"/>
      <c r="S51" s="1"/>
      <c r="T51" s="1"/>
      <c r="U51" s="1"/>
      <c r="V51" s="1"/>
      <c r="W51" s="1"/>
      <c r="Z51" s="186"/>
      <c r="AE51" s="186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331" t="n">
        <v>506917</v>
      </c>
      <c r="K52" s="186"/>
      <c r="M52" s="332" t="n">
        <v>770656</v>
      </c>
      <c r="N52" s="263" t="s">
        <v>65</v>
      </c>
      <c r="O52" s="263"/>
      <c r="P52" s="186"/>
      <c r="Q52" s="1"/>
      <c r="R52" s="187"/>
      <c r="S52" s="1"/>
      <c r="T52" s="1"/>
      <c r="U52" s="1"/>
      <c r="V52" s="1"/>
      <c r="W52" s="1"/>
      <c r="Z52" s="186"/>
      <c r="AE52" s="186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69"/>
      <c r="H53" s="269"/>
      <c r="I53" s="269" t="s">
        <v>68</v>
      </c>
      <c r="J53" s="269" t="s">
        <v>69</v>
      </c>
      <c r="K53" s="274" t="s">
        <v>70</v>
      </c>
      <c r="L53" s="269"/>
      <c r="M53" s="269" t="s">
        <v>71</v>
      </c>
      <c r="N53" s="269" t="s">
        <v>72</v>
      </c>
      <c r="O53" s="269" t="s">
        <v>73</v>
      </c>
      <c r="P53" s="274" t="s">
        <v>74</v>
      </c>
      <c r="Q53" s="269"/>
      <c r="R53" s="275"/>
      <c r="S53" s="269"/>
      <c r="T53" s="269"/>
      <c r="U53" s="276"/>
      <c r="V53" s="276"/>
      <c r="W53" s="276"/>
      <c r="X53" s="269" t="s">
        <v>75</v>
      </c>
      <c r="Y53" s="269"/>
      <c r="Z53" s="274" t="s">
        <v>76</v>
      </c>
      <c r="AA53" s="269" t="s">
        <v>77</v>
      </c>
      <c r="AB53" s="269" t="s">
        <v>78</v>
      </c>
      <c r="AC53" s="269" t="s">
        <v>79</v>
      </c>
      <c r="AD53" s="279" t="s">
        <v>80</v>
      </c>
      <c r="AE53" s="278" t="s">
        <v>81</v>
      </c>
      <c r="AF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2"/>
      <c r="H54" s="282"/>
      <c r="I54" s="282" t="s">
        <v>85</v>
      </c>
      <c r="J54" s="282" t="s">
        <v>86</v>
      </c>
      <c r="K54" s="287"/>
      <c r="L54" s="282"/>
      <c r="M54" s="282" t="s">
        <v>87</v>
      </c>
      <c r="N54" s="282" t="s">
        <v>88</v>
      </c>
      <c r="O54" s="282" t="s">
        <v>89</v>
      </c>
      <c r="P54" s="287"/>
      <c r="Q54" s="282"/>
      <c r="R54" s="282"/>
      <c r="S54" s="282"/>
      <c r="T54" s="282"/>
      <c r="U54" s="282"/>
      <c r="V54" s="282"/>
      <c r="W54" s="282"/>
      <c r="X54" s="282" t="s">
        <v>91</v>
      </c>
      <c r="Y54" s="282"/>
      <c r="Z54" s="287"/>
      <c r="AA54" s="282" t="s">
        <v>92</v>
      </c>
      <c r="AB54" s="282" t="s">
        <v>93</v>
      </c>
      <c r="AC54" s="282" t="s">
        <v>94</v>
      </c>
      <c r="AD54" s="290" t="s">
        <v>95</v>
      </c>
      <c r="AE54" s="289"/>
      <c r="AF54" s="290" t="s">
        <v>96</v>
      </c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37074</v>
      </c>
      <c r="D55" s="292" t="s">
        <v>50</v>
      </c>
      <c r="E55" s="293" t="n">
        <v>1193290</v>
      </c>
      <c r="F55" s="293" t="s">
        <v>50</v>
      </c>
      <c r="G55" s="293" t="s">
        <v>50</v>
      </c>
      <c r="H55" s="293" t="s">
        <v>50</v>
      </c>
      <c r="I55" s="293" t="n">
        <v>1193291</v>
      </c>
      <c r="J55" s="293" t="n">
        <v>1193292</v>
      </c>
      <c r="K55" s="297"/>
      <c r="L55" s="293"/>
      <c r="M55" s="293" t="n">
        <v>1193293</v>
      </c>
      <c r="N55" s="293" t="n">
        <v>1193294</v>
      </c>
      <c r="O55" s="293" t="n">
        <v>1193295</v>
      </c>
      <c r="P55" s="297"/>
      <c r="Q55" s="293" t="s">
        <v>50</v>
      </c>
      <c r="R55" s="293" t="s">
        <v>50</v>
      </c>
      <c r="S55" s="293" t="s">
        <v>50</v>
      </c>
      <c r="T55" s="293" t="s">
        <v>50</v>
      </c>
      <c r="U55" s="293" t="s">
        <v>50</v>
      </c>
      <c r="V55" s="293" t="s">
        <v>50</v>
      </c>
      <c r="W55" s="293" t="s">
        <v>50</v>
      </c>
      <c r="X55" s="293" t="n">
        <v>1193296</v>
      </c>
      <c r="Y55" s="293"/>
      <c r="Z55" s="297"/>
      <c r="AA55" s="293" t="s">
        <v>50</v>
      </c>
      <c r="AB55" s="293" t="s">
        <v>50</v>
      </c>
      <c r="AC55" s="293" t="s">
        <v>50</v>
      </c>
      <c r="AD55" s="300" t="n">
        <v>1193297</v>
      </c>
      <c r="AE55" s="299"/>
      <c r="AF55" s="300" t="n">
        <v>1193300</v>
      </c>
      <c r="AG55" s="301"/>
    </row>
    <row r="56" customFormat="false" ht="21" hidden="false" customHeight="false" outlineLevel="0" collapsed="false">
      <c r="B56" s="12" t="s">
        <v>97</v>
      </c>
      <c r="C56" s="160" t="n">
        <v>37075</v>
      </c>
      <c r="D56" s="292" t="s">
        <v>50</v>
      </c>
      <c r="E56" s="293" t="n">
        <v>1194785</v>
      </c>
      <c r="F56" s="293" t="s">
        <v>50</v>
      </c>
      <c r="G56" s="293" t="s">
        <v>50</v>
      </c>
      <c r="H56" s="293" t="s">
        <v>50</v>
      </c>
      <c r="I56" s="293" t="n">
        <v>1194788</v>
      </c>
      <c r="J56" s="293" t="n">
        <v>1194790</v>
      </c>
      <c r="K56" s="297"/>
      <c r="L56" s="293"/>
      <c r="M56" s="293" t="n">
        <v>1194794</v>
      </c>
      <c r="N56" s="293" t="n">
        <v>1194798</v>
      </c>
      <c r="O56" s="293" t="n">
        <v>1194799</v>
      </c>
      <c r="P56" s="297"/>
      <c r="Q56" s="293" t="s">
        <v>50</v>
      </c>
      <c r="R56" s="293" t="s">
        <v>50</v>
      </c>
      <c r="S56" s="293" t="s">
        <v>50</v>
      </c>
      <c r="T56" s="293" t="s">
        <v>50</v>
      </c>
      <c r="U56" s="293" t="s">
        <v>50</v>
      </c>
      <c r="V56" s="293" t="s">
        <v>50</v>
      </c>
      <c r="W56" s="293" t="s">
        <v>50</v>
      </c>
      <c r="X56" s="293" t="n">
        <v>1194801</v>
      </c>
      <c r="Y56" s="293"/>
      <c r="Z56" s="297"/>
      <c r="AA56" s="293" t="s">
        <v>50</v>
      </c>
      <c r="AB56" s="293" t="s">
        <v>50</v>
      </c>
      <c r="AC56" s="293" t="s">
        <v>50</v>
      </c>
      <c r="AD56" s="300" t="n">
        <v>1194802</v>
      </c>
      <c r="AE56" s="299"/>
      <c r="AF56" s="300" t="n">
        <v>1194811</v>
      </c>
      <c r="AG56" s="301"/>
    </row>
    <row r="57" customFormat="false" ht="21" hidden="false" customHeight="false" outlineLevel="0" collapsed="false">
      <c r="B57" s="12" t="n">
        <v>912115</v>
      </c>
      <c r="C57" s="160" t="n">
        <v>37077</v>
      </c>
      <c r="D57" s="292" t="s">
        <v>50</v>
      </c>
      <c r="E57" s="293" t="n">
        <v>1196728</v>
      </c>
      <c r="F57" s="293" t="s">
        <v>50</v>
      </c>
      <c r="G57" s="293" t="s">
        <v>50</v>
      </c>
      <c r="H57" s="293" t="s">
        <v>50</v>
      </c>
      <c r="I57" s="293" t="n">
        <v>1196729</v>
      </c>
      <c r="J57" s="293" t="n">
        <v>1196730</v>
      </c>
      <c r="K57" s="297"/>
      <c r="L57" s="293"/>
      <c r="M57" s="293" t="n">
        <v>1196731</v>
      </c>
      <c r="N57" s="293" t="n">
        <v>1196732</v>
      </c>
      <c r="O57" s="293" t="n">
        <v>1196733</v>
      </c>
      <c r="P57" s="297"/>
      <c r="Q57" s="293" t="s">
        <v>50</v>
      </c>
      <c r="R57" s="293" t="s">
        <v>50</v>
      </c>
      <c r="S57" s="293" t="s">
        <v>50</v>
      </c>
      <c r="T57" s="293" t="s">
        <v>50</v>
      </c>
      <c r="U57" s="293" t="s">
        <v>50</v>
      </c>
      <c r="V57" s="293" t="s">
        <v>50</v>
      </c>
      <c r="W57" s="293" t="s">
        <v>50</v>
      </c>
      <c r="X57" s="293" t="n">
        <v>1196743</v>
      </c>
      <c r="Y57" s="293"/>
      <c r="Z57" s="297"/>
      <c r="AA57" s="293" t="s">
        <v>50</v>
      </c>
      <c r="AB57" s="293" t="s">
        <v>50</v>
      </c>
      <c r="AC57" s="293" t="s">
        <v>50</v>
      </c>
      <c r="AD57" s="300" t="n">
        <v>1196744</v>
      </c>
      <c r="AE57" s="299"/>
      <c r="AF57" s="300" t="n">
        <v>1196745</v>
      </c>
      <c r="AG57" s="301"/>
    </row>
    <row r="58" customFormat="false" ht="21" hidden="false" customHeight="false" outlineLevel="0" collapsed="false">
      <c r="B58" s="12" t="n">
        <v>913148</v>
      </c>
      <c r="C58" s="160" t="n">
        <v>37078</v>
      </c>
      <c r="D58" s="292" t="s">
        <v>50</v>
      </c>
      <c r="E58" s="293" t="n">
        <v>1198272</v>
      </c>
      <c r="F58" s="293" t="s">
        <v>50</v>
      </c>
      <c r="G58" s="293" t="s">
        <v>50</v>
      </c>
      <c r="H58" s="293" t="s">
        <v>50</v>
      </c>
      <c r="I58" s="293" t="n">
        <v>1198273</v>
      </c>
      <c r="J58" s="293" t="n">
        <v>1198274</v>
      </c>
      <c r="K58" s="297"/>
      <c r="L58" s="293"/>
      <c r="M58" s="293" t="n">
        <v>1198275</v>
      </c>
      <c r="N58" s="293" t="n">
        <v>1198276</v>
      </c>
      <c r="O58" s="293" t="n">
        <v>1198283</v>
      </c>
      <c r="P58" s="297"/>
      <c r="Q58" s="293" t="s">
        <v>50</v>
      </c>
      <c r="R58" s="293" t="s">
        <v>50</v>
      </c>
      <c r="S58" s="293" t="s">
        <v>50</v>
      </c>
      <c r="T58" s="293" t="s">
        <v>50</v>
      </c>
      <c r="U58" s="293" t="s">
        <v>50</v>
      </c>
      <c r="V58" s="293" t="s">
        <v>50</v>
      </c>
      <c r="W58" s="293" t="s">
        <v>50</v>
      </c>
      <c r="X58" s="293" t="n">
        <v>1198285</v>
      </c>
      <c r="Y58" s="293"/>
      <c r="Z58" s="297"/>
      <c r="AA58" s="293" t="s">
        <v>50</v>
      </c>
      <c r="AB58" s="293" t="s">
        <v>50</v>
      </c>
      <c r="AC58" s="293" t="s">
        <v>50</v>
      </c>
      <c r="AD58" s="300" t="n">
        <v>1198286</v>
      </c>
      <c r="AE58" s="299"/>
      <c r="AF58" s="300" t="n">
        <v>1198288</v>
      </c>
      <c r="AG58" s="301"/>
    </row>
    <row r="59" customFormat="false" ht="21" hidden="false" customHeight="false" outlineLevel="0" collapsed="false">
      <c r="B59" s="12" t="n">
        <v>912116</v>
      </c>
      <c r="C59" s="160" t="n">
        <v>37081</v>
      </c>
      <c r="D59" s="292" t="s">
        <v>50</v>
      </c>
      <c r="E59" s="293" t="n">
        <v>1200213</v>
      </c>
      <c r="F59" s="293" t="s">
        <v>50</v>
      </c>
      <c r="G59" s="293" t="s">
        <v>50</v>
      </c>
      <c r="H59" s="293" t="s">
        <v>50</v>
      </c>
      <c r="I59" s="293" t="n">
        <v>1200214</v>
      </c>
      <c r="J59" s="293" t="n">
        <v>1200215</v>
      </c>
      <c r="K59" s="297"/>
      <c r="L59" s="293"/>
      <c r="M59" s="293" t="n">
        <v>1200216</v>
      </c>
      <c r="N59" s="293" t="n">
        <v>1200217</v>
      </c>
      <c r="O59" s="293" t="n">
        <v>1200218</v>
      </c>
      <c r="P59" s="297"/>
      <c r="Q59" s="293" t="s">
        <v>50</v>
      </c>
      <c r="R59" s="293" t="s">
        <v>50</v>
      </c>
      <c r="S59" s="293" t="s">
        <v>50</v>
      </c>
      <c r="T59" s="293" t="s">
        <v>50</v>
      </c>
      <c r="U59" s="293" t="s">
        <v>50</v>
      </c>
      <c r="V59" s="293" t="s">
        <v>50</v>
      </c>
      <c r="W59" s="293" t="s">
        <v>50</v>
      </c>
      <c r="X59" s="293" t="n">
        <v>1200219</v>
      </c>
      <c r="Y59" s="293"/>
      <c r="Z59" s="297"/>
      <c r="AA59" s="293" t="s">
        <v>50</v>
      </c>
      <c r="AB59" s="293" t="s">
        <v>50</v>
      </c>
      <c r="AC59" s="293" t="s">
        <v>50</v>
      </c>
      <c r="AD59" s="300" t="n">
        <v>1200222</v>
      </c>
      <c r="AE59" s="299"/>
      <c r="AF59" s="300" t="n">
        <v>1200223</v>
      </c>
      <c r="AG59" s="301"/>
    </row>
    <row r="60" customFormat="false" ht="21" hidden="false" customHeight="false" outlineLevel="0" collapsed="false">
      <c r="B60" s="12"/>
      <c r="C60" s="160" t="n">
        <v>37082</v>
      </c>
      <c r="D60" s="292" t="s">
        <v>50</v>
      </c>
      <c r="E60" s="293" t="n">
        <v>1201494</v>
      </c>
      <c r="F60" s="293" t="s">
        <v>50</v>
      </c>
      <c r="G60" s="293" t="s">
        <v>50</v>
      </c>
      <c r="H60" s="293" t="s">
        <v>50</v>
      </c>
      <c r="I60" s="293" t="n">
        <v>1201495</v>
      </c>
      <c r="J60" s="293" t="n">
        <v>1201496</v>
      </c>
      <c r="K60" s="297"/>
      <c r="L60" s="293"/>
      <c r="M60" s="293" t="n">
        <v>1201497</v>
      </c>
      <c r="N60" s="293" t="n">
        <v>1201498</v>
      </c>
      <c r="O60" s="293" t="n">
        <v>1201499</v>
      </c>
      <c r="P60" s="297"/>
      <c r="Q60" s="293" t="s">
        <v>50</v>
      </c>
      <c r="R60" s="293" t="s">
        <v>50</v>
      </c>
      <c r="S60" s="293" t="s">
        <v>50</v>
      </c>
      <c r="T60" s="293" t="s">
        <v>50</v>
      </c>
      <c r="U60" s="293" t="s">
        <v>50</v>
      </c>
      <c r="V60" s="293" t="s">
        <v>50</v>
      </c>
      <c r="W60" s="293" t="s">
        <v>50</v>
      </c>
      <c r="X60" s="293" t="n">
        <v>1201501</v>
      </c>
      <c r="Y60" s="293"/>
      <c r="Z60" s="297"/>
      <c r="AA60" s="293" t="s">
        <v>50</v>
      </c>
      <c r="AB60" s="293" t="s">
        <v>50</v>
      </c>
      <c r="AC60" s="293" t="s">
        <v>50</v>
      </c>
      <c r="AD60" s="300" t="n">
        <v>1201502</v>
      </c>
      <c r="AE60" s="299"/>
      <c r="AF60" s="300" t="n">
        <v>1201503</v>
      </c>
      <c r="AG60" s="301"/>
    </row>
    <row r="61" customFormat="false" ht="21" hidden="false" customHeight="false" outlineLevel="0" collapsed="false">
      <c r="B61" s="12" t="s">
        <v>98</v>
      </c>
      <c r="C61" s="160" t="n">
        <v>37083</v>
      </c>
      <c r="D61" s="292" t="s">
        <v>50</v>
      </c>
      <c r="E61" s="293" t="n">
        <v>1203060</v>
      </c>
      <c r="F61" s="293" t="s">
        <v>50</v>
      </c>
      <c r="G61" s="293" t="s">
        <v>50</v>
      </c>
      <c r="H61" s="293" t="s">
        <v>50</v>
      </c>
      <c r="I61" s="293" t="n">
        <v>1203061</v>
      </c>
      <c r="J61" s="293" t="n">
        <v>1203062</v>
      </c>
      <c r="K61" s="297"/>
      <c r="L61" s="293"/>
      <c r="M61" s="293" t="n">
        <v>1203063</v>
      </c>
      <c r="N61" s="293" t="n">
        <v>1203065</v>
      </c>
      <c r="O61" s="293" t="n">
        <v>1203066</v>
      </c>
      <c r="P61" s="297"/>
      <c r="Q61" s="293" t="s">
        <v>50</v>
      </c>
      <c r="R61" s="293" t="s">
        <v>50</v>
      </c>
      <c r="S61" s="293" t="s">
        <v>50</v>
      </c>
      <c r="T61" s="293" t="s">
        <v>50</v>
      </c>
      <c r="U61" s="293" t="s">
        <v>50</v>
      </c>
      <c r="V61" s="293" t="s">
        <v>50</v>
      </c>
      <c r="W61" s="293" t="s">
        <v>50</v>
      </c>
      <c r="X61" s="293" t="n">
        <v>1203067</v>
      </c>
      <c r="Y61" s="293"/>
      <c r="Z61" s="297"/>
      <c r="AA61" s="293" t="s">
        <v>50</v>
      </c>
      <c r="AB61" s="293" t="s">
        <v>50</v>
      </c>
      <c r="AC61" s="293" t="s">
        <v>50</v>
      </c>
      <c r="AD61" s="300" t="n">
        <v>1203068</v>
      </c>
      <c r="AE61" s="299"/>
      <c r="AF61" s="300" t="n">
        <v>1203069</v>
      </c>
      <c r="AG61" s="301"/>
    </row>
    <row r="62" customFormat="false" ht="21" hidden="false" customHeight="false" outlineLevel="0" collapsed="false">
      <c r="B62" s="12" t="n">
        <v>1080389</v>
      </c>
      <c r="C62" s="160" t="n">
        <v>37084</v>
      </c>
      <c r="D62" s="292" t="s">
        <v>50</v>
      </c>
      <c r="E62" s="293" t="n">
        <v>1204609</v>
      </c>
      <c r="F62" s="293" t="s">
        <v>50</v>
      </c>
      <c r="G62" s="293" t="s">
        <v>50</v>
      </c>
      <c r="H62" s="293" t="s">
        <v>50</v>
      </c>
      <c r="I62" s="293" t="n">
        <v>1204610</v>
      </c>
      <c r="J62" s="293" t="n">
        <v>1204611</v>
      </c>
      <c r="K62" s="297"/>
      <c r="L62" s="293"/>
      <c r="M62" s="293" t="n">
        <v>1204612</v>
      </c>
      <c r="N62" s="293" t="n">
        <v>1204613</v>
      </c>
      <c r="O62" s="293" t="n">
        <v>1204614</v>
      </c>
      <c r="P62" s="297"/>
      <c r="Q62" s="293" t="s">
        <v>50</v>
      </c>
      <c r="R62" s="293" t="s">
        <v>50</v>
      </c>
      <c r="S62" s="293" t="s">
        <v>50</v>
      </c>
      <c r="T62" s="293" t="s">
        <v>50</v>
      </c>
      <c r="U62" s="293" t="s">
        <v>50</v>
      </c>
      <c r="V62" s="293" t="s">
        <v>50</v>
      </c>
      <c r="W62" s="293" t="s">
        <v>50</v>
      </c>
      <c r="X62" s="293" t="n">
        <v>1204615</v>
      </c>
      <c r="Y62" s="293"/>
      <c r="Z62" s="297"/>
      <c r="AA62" s="293" t="s">
        <v>50</v>
      </c>
      <c r="AB62" s="293" t="s">
        <v>50</v>
      </c>
      <c r="AC62" s="293" t="s">
        <v>50</v>
      </c>
      <c r="AD62" s="300" t="n">
        <v>1204626</v>
      </c>
      <c r="AE62" s="299"/>
      <c r="AF62" s="300" t="n">
        <v>1204627</v>
      </c>
      <c r="AG62" s="301"/>
    </row>
    <row r="63" customFormat="false" ht="21" hidden="false" customHeight="false" outlineLevel="0" collapsed="false">
      <c r="B63" s="12" t="n">
        <v>1080390</v>
      </c>
      <c r="C63" s="160" t="n">
        <v>37085</v>
      </c>
      <c r="D63" s="292" t="s">
        <v>50</v>
      </c>
      <c r="E63" s="293" t="n">
        <v>1206014</v>
      </c>
      <c r="F63" s="293" t="s">
        <v>50</v>
      </c>
      <c r="G63" s="293" t="s">
        <v>50</v>
      </c>
      <c r="H63" s="293" t="s">
        <v>50</v>
      </c>
      <c r="I63" s="293" t="n">
        <v>1206015</v>
      </c>
      <c r="J63" s="293" t="n">
        <v>1206016</v>
      </c>
      <c r="K63" s="297"/>
      <c r="L63" s="293"/>
      <c r="M63" s="293" t="n">
        <v>1206017</v>
      </c>
      <c r="N63" s="293" t="n">
        <v>1206019</v>
      </c>
      <c r="O63" s="293" t="n">
        <v>1206020</v>
      </c>
      <c r="P63" s="297"/>
      <c r="Q63" s="293" t="s">
        <v>50</v>
      </c>
      <c r="R63" s="293" t="s">
        <v>50</v>
      </c>
      <c r="S63" s="293" t="s">
        <v>50</v>
      </c>
      <c r="T63" s="293" t="s">
        <v>50</v>
      </c>
      <c r="U63" s="293" t="s">
        <v>50</v>
      </c>
      <c r="V63" s="293" t="s">
        <v>50</v>
      </c>
      <c r="W63" s="293" t="s">
        <v>50</v>
      </c>
      <c r="X63" s="293" t="n">
        <v>1206021</v>
      </c>
      <c r="Y63" s="293"/>
      <c r="Z63" s="297"/>
      <c r="AA63" s="293" t="s">
        <v>50</v>
      </c>
      <c r="AB63" s="293" t="s">
        <v>50</v>
      </c>
      <c r="AC63" s="293" t="s">
        <v>50</v>
      </c>
      <c r="AD63" s="300" t="n">
        <v>1206022</v>
      </c>
      <c r="AE63" s="299"/>
      <c r="AF63" s="300" t="n">
        <v>1206024</v>
      </c>
      <c r="AG63" s="301"/>
    </row>
    <row r="64" customFormat="false" ht="21" hidden="false" customHeight="false" outlineLevel="0" collapsed="false">
      <c r="B64" s="12" t="n">
        <v>1080391</v>
      </c>
      <c r="C64" s="160" t="n">
        <v>37088</v>
      </c>
      <c r="D64" s="292" t="s">
        <v>50</v>
      </c>
      <c r="E64" s="293" t="n">
        <v>1206885</v>
      </c>
      <c r="F64" s="293" t="s">
        <v>50</v>
      </c>
      <c r="G64" s="293" t="s">
        <v>50</v>
      </c>
      <c r="H64" s="293" t="s">
        <v>50</v>
      </c>
      <c r="I64" s="293" t="n">
        <v>1206892</v>
      </c>
      <c r="J64" s="293" t="n">
        <v>1206893</v>
      </c>
      <c r="K64" s="297"/>
      <c r="L64" s="293"/>
      <c r="M64" s="293" t="n">
        <v>1206894</v>
      </c>
      <c r="N64" s="293" t="n">
        <v>1206895</v>
      </c>
      <c r="O64" s="293" t="n">
        <v>1206896</v>
      </c>
      <c r="P64" s="297"/>
      <c r="Q64" s="293" t="s">
        <v>50</v>
      </c>
      <c r="R64" s="293" t="s">
        <v>50</v>
      </c>
      <c r="S64" s="293" t="s">
        <v>50</v>
      </c>
      <c r="T64" s="293" t="s">
        <v>50</v>
      </c>
      <c r="U64" s="293" t="s">
        <v>50</v>
      </c>
      <c r="V64" s="293" t="s">
        <v>50</v>
      </c>
      <c r="W64" s="293" t="s">
        <v>50</v>
      </c>
      <c r="X64" s="293" t="n">
        <v>1206897</v>
      </c>
      <c r="Y64" s="293"/>
      <c r="Z64" s="297"/>
      <c r="AA64" s="293" t="s">
        <v>50</v>
      </c>
      <c r="AB64" s="293" t="s">
        <v>50</v>
      </c>
      <c r="AC64" s="293" t="s">
        <v>50</v>
      </c>
      <c r="AD64" s="300" t="n">
        <v>1206898</v>
      </c>
      <c r="AE64" s="299"/>
      <c r="AF64" s="300" t="n">
        <v>1206899</v>
      </c>
      <c r="AG64" s="301"/>
    </row>
    <row r="65" customFormat="false" ht="21" hidden="false" customHeight="false" outlineLevel="0" collapsed="false">
      <c r="B65" s="12"/>
      <c r="C65" s="160" t="n">
        <v>37089</v>
      </c>
      <c r="D65" s="292" t="s">
        <v>50</v>
      </c>
      <c r="E65" s="293" t="n">
        <v>1210593</v>
      </c>
      <c r="F65" s="293" t="s">
        <v>50</v>
      </c>
      <c r="G65" s="293" t="s">
        <v>50</v>
      </c>
      <c r="H65" s="293" t="s">
        <v>50</v>
      </c>
      <c r="I65" s="293" t="n">
        <v>1210595</v>
      </c>
      <c r="J65" s="293" t="n">
        <v>1210596</v>
      </c>
      <c r="K65" s="297" t="n">
        <v>1210597</v>
      </c>
      <c r="L65" s="293"/>
      <c r="M65" s="293" t="n">
        <v>1210598</v>
      </c>
      <c r="N65" s="293" t="n">
        <v>1210599</v>
      </c>
      <c r="O65" s="293" t="n">
        <v>1210600</v>
      </c>
      <c r="P65" s="297" t="n">
        <v>1210601</v>
      </c>
      <c r="Q65" s="293" t="s">
        <v>50</v>
      </c>
      <c r="R65" s="293" t="s">
        <v>50</v>
      </c>
      <c r="S65" s="293" t="s">
        <v>50</v>
      </c>
      <c r="T65" s="293" t="s">
        <v>50</v>
      </c>
      <c r="U65" s="293" t="s">
        <v>50</v>
      </c>
      <c r="V65" s="293" t="s">
        <v>50</v>
      </c>
      <c r="W65" s="293" t="s">
        <v>50</v>
      </c>
      <c r="X65" s="293" t="n">
        <v>1210602</v>
      </c>
      <c r="Y65" s="293"/>
      <c r="Z65" s="297" t="n">
        <v>1210603</v>
      </c>
      <c r="AA65" s="293" t="s">
        <v>50</v>
      </c>
      <c r="AB65" s="293" t="s">
        <v>50</v>
      </c>
      <c r="AC65" s="293" t="s">
        <v>50</v>
      </c>
      <c r="AD65" s="300" t="n">
        <v>1210604</v>
      </c>
      <c r="AE65" s="299" t="n">
        <v>1210605</v>
      </c>
      <c r="AF65" s="300" t="n">
        <v>1210606</v>
      </c>
      <c r="AG65" s="301"/>
    </row>
    <row r="66" customFormat="false" ht="21" hidden="false" customHeight="false" outlineLevel="0" collapsed="false">
      <c r="B66" s="12"/>
      <c r="C66" s="160" t="n">
        <v>37090</v>
      </c>
      <c r="D66" s="292" t="s">
        <v>50</v>
      </c>
      <c r="E66" s="293" t="n">
        <v>1212596</v>
      </c>
      <c r="F66" s="293" t="s">
        <v>50</v>
      </c>
      <c r="G66" s="293" t="s">
        <v>50</v>
      </c>
      <c r="H66" s="293" t="s">
        <v>50</v>
      </c>
      <c r="I66" s="293" t="n">
        <v>1212599</v>
      </c>
      <c r="J66" s="293" t="n">
        <v>1212597</v>
      </c>
      <c r="K66" s="297" t="n">
        <v>1213389</v>
      </c>
      <c r="L66" s="293"/>
      <c r="M66" s="293" t="n">
        <v>1212600</v>
      </c>
      <c r="N66" s="293" t="n">
        <v>1212601</v>
      </c>
      <c r="O66" s="293" t="n">
        <v>1212602</v>
      </c>
      <c r="P66" s="297" t="n">
        <v>1213393</v>
      </c>
      <c r="Q66" s="293" t="s">
        <v>50</v>
      </c>
      <c r="R66" s="293" t="s">
        <v>50</v>
      </c>
      <c r="S66" s="293" t="s">
        <v>50</v>
      </c>
      <c r="T66" s="293" t="s">
        <v>50</v>
      </c>
      <c r="U66" s="293" t="s">
        <v>50</v>
      </c>
      <c r="V66" s="293" t="s">
        <v>50</v>
      </c>
      <c r="W66" s="293" t="s">
        <v>50</v>
      </c>
      <c r="X66" s="293" t="n">
        <v>1212603</v>
      </c>
      <c r="Y66" s="293"/>
      <c r="Z66" s="297" t="n">
        <v>1213396</v>
      </c>
      <c r="AA66" s="293" t="s">
        <v>50</v>
      </c>
      <c r="AB66" s="293" t="s">
        <v>50</v>
      </c>
      <c r="AC66" s="293" t="s">
        <v>50</v>
      </c>
      <c r="AD66" s="300" t="n">
        <v>1212604</v>
      </c>
      <c r="AE66" s="299" t="n">
        <v>1213398</v>
      </c>
      <c r="AF66" s="300" t="n">
        <v>1212605</v>
      </c>
      <c r="AG66" s="301"/>
    </row>
    <row r="67" customFormat="false" ht="21" hidden="false" customHeight="false" outlineLevel="0" collapsed="false">
      <c r="B67" s="12"/>
      <c r="C67" s="160" t="n">
        <v>37091</v>
      </c>
      <c r="D67" s="292" t="s">
        <v>50</v>
      </c>
      <c r="E67" s="293" t="n">
        <v>1214529</v>
      </c>
      <c r="F67" s="293" t="s">
        <v>50</v>
      </c>
      <c r="G67" s="293" t="s">
        <v>50</v>
      </c>
      <c r="H67" s="293" t="s">
        <v>50</v>
      </c>
      <c r="I67" s="293" t="n">
        <v>1214530</v>
      </c>
      <c r="J67" s="293" t="n">
        <v>1214531</v>
      </c>
      <c r="K67" s="297" t="n">
        <v>1214532</v>
      </c>
      <c r="L67" s="293"/>
      <c r="M67" s="293" t="n">
        <v>1214533</v>
      </c>
      <c r="N67" s="293" t="n">
        <v>1214534</v>
      </c>
      <c r="O67" s="293" t="n">
        <v>1214535</v>
      </c>
      <c r="P67" s="297" t="n">
        <v>1214536</v>
      </c>
      <c r="Q67" s="293" t="s">
        <v>50</v>
      </c>
      <c r="R67" s="293" t="s">
        <v>50</v>
      </c>
      <c r="S67" s="293" t="s">
        <v>50</v>
      </c>
      <c r="T67" s="293" t="s">
        <v>50</v>
      </c>
      <c r="U67" s="293" t="s">
        <v>50</v>
      </c>
      <c r="V67" s="293" t="s">
        <v>50</v>
      </c>
      <c r="W67" s="293" t="s">
        <v>50</v>
      </c>
      <c r="X67" s="293" t="n">
        <v>1214537</v>
      </c>
      <c r="Y67" s="293"/>
      <c r="Z67" s="297" t="n">
        <v>1214538</v>
      </c>
      <c r="AA67" s="293" t="s">
        <v>50</v>
      </c>
      <c r="AB67" s="293" t="s">
        <v>50</v>
      </c>
      <c r="AC67" s="293" t="s">
        <v>50</v>
      </c>
      <c r="AD67" s="300" t="n">
        <v>1214539</v>
      </c>
      <c r="AE67" s="299" t="n">
        <v>1214540</v>
      </c>
      <c r="AF67" s="300" t="n">
        <v>1214541</v>
      </c>
      <c r="AG67" s="301"/>
    </row>
    <row r="68" customFormat="false" ht="21" hidden="false" customHeight="false" outlineLevel="0" collapsed="false">
      <c r="B68" s="12"/>
      <c r="C68" s="160" t="n">
        <v>37092</v>
      </c>
      <c r="D68" s="292" t="s">
        <v>50</v>
      </c>
      <c r="E68" s="293" t="n">
        <v>1216368</v>
      </c>
      <c r="F68" s="293" t="s">
        <v>50</v>
      </c>
      <c r="G68" s="293" t="s">
        <v>50</v>
      </c>
      <c r="H68" s="293" t="s">
        <v>50</v>
      </c>
      <c r="I68" s="293" t="n">
        <v>1216369</v>
      </c>
      <c r="J68" s="293" t="n">
        <v>1216370</v>
      </c>
      <c r="K68" s="297" t="n">
        <v>1216371</v>
      </c>
      <c r="L68" s="293"/>
      <c r="M68" s="293" t="n">
        <v>1216372</v>
      </c>
      <c r="N68" s="293" t="n">
        <v>1216392</v>
      </c>
      <c r="O68" s="293" t="n">
        <v>1216393</v>
      </c>
      <c r="P68" s="297" t="n">
        <v>1216394</v>
      </c>
      <c r="Q68" s="293" t="s">
        <v>50</v>
      </c>
      <c r="R68" s="293" t="s">
        <v>50</v>
      </c>
      <c r="S68" s="293" t="s">
        <v>50</v>
      </c>
      <c r="T68" s="293" t="s">
        <v>50</v>
      </c>
      <c r="U68" s="293" t="s">
        <v>50</v>
      </c>
      <c r="V68" s="293" t="s">
        <v>50</v>
      </c>
      <c r="W68" s="293" t="s">
        <v>50</v>
      </c>
      <c r="X68" s="293" t="n">
        <v>1216395</v>
      </c>
      <c r="Y68" s="293"/>
      <c r="Z68" s="297" t="n">
        <v>1216396</v>
      </c>
      <c r="AA68" s="293" t="s">
        <v>50</v>
      </c>
      <c r="AB68" s="293" t="s">
        <v>50</v>
      </c>
      <c r="AC68" s="293" t="s">
        <v>50</v>
      </c>
      <c r="AD68" s="300" t="n">
        <v>1216397</v>
      </c>
      <c r="AE68" s="299" t="n">
        <v>1216398</v>
      </c>
      <c r="AF68" s="300" t="n">
        <v>1216399</v>
      </c>
      <c r="AG68" s="301"/>
    </row>
    <row r="69" customFormat="false" ht="21" hidden="false" customHeight="false" outlineLevel="0" collapsed="false">
      <c r="B69" s="12"/>
      <c r="C69" s="160" t="n">
        <v>37095</v>
      </c>
      <c r="D69" s="292" t="s">
        <v>50</v>
      </c>
      <c r="E69" s="293" t="n">
        <v>1218536</v>
      </c>
      <c r="F69" s="293" t="s">
        <v>50</v>
      </c>
      <c r="G69" s="293" t="s">
        <v>50</v>
      </c>
      <c r="H69" s="293" t="s">
        <v>50</v>
      </c>
      <c r="I69" s="293" t="n">
        <v>1218542</v>
      </c>
      <c r="J69" s="293" t="n">
        <v>1218543</v>
      </c>
      <c r="K69" s="297" t="n">
        <v>1218544</v>
      </c>
      <c r="L69" s="293"/>
      <c r="M69" s="293" t="n">
        <v>1218545</v>
      </c>
      <c r="N69" s="293" t="n">
        <v>1218546</v>
      </c>
      <c r="O69" s="293" t="n">
        <v>1218547</v>
      </c>
      <c r="P69" s="297" t="n">
        <v>1218548</v>
      </c>
      <c r="Q69" s="293" t="s">
        <v>50</v>
      </c>
      <c r="R69" s="293" t="s">
        <v>50</v>
      </c>
      <c r="S69" s="293" t="s">
        <v>50</v>
      </c>
      <c r="T69" s="293" t="s">
        <v>50</v>
      </c>
      <c r="U69" s="293" t="s">
        <v>50</v>
      </c>
      <c r="V69" s="293" t="s">
        <v>50</v>
      </c>
      <c r="W69" s="293" t="s">
        <v>50</v>
      </c>
      <c r="X69" s="293" t="n">
        <v>1218549</v>
      </c>
      <c r="Y69" s="293"/>
      <c r="Z69" s="297" t="n">
        <v>1218550</v>
      </c>
      <c r="AA69" s="293" t="s">
        <v>50</v>
      </c>
      <c r="AB69" s="293" t="s">
        <v>50</v>
      </c>
      <c r="AC69" s="293" t="s">
        <v>50</v>
      </c>
      <c r="AD69" s="300" t="n">
        <v>1218551</v>
      </c>
      <c r="AE69" s="299" t="n">
        <v>1218552</v>
      </c>
      <c r="AF69" s="300" t="n">
        <v>1218553</v>
      </c>
      <c r="AG69" s="301"/>
    </row>
    <row r="70" customFormat="false" ht="21" hidden="false" customHeight="false" outlineLevel="0" collapsed="false">
      <c r="B70" s="12"/>
      <c r="C70" s="160" t="n">
        <v>37096</v>
      </c>
      <c r="D70" s="292" t="s">
        <v>50</v>
      </c>
      <c r="E70" s="293" t="n">
        <v>1219989</v>
      </c>
      <c r="F70" s="293" t="s">
        <v>50</v>
      </c>
      <c r="G70" s="293" t="s">
        <v>50</v>
      </c>
      <c r="H70" s="293" t="s">
        <v>50</v>
      </c>
      <c r="I70" s="293" t="n">
        <v>1219990</v>
      </c>
      <c r="J70" s="293" t="n">
        <v>1219991</v>
      </c>
      <c r="K70" s="297" t="n">
        <v>1219992</v>
      </c>
      <c r="L70" s="293"/>
      <c r="M70" s="293" t="n">
        <v>1219993</v>
      </c>
      <c r="N70" s="293" t="n">
        <v>1219994</v>
      </c>
      <c r="O70" s="293" t="n">
        <v>1219995</v>
      </c>
      <c r="P70" s="297" t="n">
        <v>1219996</v>
      </c>
      <c r="Q70" s="293" t="s">
        <v>50</v>
      </c>
      <c r="R70" s="293" t="s">
        <v>50</v>
      </c>
      <c r="S70" s="293" t="s">
        <v>50</v>
      </c>
      <c r="T70" s="293" t="s">
        <v>50</v>
      </c>
      <c r="U70" s="293" t="s">
        <v>50</v>
      </c>
      <c r="V70" s="293" t="s">
        <v>50</v>
      </c>
      <c r="W70" s="293" t="s">
        <v>50</v>
      </c>
      <c r="X70" s="293" t="n">
        <v>1219997</v>
      </c>
      <c r="Y70" s="293"/>
      <c r="Z70" s="297" t="n">
        <v>1219998</v>
      </c>
      <c r="AA70" s="293" t="s">
        <v>50</v>
      </c>
      <c r="AB70" s="293" t="s">
        <v>50</v>
      </c>
      <c r="AC70" s="293" t="s">
        <v>50</v>
      </c>
      <c r="AD70" s="300" t="n">
        <v>1219999</v>
      </c>
      <c r="AE70" s="299" t="n">
        <v>1220000</v>
      </c>
      <c r="AF70" s="300" t="n">
        <v>1220001</v>
      </c>
      <c r="AG70" s="301"/>
    </row>
    <row r="71" customFormat="false" ht="21" hidden="false" customHeight="false" outlineLevel="0" collapsed="false">
      <c r="B71" s="12"/>
      <c r="C71" s="160" t="n">
        <v>37097</v>
      </c>
      <c r="D71" s="292" t="s">
        <v>50</v>
      </c>
      <c r="E71" s="293" t="n">
        <v>1221674</v>
      </c>
      <c r="F71" s="293" t="s">
        <v>50</v>
      </c>
      <c r="G71" s="293" t="s">
        <v>50</v>
      </c>
      <c r="H71" s="293" t="s">
        <v>50</v>
      </c>
      <c r="I71" s="293" t="n">
        <v>1221675</v>
      </c>
      <c r="J71" s="293" t="n">
        <v>1221676</v>
      </c>
      <c r="K71" s="297" t="n">
        <v>1221677</v>
      </c>
      <c r="L71" s="293"/>
      <c r="M71" s="293" t="n">
        <v>1221678</v>
      </c>
      <c r="N71" s="293" t="n">
        <v>1221679</v>
      </c>
      <c r="O71" s="293" t="n">
        <v>1221680</v>
      </c>
      <c r="P71" s="297" t="n">
        <v>1221681</v>
      </c>
      <c r="Q71" s="293" t="s">
        <v>50</v>
      </c>
      <c r="R71" s="293" t="s">
        <v>50</v>
      </c>
      <c r="S71" s="293" t="s">
        <v>50</v>
      </c>
      <c r="T71" s="293" t="s">
        <v>50</v>
      </c>
      <c r="U71" s="293" t="s">
        <v>50</v>
      </c>
      <c r="V71" s="293" t="s">
        <v>50</v>
      </c>
      <c r="W71" s="293" t="s">
        <v>50</v>
      </c>
      <c r="X71" s="293" t="n">
        <v>1221682</v>
      </c>
      <c r="Y71" s="293"/>
      <c r="Z71" s="297" t="n">
        <v>1221683</v>
      </c>
      <c r="AA71" s="293" t="s">
        <v>50</v>
      </c>
      <c r="AB71" s="293" t="s">
        <v>50</v>
      </c>
      <c r="AC71" s="293" t="s">
        <v>50</v>
      </c>
      <c r="AD71" s="300" t="n">
        <v>1221684</v>
      </c>
      <c r="AE71" s="299" t="n">
        <v>1221685</v>
      </c>
      <c r="AF71" s="300" t="n">
        <v>1221686</v>
      </c>
      <c r="AG71" s="301"/>
    </row>
    <row r="72" customFormat="false" ht="21" hidden="false" customHeight="false" outlineLevel="0" collapsed="false">
      <c r="B72" s="12"/>
      <c r="C72" s="160" t="n">
        <v>37098</v>
      </c>
      <c r="D72" s="292" t="s">
        <v>50</v>
      </c>
      <c r="E72" s="293" t="n">
        <v>1223131</v>
      </c>
      <c r="F72" s="293" t="s">
        <v>50</v>
      </c>
      <c r="G72" s="293" t="s">
        <v>50</v>
      </c>
      <c r="H72" s="293" t="s">
        <v>50</v>
      </c>
      <c r="I72" s="293" t="n">
        <v>1223132</v>
      </c>
      <c r="J72" s="293" t="n">
        <v>1223133</v>
      </c>
      <c r="K72" s="297" t="n">
        <v>1223136</v>
      </c>
      <c r="L72" s="293"/>
      <c r="M72" s="293" t="n">
        <v>1223156</v>
      </c>
      <c r="N72" s="293" t="n">
        <v>1223157</v>
      </c>
      <c r="O72" s="293" t="n">
        <v>1223158</v>
      </c>
      <c r="P72" s="297" t="n">
        <v>1223159</v>
      </c>
      <c r="Q72" s="293" t="s">
        <v>50</v>
      </c>
      <c r="R72" s="293" t="s">
        <v>50</v>
      </c>
      <c r="S72" s="293" t="s">
        <v>50</v>
      </c>
      <c r="T72" s="293" t="s">
        <v>50</v>
      </c>
      <c r="U72" s="293" t="s">
        <v>50</v>
      </c>
      <c r="V72" s="293" t="s">
        <v>50</v>
      </c>
      <c r="W72" s="293" t="s">
        <v>50</v>
      </c>
      <c r="X72" s="293" t="n">
        <v>1223173</v>
      </c>
      <c r="Y72" s="293"/>
      <c r="Z72" s="297" t="n">
        <v>1223174</v>
      </c>
      <c r="AA72" s="293" t="s">
        <v>50</v>
      </c>
      <c r="AB72" s="293" t="s">
        <v>50</v>
      </c>
      <c r="AC72" s="293" t="s">
        <v>50</v>
      </c>
      <c r="AD72" s="300" t="n">
        <v>1223175</v>
      </c>
      <c r="AE72" s="299" t="n">
        <v>1223176</v>
      </c>
      <c r="AF72" s="300" t="n">
        <v>1223177</v>
      </c>
      <c r="AG72" s="301"/>
    </row>
    <row r="73" customFormat="false" ht="21" hidden="false" customHeight="false" outlineLevel="0" collapsed="false">
      <c r="B73" s="12"/>
      <c r="C73" s="160" t="n">
        <v>37099</v>
      </c>
      <c r="D73" s="292" t="s">
        <v>50</v>
      </c>
      <c r="E73" s="293" t="n">
        <v>1225113</v>
      </c>
      <c r="F73" s="293" t="s">
        <v>50</v>
      </c>
      <c r="G73" s="293" t="s">
        <v>50</v>
      </c>
      <c r="H73" s="293" t="s">
        <v>50</v>
      </c>
      <c r="I73" s="293" t="n">
        <v>1225114</v>
      </c>
      <c r="J73" s="293" t="n">
        <v>1225115</v>
      </c>
      <c r="K73" s="297" t="s">
        <v>47</v>
      </c>
      <c r="L73" s="293"/>
      <c r="M73" s="293" t="n">
        <v>1225116</v>
      </c>
      <c r="N73" s="293" t="n">
        <v>1225117</v>
      </c>
      <c r="O73" s="293" t="n">
        <v>1225118</v>
      </c>
      <c r="P73" s="297" t="s">
        <v>47</v>
      </c>
      <c r="Q73" s="293" t="s">
        <v>50</v>
      </c>
      <c r="R73" s="293" t="s">
        <v>50</v>
      </c>
      <c r="S73" s="293" t="s">
        <v>50</v>
      </c>
      <c r="T73" s="293" t="s">
        <v>50</v>
      </c>
      <c r="U73" s="293" t="s">
        <v>50</v>
      </c>
      <c r="V73" s="293" t="s">
        <v>50</v>
      </c>
      <c r="W73" s="293" t="s">
        <v>50</v>
      </c>
      <c r="X73" s="293" t="n">
        <v>1225119</v>
      </c>
      <c r="Y73" s="293"/>
      <c r="Z73" s="297" t="s">
        <v>47</v>
      </c>
      <c r="AA73" s="293" t="s">
        <v>50</v>
      </c>
      <c r="AB73" s="293" t="s">
        <v>50</v>
      </c>
      <c r="AC73" s="293" t="s">
        <v>50</v>
      </c>
      <c r="AD73" s="300" t="n">
        <v>1225120</v>
      </c>
      <c r="AE73" s="299" t="s">
        <v>47</v>
      </c>
      <c r="AF73" s="300" t="n">
        <v>1225121</v>
      </c>
      <c r="AG73" s="301"/>
    </row>
    <row r="74" customFormat="false" ht="21" hidden="false" customHeight="false" outlineLevel="0" collapsed="false">
      <c r="B74" s="12"/>
      <c r="C74" s="160" t="n">
        <v>37102</v>
      </c>
      <c r="D74" s="292" t="s">
        <v>50</v>
      </c>
      <c r="E74" s="293" t="n">
        <v>1227819</v>
      </c>
      <c r="F74" s="293" t="s">
        <v>50</v>
      </c>
      <c r="G74" s="293" t="s">
        <v>50</v>
      </c>
      <c r="H74" s="293" t="s">
        <v>50</v>
      </c>
      <c r="I74" s="293" t="n">
        <v>1227821</v>
      </c>
      <c r="J74" s="293" t="n">
        <v>1227822</v>
      </c>
      <c r="K74" s="297" t="n">
        <v>1229665</v>
      </c>
      <c r="L74" s="293"/>
      <c r="M74" s="293" t="n">
        <v>1227823</v>
      </c>
      <c r="N74" s="293" t="n">
        <v>1227825</v>
      </c>
      <c r="O74" s="293" t="n">
        <v>1227827</v>
      </c>
      <c r="P74" s="297" t="s">
        <v>47</v>
      </c>
      <c r="Q74" s="293" t="s">
        <v>50</v>
      </c>
      <c r="R74" s="293" t="s">
        <v>50</v>
      </c>
      <c r="S74" s="293" t="s">
        <v>50</v>
      </c>
      <c r="T74" s="293" t="s">
        <v>50</v>
      </c>
      <c r="U74" s="293" t="s">
        <v>50</v>
      </c>
      <c r="V74" s="293" t="s">
        <v>50</v>
      </c>
      <c r="W74" s="293" t="s">
        <v>50</v>
      </c>
      <c r="X74" s="293" t="n">
        <v>1227842</v>
      </c>
      <c r="Y74" s="293"/>
      <c r="Z74" s="297" t="s">
        <v>47</v>
      </c>
      <c r="AA74" s="293" t="s">
        <v>50</v>
      </c>
      <c r="AB74" s="293" t="s">
        <v>50</v>
      </c>
      <c r="AC74" s="293" t="s">
        <v>50</v>
      </c>
      <c r="AD74" s="300" t="n">
        <v>1227844</v>
      </c>
      <c r="AE74" s="299" t="s">
        <v>47</v>
      </c>
      <c r="AF74" s="300" t="n">
        <v>1227845</v>
      </c>
      <c r="AG74" s="301"/>
    </row>
    <row r="75" customFormat="false" ht="28.5" hidden="false" customHeight="false" outlineLevel="0" collapsed="false">
      <c r="A75" s="309"/>
      <c r="B75" s="309"/>
      <c r="C75" s="341" t="n">
        <v>37103</v>
      </c>
      <c r="D75" s="310" t="s">
        <v>50</v>
      </c>
      <c r="E75" s="311" t="n">
        <v>1230719</v>
      </c>
      <c r="F75" s="311" t="s">
        <v>50</v>
      </c>
      <c r="G75" s="311" t="s">
        <v>50</v>
      </c>
      <c r="H75" s="311" t="s">
        <v>50</v>
      </c>
      <c r="I75" s="311" t="n">
        <v>1230720</v>
      </c>
      <c r="J75" s="311" t="n">
        <v>1230721</v>
      </c>
      <c r="K75" s="311" t="s">
        <v>47</v>
      </c>
      <c r="L75" s="311"/>
      <c r="M75" s="311" t="n">
        <v>1230722</v>
      </c>
      <c r="N75" s="311" t="n">
        <v>1230723</v>
      </c>
      <c r="O75" s="311" t="n">
        <v>1230736</v>
      </c>
      <c r="P75" s="297" t="s">
        <v>47</v>
      </c>
      <c r="Q75" s="311" t="s">
        <v>50</v>
      </c>
      <c r="R75" s="311" t="s">
        <v>50</v>
      </c>
      <c r="S75" s="311" t="s">
        <v>50</v>
      </c>
      <c r="T75" s="311" t="s">
        <v>50</v>
      </c>
      <c r="U75" s="311" t="s">
        <v>50</v>
      </c>
      <c r="V75" s="311" t="s">
        <v>50</v>
      </c>
      <c r="W75" s="311" t="s">
        <v>50</v>
      </c>
      <c r="X75" s="311" t="n">
        <v>1230738</v>
      </c>
      <c r="Y75" s="311"/>
      <c r="Z75" s="297" t="s">
        <v>47</v>
      </c>
      <c r="AA75" s="311" t="s">
        <v>50</v>
      </c>
      <c r="AB75" s="311" t="s">
        <v>50</v>
      </c>
      <c r="AC75" s="311" t="s">
        <v>50</v>
      </c>
      <c r="AD75" s="315" t="n">
        <v>1230739</v>
      </c>
      <c r="AE75" s="299" t="s">
        <v>47</v>
      </c>
      <c r="AF75" s="315" t="n">
        <v>1230741</v>
      </c>
      <c r="AG75" s="309"/>
      <c r="AH75" s="309"/>
      <c r="AI75" s="309"/>
      <c r="AJ75" s="309"/>
      <c r="AK75" s="309"/>
      <c r="AL75" s="309"/>
      <c r="AM75" s="309"/>
      <c r="AN75" s="309"/>
      <c r="AO75" s="309"/>
      <c r="AP75" s="309"/>
      <c r="AQ75" s="309"/>
      <c r="AR75" s="309"/>
      <c r="AS75" s="309"/>
      <c r="AT75" s="309"/>
      <c r="AU75" s="309"/>
      <c r="AV75" s="309"/>
      <c r="AW75" s="309"/>
      <c r="AX75" s="309"/>
      <c r="AY75" s="309"/>
      <c r="AZ75" s="309"/>
      <c r="BA75" s="309"/>
      <c r="BB75" s="309"/>
      <c r="BC75" s="309"/>
      <c r="BD75" s="309"/>
      <c r="BE75" s="309"/>
      <c r="BF75" s="309"/>
      <c r="BG75" s="309"/>
      <c r="BH75" s="309"/>
      <c r="BI75" s="309"/>
      <c r="BJ75" s="309"/>
      <c r="BK75" s="309"/>
      <c r="BL75" s="309"/>
      <c r="BM75" s="309"/>
      <c r="BN75" s="309"/>
      <c r="BO75" s="309"/>
      <c r="BP75" s="309"/>
      <c r="BQ75" s="309"/>
      <c r="BR75" s="309"/>
      <c r="BS75" s="309"/>
      <c r="BT75" s="309"/>
      <c r="BU75" s="309"/>
      <c r="BV75" s="309"/>
      <c r="BW75" s="309"/>
      <c r="BX75" s="309"/>
      <c r="BY75" s="309"/>
      <c r="BZ75" s="309"/>
      <c r="CA75" s="309"/>
      <c r="CB75" s="309"/>
      <c r="CC75" s="309"/>
      <c r="CD75" s="309"/>
      <c r="CE75" s="309"/>
      <c r="CF75" s="309"/>
      <c r="CG75" s="309"/>
      <c r="CH75" s="309"/>
      <c r="CI75" s="309"/>
      <c r="CJ75" s="309"/>
      <c r="CK75" s="309"/>
      <c r="CL75" s="309"/>
      <c r="CM75" s="309"/>
      <c r="CN75" s="309"/>
      <c r="CO75" s="309"/>
      <c r="CP75" s="309"/>
      <c r="CQ75" s="309"/>
      <c r="CR75" s="309"/>
      <c r="CS75" s="309"/>
      <c r="CT75" s="309"/>
      <c r="CU75" s="309"/>
      <c r="CV75" s="309"/>
      <c r="CW75" s="309"/>
      <c r="CX75" s="309"/>
      <c r="CY75" s="309"/>
      <c r="CZ75" s="309"/>
      <c r="DA75" s="309"/>
      <c r="DB75" s="309"/>
      <c r="DC75" s="309"/>
      <c r="DD75" s="309"/>
      <c r="DE75" s="309"/>
      <c r="DF75" s="309"/>
      <c r="DG75" s="309"/>
      <c r="DH75" s="309"/>
      <c r="DI75" s="309"/>
      <c r="DJ75" s="309"/>
      <c r="DK75" s="309"/>
      <c r="DL75" s="309"/>
      <c r="DM75" s="309"/>
      <c r="DN75" s="309"/>
      <c r="DO75" s="309"/>
      <c r="DP75" s="309"/>
      <c r="DQ75" s="309"/>
      <c r="DR75" s="309"/>
      <c r="DS75" s="309"/>
      <c r="DT75" s="309"/>
      <c r="DU75" s="309"/>
      <c r="DV75" s="309"/>
      <c r="DW75" s="309"/>
      <c r="DX75" s="309"/>
      <c r="DY75" s="309"/>
      <c r="DZ75" s="309"/>
      <c r="EA75" s="309"/>
      <c r="EB75" s="309"/>
      <c r="EC75" s="309"/>
      <c r="ED75" s="309"/>
      <c r="EE75" s="309"/>
      <c r="EF75" s="309"/>
      <c r="EG75" s="309"/>
      <c r="EH75" s="309"/>
      <c r="EI75" s="309"/>
      <c r="EJ75" s="309"/>
      <c r="EK75" s="309"/>
      <c r="EL75" s="309"/>
      <c r="EM75" s="309"/>
      <c r="EN75" s="309"/>
      <c r="EO75" s="309"/>
      <c r="EP75" s="309"/>
      <c r="EQ75" s="309"/>
      <c r="ER75" s="309"/>
      <c r="ES75" s="309"/>
      <c r="ET75" s="309"/>
      <c r="EU75" s="309"/>
      <c r="EV75" s="309"/>
      <c r="EW75" s="309"/>
      <c r="EX75" s="309"/>
      <c r="EY75" s="309"/>
      <c r="EZ75" s="309"/>
      <c r="FA75" s="309"/>
      <c r="FB75" s="309"/>
      <c r="FC75" s="309"/>
      <c r="FD75" s="309"/>
      <c r="FE75" s="309"/>
      <c r="FF75" s="309"/>
      <c r="FG75" s="309"/>
      <c r="FH75" s="309"/>
      <c r="FI75" s="309"/>
      <c r="FJ75" s="309"/>
      <c r="FK75" s="309"/>
      <c r="FL75" s="309"/>
      <c r="FM75" s="309"/>
      <c r="FN75" s="309"/>
      <c r="FO75" s="309"/>
      <c r="FP75" s="309"/>
      <c r="FQ75" s="309"/>
      <c r="FR75" s="309"/>
      <c r="FS75" s="309"/>
      <c r="FT75" s="309"/>
      <c r="FU75" s="309"/>
      <c r="FV75" s="309"/>
      <c r="FW75" s="309"/>
      <c r="FX75" s="309"/>
      <c r="FY75" s="309"/>
      <c r="FZ75" s="309"/>
      <c r="GA75" s="309"/>
      <c r="GB75" s="309"/>
      <c r="GC75" s="309"/>
      <c r="GD75" s="309"/>
      <c r="GE75" s="309"/>
      <c r="GF75" s="309"/>
      <c r="GG75" s="309"/>
      <c r="GH75" s="309"/>
      <c r="GI75" s="309"/>
      <c r="GJ75" s="309"/>
      <c r="GK75" s="309"/>
      <c r="GL75" s="309"/>
      <c r="GM75" s="309"/>
      <c r="GN75" s="309"/>
      <c r="GO75" s="309"/>
      <c r="GP75" s="309"/>
      <c r="GQ75" s="309"/>
      <c r="GR75" s="309"/>
      <c r="GS75" s="309"/>
      <c r="GT75" s="309"/>
      <c r="GU75" s="309"/>
      <c r="GV75" s="309"/>
      <c r="GW75" s="309"/>
      <c r="GX75" s="309"/>
      <c r="GY75" s="309"/>
      <c r="GZ75" s="309"/>
      <c r="HA75" s="309"/>
      <c r="HB75" s="309"/>
      <c r="HC75" s="309"/>
      <c r="HD75" s="309"/>
      <c r="HE75" s="309"/>
      <c r="HF75" s="309"/>
      <c r="HG75" s="309"/>
      <c r="HH75" s="309"/>
      <c r="HI75" s="309"/>
      <c r="HJ75" s="309"/>
      <c r="HK75" s="309"/>
      <c r="HL75" s="309"/>
      <c r="HM75" s="309"/>
      <c r="HN75" s="309"/>
      <c r="HO75" s="309"/>
      <c r="HP75" s="309"/>
      <c r="HQ75" s="309"/>
      <c r="HR75" s="309"/>
      <c r="HS75" s="309"/>
      <c r="HT75" s="309"/>
      <c r="HU75" s="309"/>
      <c r="HV75" s="309"/>
      <c r="HW75" s="309"/>
      <c r="HX75" s="309"/>
      <c r="HY75" s="309"/>
      <c r="HZ75" s="309"/>
      <c r="IA75" s="309"/>
      <c r="IB75" s="309"/>
      <c r="IC75" s="309"/>
      <c r="ID75" s="309"/>
      <c r="IE75" s="309"/>
      <c r="IF75" s="309"/>
      <c r="IG75" s="309"/>
      <c r="IH75" s="309"/>
      <c r="II75" s="309"/>
      <c r="IJ75" s="309"/>
      <c r="IK75" s="309"/>
      <c r="IL75" s="309"/>
      <c r="IM75" s="309"/>
      <c r="IN75" s="309"/>
      <c r="IO75" s="309"/>
      <c r="IP75" s="309"/>
      <c r="IQ75" s="309"/>
      <c r="IR75" s="309"/>
      <c r="IS75" s="309"/>
      <c r="IT75" s="309"/>
      <c r="IU75" s="309"/>
      <c r="IV75" s="309"/>
      <c r="IW75" s="309"/>
    </row>
    <row r="76" customFormat="false" ht="21" hidden="false" customHeight="false" outlineLevel="0" collapsed="false">
      <c r="B76" s="12"/>
      <c r="C76" s="160"/>
      <c r="D76" s="292" t="s">
        <v>50</v>
      </c>
      <c r="E76" s="293"/>
      <c r="F76" s="293" t="s">
        <v>50</v>
      </c>
      <c r="G76" s="293" t="s">
        <v>50</v>
      </c>
      <c r="H76" s="293" t="s">
        <v>50</v>
      </c>
      <c r="I76" s="293"/>
      <c r="J76" s="293"/>
      <c r="K76" s="297" t="s">
        <v>47</v>
      </c>
      <c r="L76" s="293"/>
      <c r="M76" s="293"/>
      <c r="N76" s="293"/>
      <c r="O76" s="293"/>
      <c r="P76" s="297" t="s">
        <v>47</v>
      </c>
      <c r="Q76" s="293" t="s">
        <v>50</v>
      </c>
      <c r="R76" s="293" t="s">
        <v>50</v>
      </c>
      <c r="S76" s="293" t="s">
        <v>50</v>
      </c>
      <c r="T76" s="293" t="s">
        <v>50</v>
      </c>
      <c r="U76" s="293" t="s">
        <v>50</v>
      </c>
      <c r="V76" s="293" t="s">
        <v>50</v>
      </c>
      <c r="W76" s="293" t="s">
        <v>50</v>
      </c>
      <c r="X76" s="293"/>
      <c r="Y76" s="293"/>
      <c r="Z76" s="297" t="s">
        <v>47</v>
      </c>
      <c r="AA76" s="293" t="s">
        <v>50</v>
      </c>
      <c r="AB76" s="293" t="s">
        <v>50</v>
      </c>
      <c r="AC76" s="293" t="s">
        <v>50</v>
      </c>
      <c r="AD76" s="300"/>
      <c r="AE76" s="299" t="s">
        <v>47</v>
      </c>
      <c r="AF76" s="300"/>
      <c r="AG76" s="301"/>
    </row>
    <row r="77" customFormat="false" ht="23.25" hidden="false" customHeight="false" outlineLevel="0" collapsed="false">
      <c r="D77" s="342"/>
      <c r="E77" s="343"/>
      <c r="F77" s="344"/>
      <c r="G77" s="345"/>
      <c r="H77" s="346"/>
      <c r="I77" s="347"/>
      <c r="J77" s="348"/>
      <c r="K77" s="349"/>
      <c r="L77" s="343"/>
      <c r="M77" s="348"/>
      <c r="N77" s="348"/>
      <c r="O77" s="348"/>
      <c r="P77" s="350"/>
      <c r="Q77" s="351"/>
      <c r="R77" s="352"/>
      <c r="S77" s="352"/>
      <c r="T77" s="352"/>
      <c r="U77" s="352"/>
      <c r="V77" s="352"/>
      <c r="W77" s="353"/>
      <c r="X77" s="354"/>
      <c r="Y77" s="351"/>
      <c r="Z77" s="355"/>
      <c r="AA77" s="352"/>
      <c r="AB77" s="352"/>
      <c r="AC77" s="353"/>
      <c r="AD77" s="356"/>
      <c r="AE77" s="357"/>
      <c r="AF77" s="354"/>
    </row>
  </sheetData>
  <mergeCells count="13">
    <mergeCell ref="B1:F1"/>
    <mergeCell ref="D11:L11"/>
    <mergeCell ref="Q11:W11"/>
    <mergeCell ref="X11:AC11"/>
    <mergeCell ref="Q12:R12"/>
    <mergeCell ref="S12:T12"/>
    <mergeCell ref="U12:V12"/>
    <mergeCell ref="X12:Z12"/>
    <mergeCell ref="AA12:AC12"/>
    <mergeCell ref="Q16:R16"/>
    <mergeCell ref="S16:T16"/>
    <mergeCell ref="U16:V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false" showRowColHeaders="true" showZeros="true" rightToLeft="false" tabSelected="false" showOutlineSymbols="true" defaultGridColor="true" view="normal" topLeftCell="C8" colorId="64" zoomScale="66" zoomScaleNormal="66" zoomScalePageLayoutView="100" workbookViewId="0">
      <selection pane="topLeft" activeCell="L24" activeCellId="0" sqref="L24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0.1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2.32"/>
    <col collapsed="false" customWidth="true" hidden="true" outlineLevel="0" max="23" min="23" style="1" width="15.82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1.82"/>
    <col collapsed="false" customWidth="true" hidden="false" outlineLevel="0" max="28" min="28" style="1" width="23.99"/>
    <col collapsed="false" customWidth="true" hidden="false" outlineLevel="0" max="29" min="29" style="1" width="17.32"/>
    <col collapsed="false" customWidth="false" hidden="false" outlineLevel="0" max="257" min="30" style="1" width="9.32"/>
  </cols>
  <sheetData>
    <row r="1" customFormat="false" ht="45" hidden="false" customHeight="false" outlineLevel="0" collapsed="false">
      <c r="B1" s="7" t="s">
        <v>111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30</v>
      </c>
      <c r="E4" s="14" t="n">
        <f aca="false">VLOOKUP($N$4,$C$19:$Y$40,16)</f>
        <v>30</v>
      </c>
      <c r="F4" s="14" t="n">
        <f aca="false">VLOOKUP($N$4,$C$19:$Y$40,16)</f>
        <v>30</v>
      </c>
      <c r="G4" s="15" t="n">
        <f aca="true">NOW()</f>
        <v>45926.9106166231</v>
      </c>
      <c r="H4" s="16" t="n">
        <v>37012</v>
      </c>
      <c r="K4" s="10"/>
      <c r="N4" s="17" t="n">
        <f aca="true">NOW()</f>
        <v>45926.9106166228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  <c r="AC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  <c r="AC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303" t="n">
        <v>889986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61" t="s">
        <v>18</v>
      </c>
      <c r="AB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B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B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B14" s="102" t="s">
        <v>45</v>
      </c>
    </row>
    <row r="15" customFormat="false" ht="16.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22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3.25" hidden="false" customHeight="false" outlineLevel="0" collapsed="false">
      <c r="A16" s="103"/>
      <c r="B16" s="103"/>
      <c r="C16" s="124" t="n">
        <v>37042</v>
      </c>
      <c r="D16" s="125" t="n">
        <v>1156568</v>
      </c>
      <c r="E16" s="126" t="n">
        <v>1156580</v>
      </c>
      <c r="F16" s="126" t="n">
        <v>1156581</v>
      </c>
      <c r="G16" s="126" t="n">
        <v>1156582</v>
      </c>
      <c r="H16" s="126" t="n">
        <v>1156583</v>
      </c>
      <c r="I16" s="126" t="n">
        <v>1156594</v>
      </c>
      <c r="J16" s="126" t="n">
        <v>1156600</v>
      </c>
      <c r="K16" s="322"/>
      <c r="L16" s="126" t="n">
        <v>1156609</v>
      </c>
      <c r="M16" s="126" t="n">
        <v>1156619</v>
      </c>
      <c r="N16" s="126" t="n">
        <v>1156629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34" t="n">
        <v>1156631</v>
      </c>
      <c r="W16" s="134" t="n">
        <v>1156632</v>
      </c>
      <c r="X16" s="135" t="s">
        <v>50</v>
      </c>
      <c r="Y16" s="135" t="s">
        <v>50</v>
      </c>
      <c r="Z16" s="135" t="s">
        <v>50</v>
      </c>
      <c r="AA16" s="134" t="n">
        <v>1156632</v>
      </c>
      <c r="AB16" s="134" t="n">
        <v>1156645</v>
      </c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54"/>
      <c r="W17" s="29"/>
      <c r="X17" s="29"/>
      <c r="Y17" s="156"/>
      <c r="Z17" s="156"/>
      <c r="AA17" s="154"/>
      <c r="AB17" s="154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2"/>
      <c r="I18" s="162"/>
      <c r="J18" s="162"/>
      <c r="K18" s="162"/>
      <c r="L18" s="161"/>
      <c r="M18" s="162"/>
      <c r="N18" s="134"/>
      <c r="O18" s="167"/>
      <c r="P18" s="166"/>
      <c r="Q18" s="167"/>
      <c r="R18" s="167"/>
      <c r="S18" s="167"/>
      <c r="T18" s="167"/>
      <c r="U18" s="167"/>
      <c r="V18" s="161"/>
      <c r="W18" s="167"/>
      <c r="X18" s="135"/>
      <c r="Y18" s="135"/>
      <c r="Z18" s="135"/>
      <c r="AA18" s="134"/>
      <c r="AB18" s="134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6.25" hidden="false" customHeight="true" outlineLevel="0" collapsed="false">
      <c r="A19" s="3" t="n">
        <f aca="false">DAY(C19)</f>
        <v>1</v>
      </c>
      <c r="B19" s="12"/>
      <c r="C19" s="160" t="n">
        <v>37043</v>
      </c>
      <c r="D19" s="161" t="n">
        <v>1157557</v>
      </c>
      <c r="E19" s="162" t="n">
        <v>1157558</v>
      </c>
      <c r="F19" s="162" t="n">
        <v>1157559</v>
      </c>
      <c r="G19" s="162" t="n">
        <v>1157560</v>
      </c>
      <c r="H19" s="162" t="n">
        <v>1157561</v>
      </c>
      <c r="I19" s="162" t="n">
        <v>1157562</v>
      </c>
      <c r="J19" s="162" t="n">
        <v>1157563</v>
      </c>
      <c r="K19" s="162"/>
      <c r="L19" s="161" t="n">
        <v>1157564</v>
      </c>
      <c r="M19" s="162" t="n">
        <v>1157565</v>
      </c>
      <c r="N19" s="134" t="n">
        <v>1157566</v>
      </c>
      <c r="O19" s="167" t="s">
        <v>101</v>
      </c>
      <c r="P19" s="166" t="n">
        <f aca="false">A20</f>
        <v>4</v>
      </c>
      <c r="Q19" s="167" t="str">
        <f aca="false">O19</f>
        <v>1-</v>
      </c>
      <c r="R19" s="167" t="n">
        <f aca="false">P19</f>
        <v>4</v>
      </c>
      <c r="S19" s="167" t="n">
        <f aca="false">R19</f>
        <v>4</v>
      </c>
      <c r="T19" s="167" t="s">
        <v>102</v>
      </c>
      <c r="U19" s="167" t="n">
        <f aca="false">P19</f>
        <v>4</v>
      </c>
      <c r="V19" s="161" t="n">
        <v>1157567</v>
      </c>
      <c r="W19" s="167"/>
      <c r="X19" s="135" t="s">
        <v>50</v>
      </c>
      <c r="Y19" s="135" t="s">
        <v>50</v>
      </c>
      <c r="Z19" s="135" t="s">
        <v>50</v>
      </c>
      <c r="AA19" s="134" t="n">
        <v>1157568</v>
      </c>
      <c r="AB19" s="134" t="n">
        <v>1157569</v>
      </c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customFormat="false" ht="26.25" hidden="false" customHeight="true" outlineLevel="0" collapsed="false">
      <c r="A20" s="3" t="n">
        <f aca="false">DAY(C20)</f>
        <v>4</v>
      </c>
      <c r="B20" s="12"/>
      <c r="C20" s="160" t="n">
        <v>37046</v>
      </c>
      <c r="D20" s="161" t="n">
        <v>1160152</v>
      </c>
      <c r="E20" s="162" t="n">
        <v>1160154</v>
      </c>
      <c r="F20" s="162" t="n">
        <v>1160155</v>
      </c>
      <c r="G20" s="162" t="n">
        <v>1160160</v>
      </c>
      <c r="H20" s="162" t="n">
        <v>1160163</v>
      </c>
      <c r="I20" s="162" t="n">
        <v>1160164</v>
      </c>
      <c r="J20" s="162" t="n">
        <v>1160165</v>
      </c>
      <c r="K20" s="162"/>
      <c r="L20" s="161" t="n">
        <v>1160166</v>
      </c>
      <c r="M20" s="162" t="n">
        <v>1160170</v>
      </c>
      <c r="N20" s="134" t="n">
        <v>1160172</v>
      </c>
      <c r="O20" s="167" t="s">
        <v>101</v>
      </c>
      <c r="P20" s="166" t="n">
        <f aca="false">A21</f>
        <v>5</v>
      </c>
      <c r="Q20" s="167" t="str">
        <f aca="false">O20</f>
        <v>1-</v>
      </c>
      <c r="R20" s="167" t="n">
        <f aca="false">P20</f>
        <v>5</v>
      </c>
      <c r="S20" s="167" t="n">
        <f aca="false">R20</f>
        <v>5</v>
      </c>
      <c r="T20" s="167" t="s">
        <v>102</v>
      </c>
      <c r="U20" s="167" t="n">
        <f aca="false">P20</f>
        <v>5</v>
      </c>
      <c r="V20" s="161" t="n">
        <v>1160174</v>
      </c>
      <c r="W20" s="167"/>
      <c r="X20" s="135" t="s">
        <v>50</v>
      </c>
      <c r="Y20" s="135" t="s">
        <v>50</v>
      </c>
      <c r="Z20" s="135" t="s">
        <v>50</v>
      </c>
      <c r="AA20" s="134" t="n">
        <v>1160175</v>
      </c>
      <c r="AB20" s="134" t="n">
        <v>1160177</v>
      </c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5</v>
      </c>
      <c r="B21" s="12"/>
      <c r="C21" s="160" t="n">
        <v>37047</v>
      </c>
      <c r="D21" s="161" t="n">
        <v>1161766</v>
      </c>
      <c r="E21" s="162" t="n">
        <v>1161770</v>
      </c>
      <c r="F21" s="162" t="n">
        <v>1161795</v>
      </c>
      <c r="G21" s="162" t="n">
        <v>1161928</v>
      </c>
      <c r="H21" s="162" t="n">
        <v>1161929</v>
      </c>
      <c r="I21" s="162" t="n">
        <v>1161930</v>
      </c>
      <c r="J21" s="162" t="n">
        <v>1161932</v>
      </c>
      <c r="K21" s="162"/>
      <c r="L21" s="161" t="n">
        <v>1161933</v>
      </c>
      <c r="M21" s="162" t="n">
        <v>1161934</v>
      </c>
      <c r="N21" s="134" t="n">
        <v>1161945</v>
      </c>
      <c r="O21" s="167" t="s">
        <v>101</v>
      </c>
      <c r="P21" s="166" t="n">
        <f aca="false">A22</f>
        <v>6</v>
      </c>
      <c r="Q21" s="167" t="str">
        <f aca="false">O21</f>
        <v>1-</v>
      </c>
      <c r="R21" s="167" t="n">
        <f aca="false">P21</f>
        <v>6</v>
      </c>
      <c r="S21" s="167" t="n">
        <f aca="false">R21</f>
        <v>6</v>
      </c>
      <c r="T21" s="167" t="s">
        <v>102</v>
      </c>
      <c r="U21" s="167" t="n">
        <f aca="false">P21</f>
        <v>6</v>
      </c>
      <c r="V21" s="161" t="n">
        <v>1161962</v>
      </c>
      <c r="W21" s="167"/>
      <c r="X21" s="135" t="s">
        <v>50</v>
      </c>
      <c r="Y21" s="135" t="s">
        <v>50</v>
      </c>
      <c r="Z21" s="135" t="s">
        <v>50</v>
      </c>
      <c r="AA21" s="134" t="n">
        <v>1161963</v>
      </c>
      <c r="AB21" s="134" t="n">
        <v>1161964</v>
      </c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DAY(C22)</f>
        <v>6</v>
      </c>
      <c r="B22" s="12"/>
      <c r="C22" s="160" t="n">
        <v>37048</v>
      </c>
      <c r="D22" s="161" t="n">
        <v>1163106</v>
      </c>
      <c r="E22" s="162" t="n">
        <v>1163109</v>
      </c>
      <c r="F22" s="162" t="n">
        <v>1163110</v>
      </c>
      <c r="G22" s="162" t="n">
        <v>1163111</v>
      </c>
      <c r="H22" s="162" t="n">
        <v>1163114</v>
      </c>
      <c r="I22" s="162" t="n">
        <v>1163115</v>
      </c>
      <c r="J22" s="162" t="n">
        <v>1163116</v>
      </c>
      <c r="K22" s="162"/>
      <c r="L22" s="161" t="n">
        <v>1163117</v>
      </c>
      <c r="M22" s="162" t="n">
        <v>1163134</v>
      </c>
      <c r="N22" s="134" t="n">
        <v>1163135</v>
      </c>
      <c r="O22" s="167" t="s">
        <v>101</v>
      </c>
      <c r="P22" s="166" t="n">
        <f aca="false">A23</f>
        <v>7</v>
      </c>
      <c r="Q22" s="167" t="str">
        <f aca="false">O22</f>
        <v>1-</v>
      </c>
      <c r="R22" s="167" t="n">
        <f aca="false">P22</f>
        <v>7</v>
      </c>
      <c r="S22" s="167" t="n">
        <f aca="false">R22</f>
        <v>7</v>
      </c>
      <c r="T22" s="167" t="s">
        <v>102</v>
      </c>
      <c r="U22" s="167" t="n">
        <f aca="false">P22</f>
        <v>7</v>
      </c>
      <c r="V22" s="161" t="n">
        <v>1163136</v>
      </c>
      <c r="W22" s="167"/>
      <c r="X22" s="135" t="s">
        <v>50</v>
      </c>
      <c r="Y22" s="135" t="s">
        <v>50</v>
      </c>
      <c r="Z22" s="135" t="s">
        <v>50</v>
      </c>
      <c r="AA22" s="134" t="n">
        <v>1163137</v>
      </c>
      <c r="AB22" s="134" t="n">
        <v>1163138</v>
      </c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DAY(C23)</f>
        <v>7</v>
      </c>
      <c r="B23" s="12"/>
      <c r="C23" s="160" t="n">
        <v>37049</v>
      </c>
      <c r="D23" s="161" t="n">
        <v>1164671</v>
      </c>
      <c r="E23" s="162" t="n">
        <v>1164672</v>
      </c>
      <c r="F23" s="162" t="n">
        <v>1164673</v>
      </c>
      <c r="G23" s="162" t="n">
        <v>1167674</v>
      </c>
      <c r="H23" s="162" t="n">
        <v>1164675</v>
      </c>
      <c r="I23" s="162" t="n">
        <v>1164676</v>
      </c>
      <c r="J23" s="162" t="n">
        <v>1164677</v>
      </c>
      <c r="K23" s="162"/>
      <c r="L23" s="161" t="n">
        <v>1164678</v>
      </c>
      <c r="M23" s="162" t="n">
        <v>1164679</v>
      </c>
      <c r="N23" s="134" t="n">
        <v>1164680</v>
      </c>
      <c r="O23" s="167" t="s">
        <v>101</v>
      </c>
      <c r="P23" s="166" t="n">
        <f aca="false">A24</f>
        <v>8</v>
      </c>
      <c r="Q23" s="167" t="str">
        <f aca="false">O23</f>
        <v>1-</v>
      </c>
      <c r="R23" s="167" t="n">
        <f aca="false">P23</f>
        <v>8</v>
      </c>
      <c r="S23" s="167" t="n">
        <f aca="false">R23</f>
        <v>8</v>
      </c>
      <c r="T23" s="167" t="s">
        <v>102</v>
      </c>
      <c r="U23" s="167" t="n">
        <f aca="false">P23</f>
        <v>8</v>
      </c>
      <c r="V23" s="161" t="n">
        <v>1164681</v>
      </c>
      <c r="W23" s="167"/>
      <c r="X23" s="135" t="s">
        <v>50</v>
      </c>
      <c r="Y23" s="135" t="s">
        <v>50</v>
      </c>
      <c r="Z23" s="135" t="s">
        <v>50</v>
      </c>
      <c r="AA23" s="134" t="n">
        <v>1164682</v>
      </c>
      <c r="AB23" s="134" t="n">
        <v>1164683</v>
      </c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DAY(C24)</f>
        <v>8</v>
      </c>
      <c r="B24" s="12"/>
      <c r="C24" s="160" t="n">
        <v>37050</v>
      </c>
      <c r="D24" s="161" t="n">
        <v>1166254</v>
      </c>
      <c r="E24" s="162" t="n">
        <v>1166273</v>
      </c>
      <c r="F24" s="162" t="n">
        <v>1166284</v>
      </c>
      <c r="G24" s="162" t="n">
        <v>1166285</v>
      </c>
      <c r="H24" s="162" t="n">
        <v>1166286</v>
      </c>
      <c r="I24" s="162" t="n">
        <v>1166287</v>
      </c>
      <c r="J24" s="162" t="n">
        <v>1166288</v>
      </c>
      <c r="K24" s="162"/>
      <c r="L24" s="161" t="n">
        <v>1166289</v>
      </c>
      <c r="M24" s="162" t="n">
        <v>1166290</v>
      </c>
      <c r="N24" s="134" t="n">
        <v>1166291</v>
      </c>
      <c r="O24" s="167" t="s">
        <v>101</v>
      </c>
      <c r="P24" s="166" t="n">
        <f aca="false">A25</f>
        <v>11</v>
      </c>
      <c r="Q24" s="167" t="str">
        <f aca="false">O24</f>
        <v>1-</v>
      </c>
      <c r="R24" s="167" t="n">
        <f aca="false">P24</f>
        <v>11</v>
      </c>
      <c r="S24" s="167" t="n">
        <f aca="false">R24</f>
        <v>11</v>
      </c>
      <c r="T24" s="167" t="s">
        <v>102</v>
      </c>
      <c r="U24" s="167" t="n">
        <f aca="false">P24</f>
        <v>11</v>
      </c>
      <c r="V24" s="161" t="n">
        <v>1166292</v>
      </c>
      <c r="W24" s="167"/>
      <c r="X24" s="135" t="s">
        <v>50</v>
      </c>
      <c r="Y24" s="135" t="s">
        <v>50</v>
      </c>
      <c r="Z24" s="135" t="s">
        <v>50</v>
      </c>
      <c r="AA24" s="134" t="n">
        <v>1166293</v>
      </c>
      <c r="AB24" s="134" t="n">
        <v>1166306</v>
      </c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DAY(C25)</f>
        <v>11</v>
      </c>
      <c r="B25" s="12"/>
      <c r="C25" s="160" t="n">
        <v>37053</v>
      </c>
      <c r="D25" s="161" t="n">
        <v>1167541</v>
      </c>
      <c r="E25" s="162" t="n">
        <v>1167543</v>
      </c>
      <c r="F25" s="162" t="n">
        <v>1167544</v>
      </c>
      <c r="G25" s="162" t="n">
        <v>1167546</v>
      </c>
      <c r="H25" s="162" t="n">
        <v>1167547</v>
      </c>
      <c r="I25" s="162" t="n">
        <v>1167549</v>
      </c>
      <c r="J25" s="162" t="n">
        <v>1167551</v>
      </c>
      <c r="K25" s="162"/>
      <c r="L25" s="161" t="n">
        <v>1167553</v>
      </c>
      <c r="M25" s="162" t="n">
        <v>1167554</v>
      </c>
      <c r="N25" s="134" t="n">
        <v>1167556</v>
      </c>
      <c r="O25" s="167" t="s">
        <v>101</v>
      </c>
      <c r="P25" s="166" t="n">
        <f aca="false">A26</f>
        <v>12</v>
      </c>
      <c r="Q25" s="167" t="str">
        <f aca="false">O25</f>
        <v>1-</v>
      </c>
      <c r="R25" s="167" t="n">
        <f aca="false">P25</f>
        <v>12</v>
      </c>
      <c r="S25" s="167" t="n">
        <f aca="false">R25</f>
        <v>12</v>
      </c>
      <c r="T25" s="167" t="s">
        <v>102</v>
      </c>
      <c r="U25" s="167" t="n">
        <f aca="false">P25</f>
        <v>12</v>
      </c>
      <c r="V25" s="161" t="n">
        <v>1167557</v>
      </c>
      <c r="W25" s="167"/>
      <c r="X25" s="135" t="s">
        <v>50</v>
      </c>
      <c r="Y25" s="135" t="s">
        <v>50</v>
      </c>
      <c r="Z25" s="135" t="s">
        <v>50</v>
      </c>
      <c r="AA25" s="134" t="n">
        <v>1167559</v>
      </c>
      <c r="AB25" s="134" t="n">
        <v>1167561</v>
      </c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DAY(C26)</f>
        <v>12</v>
      </c>
      <c r="B26" s="12"/>
      <c r="C26" s="160" t="n">
        <v>37054</v>
      </c>
      <c r="D26" s="161" t="n">
        <v>1168901</v>
      </c>
      <c r="E26" s="162" t="n">
        <v>1168902</v>
      </c>
      <c r="F26" s="162" t="n">
        <v>1168903</v>
      </c>
      <c r="G26" s="162" t="n">
        <v>1168904</v>
      </c>
      <c r="H26" s="162" t="n">
        <v>1168911</v>
      </c>
      <c r="I26" s="162" t="n">
        <v>1168912</v>
      </c>
      <c r="J26" s="162" t="n">
        <v>1168913</v>
      </c>
      <c r="K26" s="162"/>
      <c r="L26" s="161" t="n">
        <v>1168914</v>
      </c>
      <c r="M26" s="162" t="n">
        <v>1168915</v>
      </c>
      <c r="N26" s="134" t="n">
        <v>1168916</v>
      </c>
      <c r="O26" s="167" t="s">
        <v>101</v>
      </c>
      <c r="P26" s="166" t="n">
        <f aca="false">A27</f>
        <v>13</v>
      </c>
      <c r="Q26" s="167" t="str">
        <f aca="false">O26</f>
        <v>1-</v>
      </c>
      <c r="R26" s="167" t="n">
        <f aca="false">P26</f>
        <v>13</v>
      </c>
      <c r="S26" s="167" t="n">
        <f aca="false">R26</f>
        <v>13</v>
      </c>
      <c r="T26" s="167" t="s">
        <v>102</v>
      </c>
      <c r="U26" s="167" t="n">
        <f aca="false">P26</f>
        <v>13</v>
      </c>
      <c r="V26" s="161" t="n">
        <v>1168917</v>
      </c>
      <c r="W26" s="167"/>
      <c r="X26" s="135" t="s">
        <v>50</v>
      </c>
      <c r="Y26" s="135" t="s">
        <v>50</v>
      </c>
      <c r="Z26" s="135" t="s">
        <v>50</v>
      </c>
      <c r="AA26" s="134" t="n">
        <v>1168918</v>
      </c>
      <c r="AB26" s="134" t="n">
        <v>1168919</v>
      </c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DAY(C27)</f>
        <v>13</v>
      </c>
      <c r="B27" s="12"/>
      <c r="C27" s="160" t="n">
        <v>37055</v>
      </c>
      <c r="D27" s="161" t="n">
        <v>1169647</v>
      </c>
      <c r="E27" s="162" t="n">
        <v>1169648</v>
      </c>
      <c r="F27" s="162" t="n">
        <v>1170325</v>
      </c>
      <c r="G27" s="162" t="n">
        <v>1170326</v>
      </c>
      <c r="H27" s="162" t="n">
        <v>1170327</v>
      </c>
      <c r="I27" s="162" t="n">
        <v>1170328</v>
      </c>
      <c r="J27" s="162" t="n">
        <v>1170329</v>
      </c>
      <c r="K27" s="162"/>
      <c r="L27" s="161" t="n">
        <v>1170330</v>
      </c>
      <c r="M27" s="162" t="n">
        <v>1170331</v>
      </c>
      <c r="N27" s="134" t="n">
        <v>1170332</v>
      </c>
      <c r="O27" s="167" t="s">
        <v>101</v>
      </c>
      <c r="P27" s="166" t="n">
        <f aca="false">A28</f>
        <v>14</v>
      </c>
      <c r="Q27" s="167" t="str">
        <f aca="false">O27</f>
        <v>1-</v>
      </c>
      <c r="R27" s="167" t="n">
        <f aca="false">P27</f>
        <v>14</v>
      </c>
      <c r="S27" s="167" t="n">
        <f aca="false">R27</f>
        <v>14</v>
      </c>
      <c r="T27" s="167" t="s">
        <v>102</v>
      </c>
      <c r="U27" s="167" t="n">
        <f aca="false">P27</f>
        <v>14</v>
      </c>
      <c r="V27" s="161" t="n">
        <v>1170333</v>
      </c>
      <c r="W27" s="167"/>
      <c r="X27" s="135" t="s">
        <v>50</v>
      </c>
      <c r="Y27" s="135" t="s">
        <v>50</v>
      </c>
      <c r="Z27" s="135" t="s">
        <v>50</v>
      </c>
      <c r="AA27" s="134" t="n">
        <v>1170334</v>
      </c>
      <c r="AB27" s="134" t="n">
        <v>1170335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n">
        <f aca="false">DAY(C28)</f>
        <v>14</v>
      </c>
      <c r="B28" s="12"/>
      <c r="C28" s="160" t="n">
        <v>37056</v>
      </c>
      <c r="D28" s="161" t="n">
        <v>1171801</v>
      </c>
      <c r="E28" s="162" t="n">
        <v>1171802</v>
      </c>
      <c r="F28" s="162" t="n">
        <v>1171803</v>
      </c>
      <c r="G28" s="162" t="n">
        <v>1171805</v>
      </c>
      <c r="H28" s="162" t="n">
        <v>1171806</v>
      </c>
      <c r="I28" s="162" t="n">
        <v>1171829</v>
      </c>
      <c r="J28" s="162" t="n">
        <v>1171831</v>
      </c>
      <c r="K28" s="162"/>
      <c r="L28" s="161" t="n">
        <v>1171833</v>
      </c>
      <c r="M28" s="162" t="n">
        <v>1171835</v>
      </c>
      <c r="N28" s="134" t="n">
        <v>1171852</v>
      </c>
      <c r="O28" s="167" t="s">
        <v>101</v>
      </c>
      <c r="P28" s="166" t="n">
        <f aca="false">A29</f>
        <v>15</v>
      </c>
      <c r="Q28" s="167" t="str">
        <f aca="false">O28</f>
        <v>1-</v>
      </c>
      <c r="R28" s="167" t="n">
        <f aca="false">P28</f>
        <v>15</v>
      </c>
      <c r="S28" s="167" t="n">
        <f aca="false">R28</f>
        <v>15</v>
      </c>
      <c r="T28" s="167" t="s">
        <v>102</v>
      </c>
      <c r="U28" s="167" t="n">
        <f aca="false">P28</f>
        <v>15</v>
      </c>
      <c r="V28" s="161" t="n">
        <v>1171853</v>
      </c>
      <c r="W28" s="167"/>
      <c r="X28" s="135" t="s">
        <v>50</v>
      </c>
      <c r="Y28" s="135" t="s">
        <v>50</v>
      </c>
      <c r="Z28" s="135" t="s">
        <v>50</v>
      </c>
      <c r="AA28" s="134" t="n">
        <v>1171892</v>
      </c>
      <c r="AB28" s="134" t="n">
        <v>1171893</v>
      </c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DAY(C29)</f>
        <v>15</v>
      </c>
      <c r="B29" s="12"/>
      <c r="C29" s="160" t="n">
        <v>37057</v>
      </c>
      <c r="D29" s="161" t="n">
        <v>1173320</v>
      </c>
      <c r="E29" s="162" t="n">
        <v>1173336</v>
      </c>
      <c r="F29" s="162" t="n">
        <v>1173340</v>
      </c>
      <c r="G29" s="162" t="n">
        <v>1173341</v>
      </c>
      <c r="H29" s="162" t="n">
        <v>1173342</v>
      </c>
      <c r="I29" s="162" t="n">
        <v>1173347</v>
      </c>
      <c r="J29" s="162" t="n">
        <v>1173349</v>
      </c>
      <c r="K29" s="162"/>
      <c r="L29" s="161" t="n">
        <v>1173353</v>
      </c>
      <c r="M29" s="162" t="n">
        <v>1173355</v>
      </c>
      <c r="N29" s="134" t="n">
        <v>1173367</v>
      </c>
      <c r="O29" s="167" t="s">
        <v>101</v>
      </c>
      <c r="P29" s="166" t="n">
        <f aca="false">A30</f>
        <v>18</v>
      </c>
      <c r="Q29" s="167" t="str">
        <f aca="false">O29</f>
        <v>1-</v>
      </c>
      <c r="R29" s="167" t="n">
        <f aca="false">P29</f>
        <v>18</v>
      </c>
      <c r="S29" s="167" t="n">
        <f aca="false">R29</f>
        <v>18</v>
      </c>
      <c r="T29" s="167" t="s">
        <v>102</v>
      </c>
      <c r="U29" s="167" t="n">
        <f aca="false">P29</f>
        <v>18</v>
      </c>
      <c r="V29" s="161" t="n">
        <v>1173369</v>
      </c>
      <c r="W29" s="167"/>
      <c r="X29" s="135" t="s">
        <v>50</v>
      </c>
      <c r="Y29" s="135" t="s">
        <v>50</v>
      </c>
      <c r="Z29" s="135" t="s">
        <v>50</v>
      </c>
      <c r="AA29" s="134" t="n">
        <v>1173373</v>
      </c>
      <c r="AB29" s="134" t="n">
        <v>1173376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DAY(C30)</f>
        <v>18</v>
      </c>
      <c r="B30" s="12"/>
      <c r="C30" s="160" t="n">
        <v>37060</v>
      </c>
      <c r="D30" s="161" t="n">
        <v>1174794</v>
      </c>
      <c r="E30" s="162" t="n">
        <v>1174795</v>
      </c>
      <c r="F30" s="162" t="n">
        <v>1174797</v>
      </c>
      <c r="G30" s="162" t="n">
        <v>1174798</v>
      </c>
      <c r="H30" s="162" t="n">
        <v>1174799</v>
      </c>
      <c r="I30" s="162" t="n">
        <v>1174800</v>
      </c>
      <c r="J30" s="162" t="n">
        <v>1174810</v>
      </c>
      <c r="K30" s="162"/>
      <c r="L30" s="161" t="n">
        <v>1174811</v>
      </c>
      <c r="M30" s="162" t="n">
        <v>1174812</v>
      </c>
      <c r="N30" s="134" t="n">
        <v>1174814</v>
      </c>
      <c r="O30" s="167" t="s">
        <v>101</v>
      </c>
      <c r="P30" s="166" t="n">
        <f aca="false">A31</f>
        <v>19</v>
      </c>
      <c r="Q30" s="167" t="str">
        <f aca="false">O30</f>
        <v>1-</v>
      </c>
      <c r="R30" s="167" t="n">
        <f aca="false">P30</f>
        <v>19</v>
      </c>
      <c r="S30" s="167" t="n">
        <f aca="false">R30</f>
        <v>19</v>
      </c>
      <c r="T30" s="167" t="s">
        <v>102</v>
      </c>
      <c r="U30" s="167" t="n">
        <f aca="false">P30</f>
        <v>19</v>
      </c>
      <c r="V30" s="161" t="n">
        <v>1174817</v>
      </c>
      <c r="W30" s="167"/>
      <c r="X30" s="135" t="s">
        <v>50</v>
      </c>
      <c r="Y30" s="135" t="s">
        <v>50</v>
      </c>
      <c r="Z30" s="135" t="s">
        <v>50</v>
      </c>
      <c r="AA30" s="134" t="n">
        <v>1174819</v>
      </c>
      <c r="AB30" s="134" t="n">
        <v>1174820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DAY(C31)</f>
        <v>19</v>
      </c>
      <c r="B31" s="12"/>
      <c r="C31" s="160" t="n">
        <v>37061</v>
      </c>
      <c r="D31" s="161" t="n">
        <v>1176297</v>
      </c>
      <c r="E31" s="162" t="n">
        <v>1176298</v>
      </c>
      <c r="F31" s="162" t="n">
        <v>1176299</v>
      </c>
      <c r="G31" s="162" t="n">
        <v>1176300</v>
      </c>
      <c r="H31" s="162" t="n">
        <v>1176301</v>
      </c>
      <c r="I31" s="162" t="n">
        <v>1176302</v>
      </c>
      <c r="J31" s="162" t="n">
        <v>1176303</v>
      </c>
      <c r="K31" s="162"/>
      <c r="L31" s="161" t="n">
        <v>1176304</v>
      </c>
      <c r="M31" s="162" t="n">
        <v>1176305</v>
      </c>
      <c r="N31" s="134" t="n">
        <v>1176306</v>
      </c>
      <c r="O31" s="167" t="s">
        <v>101</v>
      </c>
      <c r="P31" s="166" t="n">
        <f aca="false">A32</f>
        <v>20</v>
      </c>
      <c r="Q31" s="167" t="str">
        <f aca="false">O31</f>
        <v>1-</v>
      </c>
      <c r="R31" s="167" t="n">
        <f aca="false">P31</f>
        <v>20</v>
      </c>
      <c r="S31" s="167" t="n">
        <f aca="false">R31</f>
        <v>20</v>
      </c>
      <c r="T31" s="167" t="s">
        <v>102</v>
      </c>
      <c r="U31" s="167" t="n">
        <f aca="false">P31</f>
        <v>20</v>
      </c>
      <c r="V31" s="161" t="n">
        <v>1176308</v>
      </c>
      <c r="W31" s="167"/>
      <c r="X31" s="135" t="s">
        <v>50</v>
      </c>
      <c r="Y31" s="135" t="s">
        <v>50</v>
      </c>
      <c r="Z31" s="135" t="s">
        <v>50</v>
      </c>
      <c r="AA31" s="134" t="n">
        <v>1176309</v>
      </c>
      <c r="AB31" s="134" t="n">
        <v>1176310</v>
      </c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DAY(C32)</f>
        <v>20</v>
      </c>
      <c r="B32" s="12"/>
      <c r="C32" s="160" t="n">
        <v>37062</v>
      </c>
      <c r="D32" s="161" t="n">
        <v>1177497</v>
      </c>
      <c r="E32" s="162" t="n">
        <v>1177498</v>
      </c>
      <c r="F32" s="162" t="n">
        <v>1177520</v>
      </c>
      <c r="G32" s="162" t="n">
        <v>1177558</v>
      </c>
      <c r="H32" s="162" t="n">
        <v>1177577</v>
      </c>
      <c r="I32" s="162" t="n">
        <v>1177578</v>
      </c>
      <c r="J32" s="162" t="n">
        <v>1177579</v>
      </c>
      <c r="K32" s="162"/>
      <c r="L32" s="161" t="n">
        <v>1177580</v>
      </c>
      <c r="M32" s="162" t="n">
        <v>1177581</v>
      </c>
      <c r="N32" s="134" t="n">
        <v>1177583</v>
      </c>
      <c r="O32" s="167" t="s">
        <v>101</v>
      </c>
      <c r="P32" s="166" t="n">
        <f aca="false">A33</f>
        <v>21</v>
      </c>
      <c r="Q32" s="167" t="str">
        <f aca="false">O32</f>
        <v>1-</v>
      </c>
      <c r="R32" s="167" t="n">
        <f aca="false">P32</f>
        <v>21</v>
      </c>
      <c r="S32" s="167" t="n">
        <f aca="false">R32</f>
        <v>21</v>
      </c>
      <c r="T32" s="167" t="s">
        <v>102</v>
      </c>
      <c r="U32" s="167" t="n">
        <f aca="false">P32</f>
        <v>21</v>
      </c>
      <c r="V32" s="161" t="n">
        <v>1177584</v>
      </c>
      <c r="W32" s="167"/>
      <c r="X32" s="135" t="s">
        <v>50</v>
      </c>
      <c r="Y32" s="135" t="s">
        <v>50</v>
      </c>
      <c r="Z32" s="135" t="s">
        <v>50</v>
      </c>
      <c r="AA32" s="134" t="n">
        <v>1177585</v>
      </c>
      <c r="AB32" s="134" t="n">
        <v>1177586</v>
      </c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6.25" hidden="false" customHeight="true" outlineLevel="0" collapsed="false">
      <c r="A33" s="3" t="n">
        <f aca="false">DAY(C33)</f>
        <v>21</v>
      </c>
      <c r="B33" s="12"/>
      <c r="C33" s="160" t="n">
        <v>37063</v>
      </c>
      <c r="D33" s="161" t="n">
        <v>1179111</v>
      </c>
      <c r="E33" s="162" t="n">
        <v>1179112</v>
      </c>
      <c r="F33" s="162" t="n">
        <v>1179113</v>
      </c>
      <c r="G33" s="162" t="n">
        <v>1179114</v>
      </c>
      <c r="H33" s="162" t="n">
        <v>1179115</v>
      </c>
      <c r="I33" s="162" t="n">
        <v>1179141</v>
      </c>
      <c r="J33" s="162" t="n">
        <v>1179143</v>
      </c>
      <c r="K33" s="162"/>
      <c r="L33" s="161" t="n">
        <v>1179144</v>
      </c>
      <c r="M33" s="162" t="n">
        <v>1179145</v>
      </c>
      <c r="N33" s="134" t="n">
        <v>1179146</v>
      </c>
      <c r="O33" s="167" t="s">
        <v>101</v>
      </c>
      <c r="P33" s="166" t="n">
        <f aca="false">A34</f>
        <v>22</v>
      </c>
      <c r="Q33" s="167" t="str">
        <f aca="false">O33</f>
        <v>1-</v>
      </c>
      <c r="R33" s="167" t="n">
        <f aca="false">P33</f>
        <v>22</v>
      </c>
      <c r="S33" s="167" t="n">
        <f aca="false">R33</f>
        <v>22</v>
      </c>
      <c r="T33" s="167" t="s">
        <v>102</v>
      </c>
      <c r="U33" s="167" t="n">
        <f aca="false">P33</f>
        <v>22</v>
      </c>
      <c r="V33" s="161" t="n">
        <v>1179147</v>
      </c>
      <c r="W33" s="167"/>
      <c r="X33" s="135" t="s">
        <v>50</v>
      </c>
      <c r="Y33" s="135" t="s">
        <v>50</v>
      </c>
      <c r="Z33" s="135" t="s">
        <v>50</v>
      </c>
      <c r="AA33" s="134" t="n">
        <v>1179148</v>
      </c>
      <c r="AB33" s="134" t="n">
        <v>1179149</v>
      </c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6.25" hidden="false" customHeight="true" outlineLevel="0" collapsed="false">
      <c r="A34" s="3" t="n">
        <f aca="false">DAY(C34)</f>
        <v>22</v>
      </c>
      <c r="B34" s="12"/>
      <c r="C34" s="160" t="n">
        <v>37064</v>
      </c>
      <c r="D34" s="161" t="n">
        <v>1180541</v>
      </c>
      <c r="E34" s="162" t="n">
        <v>1180544</v>
      </c>
      <c r="F34" s="162" t="n">
        <v>1180564</v>
      </c>
      <c r="G34" s="162" t="n">
        <v>1180565</v>
      </c>
      <c r="H34" s="162" t="n">
        <v>1180566</v>
      </c>
      <c r="I34" s="162" t="n">
        <v>1180567</v>
      </c>
      <c r="J34" s="162" t="n">
        <v>1180568</v>
      </c>
      <c r="K34" s="162"/>
      <c r="L34" s="161" t="n">
        <v>1180571</v>
      </c>
      <c r="M34" s="162" t="n">
        <v>1180572</v>
      </c>
      <c r="N34" s="134" t="n">
        <v>1180573</v>
      </c>
      <c r="O34" s="167" t="s">
        <v>101</v>
      </c>
      <c r="P34" s="166" t="n">
        <f aca="false">A35</f>
        <v>25</v>
      </c>
      <c r="Q34" s="167" t="str">
        <f aca="false">O34</f>
        <v>1-</v>
      </c>
      <c r="R34" s="167" t="n">
        <f aca="false">P34</f>
        <v>25</v>
      </c>
      <c r="S34" s="167" t="n">
        <f aca="false">R34</f>
        <v>25</v>
      </c>
      <c r="T34" s="167" t="s">
        <v>102</v>
      </c>
      <c r="U34" s="167" t="n">
        <f aca="false">P34</f>
        <v>25</v>
      </c>
      <c r="V34" s="161" t="n">
        <v>1180574</v>
      </c>
      <c r="W34" s="167"/>
      <c r="X34" s="135" t="s">
        <v>50</v>
      </c>
      <c r="Y34" s="135" t="s">
        <v>50</v>
      </c>
      <c r="Z34" s="135" t="s">
        <v>50</v>
      </c>
      <c r="AA34" s="134" t="n">
        <v>1180575</v>
      </c>
      <c r="AB34" s="134" t="n">
        <v>1180576</v>
      </c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DAY(C35)</f>
        <v>25</v>
      </c>
      <c r="B35" s="12"/>
      <c r="C35" s="160" t="n">
        <v>37067</v>
      </c>
      <c r="D35" s="161" t="n">
        <v>1182503</v>
      </c>
      <c r="E35" s="162" t="n">
        <v>1182504</v>
      </c>
      <c r="F35" s="162" t="n">
        <v>1182505</v>
      </c>
      <c r="G35" s="162" t="n">
        <v>1182506</v>
      </c>
      <c r="H35" s="162" t="n">
        <v>1182507</v>
      </c>
      <c r="I35" s="162" t="n">
        <v>1182508</v>
      </c>
      <c r="J35" s="162" t="n">
        <v>1182509</v>
      </c>
      <c r="K35" s="162"/>
      <c r="L35" s="161" t="n">
        <v>1182510</v>
      </c>
      <c r="M35" s="162" t="n">
        <v>1182512</v>
      </c>
      <c r="N35" s="134" t="n">
        <v>1182514</v>
      </c>
      <c r="O35" s="167" t="s">
        <v>101</v>
      </c>
      <c r="P35" s="166" t="n">
        <f aca="false">A36</f>
        <v>26</v>
      </c>
      <c r="Q35" s="167" t="str">
        <f aca="false">O35</f>
        <v>1-</v>
      </c>
      <c r="R35" s="167" t="n">
        <f aca="false">P35</f>
        <v>26</v>
      </c>
      <c r="S35" s="167" t="n">
        <f aca="false">R35</f>
        <v>26</v>
      </c>
      <c r="T35" s="167" t="s">
        <v>102</v>
      </c>
      <c r="U35" s="167" t="n">
        <f aca="false">P35</f>
        <v>26</v>
      </c>
      <c r="V35" s="161" t="n">
        <v>1182515</v>
      </c>
      <c r="W35" s="167"/>
      <c r="X35" s="135" t="s">
        <v>50</v>
      </c>
      <c r="Y35" s="135" t="s">
        <v>50</v>
      </c>
      <c r="Z35" s="135" t="s">
        <v>50</v>
      </c>
      <c r="AA35" s="134" t="n">
        <v>1182516</v>
      </c>
      <c r="AB35" s="134" t="n">
        <v>1182517</v>
      </c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DAY(C36)</f>
        <v>26</v>
      </c>
      <c r="B36" s="12"/>
      <c r="C36" s="160" t="n">
        <v>37068</v>
      </c>
      <c r="D36" s="161" t="n">
        <v>1183684</v>
      </c>
      <c r="E36" s="162" t="n">
        <v>1183685</v>
      </c>
      <c r="F36" s="162" t="n">
        <v>1183686</v>
      </c>
      <c r="G36" s="162" t="n">
        <v>1183687</v>
      </c>
      <c r="H36" s="162" t="n">
        <v>1183688</v>
      </c>
      <c r="I36" s="162" t="n">
        <v>1183689</v>
      </c>
      <c r="J36" s="162" t="n">
        <v>1183690</v>
      </c>
      <c r="K36" s="162"/>
      <c r="L36" s="161" t="n">
        <v>1183691</v>
      </c>
      <c r="M36" s="162" t="n">
        <v>1183692</v>
      </c>
      <c r="N36" s="134" t="n">
        <v>1183693</v>
      </c>
      <c r="O36" s="167" t="s">
        <v>101</v>
      </c>
      <c r="P36" s="166" t="n">
        <f aca="false">A37</f>
        <v>27</v>
      </c>
      <c r="Q36" s="167" t="str">
        <f aca="false">O36</f>
        <v>1-</v>
      </c>
      <c r="R36" s="167" t="n">
        <f aca="false">P36</f>
        <v>27</v>
      </c>
      <c r="S36" s="167" t="n">
        <f aca="false">R36</f>
        <v>27</v>
      </c>
      <c r="T36" s="167" t="s">
        <v>102</v>
      </c>
      <c r="U36" s="167" t="n">
        <f aca="false">P36</f>
        <v>27</v>
      </c>
      <c r="V36" s="161" t="n">
        <v>1183694</v>
      </c>
      <c r="W36" s="167"/>
      <c r="X36" s="135" t="s">
        <v>50</v>
      </c>
      <c r="Y36" s="135" t="s">
        <v>50</v>
      </c>
      <c r="Z36" s="135" t="s">
        <v>50</v>
      </c>
      <c r="AA36" s="134" t="n">
        <v>1183695</v>
      </c>
      <c r="AB36" s="134" t="n">
        <v>1183696</v>
      </c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DAY(C37)</f>
        <v>27</v>
      </c>
      <c r="B37" s="12"/>
      <c r="C37" s="160" t="n">
        <v>37069</v>
      </c>
      <c r="D37" s="161" t="n">
        <v>1185367</v>
      </c>
      <c r="E37" s="162" t="n">
        <v>1185370</v>
      </c>
      <c r="F37" s="162" t="n">
        <v>1185371</v>
      </c>
      <c r="G37" s="162" t="n">
        <v>1185372</v>
      </c>
      <c r="H37" s="162" t="n">
        <v>1185374</v>
      </c>
      <c r="I37" s="162" t="n">
        <v>1185375</v>
      </c>
      <c r="J37" s="162" t="n">
        <v>1185376</v>
      </c>
      <c r="K37" s="162"/>
      <c r="L37" s="161" t="n">
        <v>1185378</v>
      </c>
      <c r="M37" s="162" t="n">
        <v>1185379</v>
      </c>
      <c r="N37" s="134" t="n">
        <v>1185381</v>
      </c>
      <c r="O37" s="167" t="s">
        <v>101</v>
      </c>
      <c r="P37" s="166" t="n">
        <f aca="false">A38</f>
        <v>28</v>
      </c>
      <c r="Q37" s="167" t="str">
        <f aca="false">O37</f>
        <v>1-</v>
      </c>
      <c r="R37" s="167" t="n">
        <f aca="false">P37</f>
        <v>28</v>
      </c>
      <c r="S37" s="167" t="n">
        <f aca="false">R37</f>
        <v>28</v>
      </c>
      <c r="T37" s="167" t="s">
        <v>103</v>
      </c>
      <c r="U37" s="167" t="n">
        <f aca="false">P37</f>
        <v>28</v>
      </c>
      <c r="V37" s="161" t="n">
        <v>1185382</v>
      </c>
      <c r="W37" s="167"/>
      <c r="X37" s="135" t="s">
        <v>50</v>
      </c>
      <c r="Y37" s="135" t="s">
        <v>50</v>
      </c>
      <c r="Z37" s="135" t="s">
        <v>50</v>
      </c>
      <c r="AA37" s="134" t="n">
        <v>1185383</v>
      </c>
      <c r="AB37" s="134" t="n">
        <v>1185384</v>
      </c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6.25" hidden="false" customHeight="true" outlineLevel="0" collapsed="false">
      <c r="A38" s="3" t="n">
        <f aca="false">DAY(C38)</f>
        <v>28</v>
      </c>
      <c r="B38" s="12"/>
      <c r="C38" s="160" t="n">
        <v>37070</v>
      </c>
      <c r="D38" s="161" t="n">
        <v>1188465</v>
      </c>
      <c r="E38" s="162" t="n">
        <v>1188475</v>
      </c>
      <c r="F38" s="162" t="n">
        <v>1188492</v>
      </c>
      <c r="G38" s="162" t="n">
        <v>1188496</v>
      </c>
      <c r="H38" s="162" t="n">
        <v>1188499</v>
      </c>
      <c r="I38" s="162" t="n">
        <v>1188501</v>
      </c>
      <c r="J38" s="162" t="n">
        <v>1188502</v>
      </c>
      <c r="K38" s="162"/>
      <c r="L38" s="161" t="n">
        <v>1188525</v>
      </c>
      <c r="M38" s="162" t="n">
        <v>1188529</v>
      </c>
      <c r="N38" s="134" t="n">
        <v>1188530</v>
      </c>
      <c r="O38" s="167" t="s">
        <v>101</v>
      </c>
      <c r="P38" s="166" t="n">
        <f aca="false">A39</f>
        <v>29</v>
      </c>
      <c r="Q38" s="167" t="str">
        <f aca="false">O38</f>
        <v>1-</v>
      </c>
      <c r="R38" s="167" t="n">
        <f aca="false">P38</f>
        <v>29</v>
      </c>
      <c r="S38" s="167" t="n">
        <f aca="false">R38</f>
        <v>29</v>
      </c>
      <c r="T38" s="167" t="s">
        <v>104</v>
      </c>
      <c r="U38" s="167" t="n">
        <f aca="false">P38</f>
        <v>29</v>
      </c>
      <c r="V38" s="161" t="n">
        <v>1188541</v>
      </c>
      <c r="W38" s="167"/>
      <c r="X38" s="135" t="s">
        <v>50</v>
      </c>
      <c r="Y38" s="135" t="s">
        <v>50</v>
      </c>
      <c r="Z38" s="135" t="s">
        <v>50</v>
      </c>
      <c r="AA38" s="134" t="n">
        <v>1188542</v>
      </c>
      <c r="AB38" s="134" t="n">
        <v>1188543</v>
      </c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7.75" hidden="false" customHeight="true" outlineLevel="0" collapsed="false">
      <c r="A39" s="170" t="n">
        <f aca="false">DAY(C39)</f>
        <v>29</v>
      </c>
      <c r="B39" s="170"/>
      <c r="C39" s="360" t="n">
        <v>37071</v>
      </c>
      <c r="D39" s="172" t="n">
        <v>1190233</v>
      </c>
      <c r="E39" s="173" t="n">
        <v>1190234</v>
      </c>
      <c r="F39" s="172" t="n">
        <v>1190235</v>
      </c>
      <c r="G39" s="173" t="n">
        <v>1190256</v>
      </c>
      <c r="H39" s="172" t="n">
        <v>1190257</v>
      </c>
      <c r="I39" s="173" t="n">
        <v>1190259</v>
      </c>
      <c r="J39" s="172" t="n">
        <v>1190260</v>
      </c>
      <c r="K39" s="173"/>
      <c r="L39" s="173" t="n">
        <v>1190261</v>
      </c>
      <c r="M39" s="172" t="n">
        <v>1190262</v>
      </c>
      <c r="N39" s="173" t="n">
        <v>1190263</v>
      </c>
      <c r="O39" s="173" t="s">
        <v>101</v>
      </c>
      <c r="P39" s="175" t="n">
        <f aca="false">A40</f>
        <v>30</v>
      </c>
      <c r="Q39" s="173" t="str">
        <f aca="false">O39</f>
        <v>1-</v>
      </c>
      <c r="R39" s="173" t="n">
        <f aca="false">P39</f>
        <v>30</v>
      </c>
      <c r="S39" s="173" t="n">
        <f aca="false">R39</f>
        <v>30</v>
      </c>
      <c r="T39" s="173" t="s">
        <v>105</v>
      </c>
      <c r="U39" s="173" t="n">
        <f aca="false">P39</f>
        <v>30</v>
      </c>
      <c r="V39" s="172" t="n">
        <v>1190264</v>
      </c>
      <c r="W39" s="173"/>
      <c r="X39" s="173" t="s">
        <v>50</v>
      </c>
      <c r="Y39" s="176" t="s">
        <v>50</v>
      </c>
      <c r="Z39" s="176" t="s">
        <v>50</v>
      </c>
      <c r="AA39" s="176" t="n">
        <v>1190265</v>
      </c>
      <c r="AB39" s="176" t="n">
        <v>1190266</v>
      </c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8"/>
      <c r="BC39" s="178"/>
      <c r="BD39" s="178"/>
      <c r="BE39" s="178"/>
      <c r="BF39" s="178"/>
      <c r="BG39" s="178"/>
      <c r="BH39" s="178"/>
      <c r="BI39" s="178"/>
      <c r="BJ39" s="178"/>
      <c r="BK39" s="178"/>
      <c r="BL39" s="178"/>
      <c r="BM39" s="178"/>
      <c r="BN39" s="178"/>
      <c r="BO39" s="178"/>
      <c r="BP39" s="178"/>
      <c r="BQ39" s="178"/>
      <c r="BR39" s="178"/>
      <c r="BS39" s="178"/>
      <c r="BT39" s="178"/>
      <c r="BU39" s="178"/>
      <c r="BV39" s="178"/>
      <c r="BW39" s="178"/>
      <c r="BX39" s="178"/>
      <c r="BY39" s="178"/>
      <c r="BZ39" s="178"/>
      <c r="CA39" s="178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178"/>
      <c r="CX39" s="178"/>
      <c r="CY39" s="178"/>
      <c r="CZ39" s="178"/>
      <c r="DA39" s="178"/>
      <c r="DB39" s="178"/>
      <c r="DC39" s="178"/>
      <c r="DD39" s="178"/>
      <c r="DE39" s="178"/>
      <c r="DF39" s="178"/>
      <c r="DG39" s="178"/>
      <c r="DH39" s="178"/>
      <c r="DI39" s="178"/>
      <c r="DJ39" s="178"/>
      <c r="DK39" s="178"/>
      <c r="DL39" s="178"/>
      <c r="DM39" s="178"/>
      <c r="DN39" s="178"/>
      <c r="DO39" s="178"/>
      <c r="DP39" s="178"/>
      <c r="DQ39" s="178"/>
      <c r="DR39" s="178"/>
      <c r="DS39" s="178"/>
      <c r="DT39" s="178"/>
      <c r="DU39" s="178"/>
      <c r="DV39" s="178"/>
      <c r="DW39" s="178"/>
      <c r="DX39" s="178"/>
      <c r="DY39" s="178"/>
      <c r="DZ39" s="178"/>
      <c r="EA39" s="178"/>
      <c r="EB39" s="178"/>
      <c r="EC39" s="178"/>
      <c r="ED39" s="178"/>
      <c r="EE39" s="178"/>
      <c r="EF39" s="178"/>
      <c r="EG39" s="178"/>
      <c r="EH39" s="178"/>
      <c r="EI39" s="178"/>
      <c r="EJ39" s="178"/>
      <c r="EK39" s="178"/>
      <c r="EL39" s="178"/>
      <c r="EM39" s="178"/>
      <c r="EN39" s="178"/>
      <c r="EO39" s="178"/>
      <c r="EP39" s="178"/>
      <c r="EQ39" s="178"/>
      <c r="ER39" s="178"/>
      <c r="ES39" s="178"/>
      <c r="ET39" s="178"/>
      <c r="EU39" s="178"/>
      <c r="EV39" s="178"/>
      <c r="EW39" s="178"/>
      <c r="EX39" s="178"/>
      <c r="EY39" s="178"/>
      <c r="EZ39" s="178"/>
      <c r="FA39" s="178"/>
      <c r="FB39" s="178"/>
      <c r="FC39" s="178"/>
      <c r="FD39" s="178"/>
      <c r="FE39" s="178"/>
      <c r="FF39" s="178"/>
      <c r="FG39" s="178"/>
      <c r="FH39" s="178"/>
      <c r="FI39" s="178"/>
      <c r="FJ39" s="178"/>
      <c r="FK39" s="178"/>
      <c r="FL39" s="178"/>
      <c r="FM39" s="178"/>
      <c r="FN39" s="178"/>
      <c r="FO39" s="178"/>
      <c r="FP39" s="178"/>
      <c r="FQ39" s="178"/>
      <c r="FR39" s="178"/>
      <c r="FS39" s="178"/>
      <c r="FT39" s="178"/>
      <c r="FU39" s="178"/>
      <c r="FV39" s="178"/>
      <c r="FW39" s="178"/>
      <c r="FX39" s="178"/>
      <c r="FY39" s="178"/>
      <c r="FZ39" s="178"/>
      <c r="GA39" s="178"/>
      <c r="GB39" s="178"/>
      <c r="GC39" s="178"/>
      <c r="GD39" s="178"/>
      <c r="GE39" s="178"/>
      <c r="GF39" s="178"/>
      <c r="GG39" s="178"/>
      <c r="GH39" s="178"/>
      <c r="GI39" s="178"/>
      <c r="GJ39" s="178"/>
      <c r="GK39" s="178"/>
      <c r="GL39" s="178"/>
      <c r="GM39" s="178"/>
      <c r="GN39" s="178"/>
      <c r="GO39" s="178"/>
      <c r="GP39" s="178"/>
      <c r="GQ39" s="178"/>
      <c r="GR39" s="178"/>
      <c r="GS39" s="178"/>
      <c r="GT39" s="178"/>
      <c r="GU39" s="178"/>
      <c r="GV39" s="178"/>
      <c r="GW39" s="178"/>
      <c r="GX39" s="178"/>
      <c r="GY39" s="178"/>
      <c r="GZ39" s="178"/>
      <c r="HA39" s="178"/>
      <c r="HB39" s="178"/>
      <c r="HC39" s="178"/>
      <c r="HD39" s="178"/>
      <c r="HE39" s="178"/>
      <c r="HF39" s="178"/>
      <c r="HG39" s="178"/>
      <c r="HH39" s="178"/>
      <c r="HI39" s="178"/>
      <c r="HJ39" s="178"/>
      <c r="HK39" s="178"/>
      <c r="HL39" s="178"/>
      <c r="HM39" s="178"/>
      <c r="HN39" s="178"/>
      <c r="HO39" s="178"/>
      <c r="HP39" s="178"/>
      <c r="HQ39" s="178"/>
      <c r="HR39" s="178"/>
      <c r="HS39" s="178"/>
      <c r="HT39" s="178"/>
      <c r="HU39" s="178"/>
      <c r="HV39" s="178"/>
      <c r="HW39" s="178"/>
      <c r="HX39" s="178"/>
      <c r="HY39" s="178"/>
      <c r="HZ39" s="178"/>
      <c r="IA39" s="178"/>
      <c r="IB39" s="178"/>
      <c r="IC39" s="178"/>
      <c r="ID39" s="178"/>
      <c r="IE39" s="178"/>
      <c r="IF39" s="178"/>
      <c r="IG39" s="178"/>
      <c r="IH39" s="178"/>
      <c r="II39" s="178"/>
      <c r="IJ39" s="178"/>
      <c r="IK39" s="178"/>
      <c r="IL39" s="178"/>
      <c r="IM39" s="178"/>
      <c r="IN39" s="178"/>
      <c r="IO39" s="178"/>
      <c r="IP39" s="178"/>
      <c r="IQ39" s="178"/>
      <c r="IR39" s="178"/>
      <c r="IS39" s="178"/>
      <c r="IT39" s="178"/>
      <c r="IU39" s="178"/>
      <c r="IV39" s="178"/>
      <c r="IW39" s="178"/>
    </row>
    <row r="40" customFormat="false" ht="26.25" hidden="false" customHeight="true" outlineLevel="0" collapsed="false">
      <c r="A40" s="3" t="n">
        <f aca="false">DAY(C40)</f>
        <v>30</v>
      </c>
      <c r="B40" s="12"/>
      <c r="C40" s="160"/>
      <c r="D40" s="161"/>
      <c r="E40" s="162"/>
      <c r="F40" s="162"/>
      <c r="G40" s="162"/>
      <c r="H40" s="162"/>
      <c r="I40" s="162"/>
      <c r="J40" s="162"/>
      <c r="K40" s="162"/>
      <c r="L40" s="161"/>
      <c r="M40" s="162"/>
      <c r="N40" s="134"/>
      <c r="O40" s="167"/>
      <c r="P40" s="166"/>
      <c r="Q40" s="167"/>
      <c r="R40" s="167"/>
      <c r="S40" s="167"/>
      <c r="T40" s="167"/>
      <c r="U40" s="167"/>
      <c r="V40" s="161"/>
      <c r="W40" s="167"/>
      <c r="X40" s="135" t="s">
        <v>50</v>
      </c>
      <c r="Y40" s="135" t="s">
        <v>50</v>
      </c>
      <c r="Z40" s="135" t="s">
        <v>50</v>
      </c>
      <c r="AA40" s="134"/>
      <c r="AB40" s="134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6.25" hidden="false" customHeight="true" outlineLevel="0" collapsed="false">
      <c r="A41" s="3"/>
      <c r="B41" s="12"/>
      <c r="C41" s="3"/>
      <c r="D41" s="336"/>
      <c r="E41" s="337"/>
      <c r="F41" s="337"/>
      <c r="G41" s="337"/>
      <c r="H41" s="337"/>
      <c r="I41" s="337"/>
      <c r="J41" s="337"/>
      <c r="K41" s="337"/>
      <c r="L41" s="336"/>
      <c r="M41" s="337"/>
      <c r="N41" s="340"/>
      <c r="O41" s="167"/>
      <c r="P41" s="166"/>
      <c r="Q41" s="167"/>
      <c r="R41" s="167"/>
      <c r="S41" s="167"/>
      <c r="T41" s="167"/>
      <c r="U41" s="167"/>
      <c r="V41" s="336"/>
      <c r="W41" s="167"/>
      <c r="X41" s="135"/>
      <c r="Y41" s="135"/>
      <c r="Z41" s="135"/>
      <c r="AA41" s="340"/>
      <c r="AB41" s="340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</row>
    <row r="42" customFormat="false" ht="21.75" hidden="false" customHeight="true" outlineLevel="0" collapsed="false">
      <c r="B42" s="11" t="s">
        <v>55</v>
      </c>
      <c r="D42" s="1"/>
      <c r="I42" s="182" t="n">
        <v>911512</v>
      </c>
      <c r="J42" s="182" t="n">
        <v>911513</v>
      </c>
      <c r="O42" s="1"/>
      <c r="P42" s="187"/>
      <c r="Q42" s="1"/>
      <c r="R42" s="1"/>
      <c r="S42" s="1"/>
      <c r="T42" s="1"/>
      <c r="U42" s="1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1045755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/>
      <c r="Y43" s="206"/>
      <c r="Z43" s="206"/>
      <c r="AA43" s="206" t="n">
        <v>717858</v>
      </c>
      <c r="AB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957071</v>
      </c>
      <c r="Y44" s="225" t="n">
        <v>564151</v>
      </c>
      <c r="Z44" s="225"/>
      <c r="AA44" s="225"/>
      <c r="AB44" s="22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9" t="n">
        <v>947999</v>
      </c>
      <c r="Y47" s="250" t="n">
        <v>948000</v>
      </c>
      <c r="Z47" s="327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331" t="n">
        <v>506917</v>
      </c>
      <c r="L52" s="332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69"/>
      <c r="H53" s="269"/>
      <c r="I53" s="269" t="s">
        <v>68</v>
      </c>
      <c r="J53" s="269" t="s">
        <v>69</v>
      </c>
      <c r="K53" s="269"/>
      <c r="L53" s="269" t="s">
        <v>71</v>
      </c>
      <c r="M53" s="269" t="s">
        <v>72</v>
      </c>
      <c r="N53" s="269" t="s">
        <v>73</v>
      </c>
      <c r="O53" s="269"/>
      <c r="P53" s="275"/>
      <c r="Q53" s="269"/>
      <c r="R53" s="269"/>
      <c r="S53" s="276"/>
      <c r="T53" s="276"/>
      <c r="U53" s="276"/>
      <c r="V53" s="269" t="s">
        <v>75</v>
      </c>
      <c r="W53" s="269"/>
      <c r="X53" s="269" t="s">
        <v>77</v>
      </c>
      <c r="Y53" s="269" t="s">
        <v>78</v>
      </c>
      <c r="Z53" s="269" t="s">
        <v>79</v>
      </c>
      <c r="AA53" s="279" t="s">
        <v>80</v>
      </c>
      <c r="AB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2"/>
      <c r="H54" s="282"/>
      <c r="I54" s="282" t="s">
        <v>85</v>
      </c>
      <c r="J54" s="282" t="s">
        <v>86</v>
      </c>
      <c r="K54" s="282"/>
      <c r="L54" s="282" t="s">
        <v>87</v>
      </c>
      <c r="M54" s="282" t="s">
        <v>88</v>
      </c>
      <c r="N54" s="282" t="s">
        <v>89</v>
      </c>
      <c r="O54" s="282"/>
      <c r="P54" s="282"/>
      <c r="Q54" s="282"/>
      <c r="R54" s="282"/>
      <c r="S54" s="282"/>
      <c r="T54" s="282"/>
      <c r="U54" s="282"/>
      <c r="V54" s="282" t="s">
        <v>91</v>
      </c>
      <c r="W54" s="282"/>
      <c r="X54" s="282" t="s">
        <v>92</v>
      </c>
      <c r="Y54" s="282" t="s">
        <v>93</v>
      </c>
      <c r="Z54" s="282" t="s">
        <v>94</v>
      </c>
      <c r="AA54" s="290" t="s">
        <v>95</v>
      </c>
      <c r="AB54" s="290" t="s">
        <v>96</v>
      </c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1" hidden="false" customHeight="false" outlineLevel="0" collapsed="false">
      <c r="B55" s="12"/>
      <c r="C55" s="160" t="n">
        <v>37043</v>
      </c>
      <c r="D55" s="292" t="s">
        <v>50</v>
      </c>
      <c r="E55" s="293" t="n">
        <v>1157570</v>
      </c>
      <c r="F55" s="293" t="s">
        <v>50</v>
      </c>
      <c r="G55" s="293" t="s">
        <v>50</v>
      </c>
      <c r="H55" s="293" t="s">
        <v>50</v>
      </c>
      <c r="I55" s="293" t="n">
        <v>1157571</v>
      </c>
      <c r="J55" s="293" t="n">
        <v>1157572</v>
      </c>
      <c r="K55" s="293"/>
      <c r="L55" s="293" t="n">
        <v>1157579</v>
      </c>
      <c r="M55" s="293" t="n">
        <v>1157580</v>
      </c>
      <c r="N55" s="293" t="n">
        <v>1157581</v>
      </c>
      <c r="O55" s="293" t="s">
        <v>50</v>
      </c>
      <c r="P55" s="293" t="s">
        <v>50</v>
      </c>
      <c r="Q55" s="293" t="s">
        <v>50</v>
      </c>
      <c r="R55" s="293" t="s">
        <v>50</v>
      </c>
      <c r="S55" s="293" t="s">
        <v>50</v>
      </c>
      <c r="T55" s="293" t="s">
        <v>50</v>
      </c>
      <c r="U55" s="293" t="s">
        <v>50</v>
      </c>
      <c r="V55" s="293" t="n">
        <v>1157582</v>
      </c>
      <c r="W55" s="293"/>
      <c r="X55" s="293" t="s">
        <v>50</v>
      </c>
      <c r="Y55" s="293" t="s">
        <v>50</v>
      </c>
      <c r="Z55" s="293" t="s">
        <v>50</v>
      </c>
      <c r="AA55" s="300" t="n">
        <v>1157583</v>
      </c>
      <c r="AB55" s="300" t="n">
        <v>1157584</v>
      </c>
      <c r="AC55" s="301"/>
    </row>
    <row r="56" customFormat="false" ht="21" hidden="false" customHeight="false" outlineLevel="0" collapsed="false">
      <c r="B56" s="12" t="s">
        <v>97</v>
      </c>
      <c r="C56" s="160" t="n">
        <v>37046</v>
      </c>
      <c r="D56" s="292" t="s">
        <v>50</v>
      </c>
      <c r="E56" s="293" t="n">
        <v>1160180</v>
      </c>
      <c r="F56" s="293" t="s">
        <v>50</v>
      </c>
      <c r="G56" s="293" t="s">
        <v>50</v>
      </c>
      <c r="H56" s="293" t="s">
        <v>50</v>
      </c>
      <c r="I56" s="293" t="n">
        <v>1160181</v>
      </c>
      <c r="J56" s="293" t="n">
        <v>1160183</v>
      </c>
      <c r="K56" s="293"/>
      <c r="L56" s="293" t="n">
        <v>1160202</v>
      </c>
      <c r="M56" s="293" t="n">
        <v>1160237</v>
      </c>
      <c r="N56" s="293" t="n">
        <v>1160238</v>
      </c>
      <c r="O56" s="293" t="s">
        <v>50</v>
      </c>
      <c r="P56" s="293" t="s">
        <v>50</v>
      </c>
      <c r="Q56" s="293" t="s">
        <v>50</v>
      </c>
      <c r="R56" s="293" t="s">
        <v>50</v>
      </c>
      <c r="S56" s="293" t="s">
        <v>50</v>
      </c>
      <c r="T56" s="293" t="s">
        <v>50</v>
      </c>
      <c r="U56" s="293" t="s">
        <v>50</v>
      </c>
      <c r="V56" s="293" t="n">
        <v>1160239</v>
      </c>
      <c r="W56" s="293"/>
      <c r="X56" s="293" t="s">
        <v>50</v>
      </c>
      <c r="Y56" s="293" t="s">
        <v>50</v>
      </c>
      <c r="Z56" s="293" t="s">
        <v>50</v>
      </c>
      <c r="AA56" s="300" t="n">
        <v>1160240</v>
      </c>
      <c r="AB56" s="300" t="n">
        <v>1160241</v>
      </c>
      <c r="AC56" s="301"/>
    </row>
    <row r="57" customFormat="false" ht="21" hidden="false" customHeight="false" outlineLevel="0" collapsed="false">
      <c r="B57" s="12" t="n">
        <v>912115</v>
      </c>
      <c r="C57" s="160" t="n">
        <v>37047</v>
      </c>
      <c r="D57" s="292" t="s">
        <v>50</v>
      </c>
      <c r="E57" s="293" t="n">
        <v>1161965</v>
      </c>
      <c r="F57" s="293" t="s">
        <v>50</v>
      </c>
      <c r="G57" s="293" t="s">
        <v>50</v>
      </c>
      <c r="H57" s="293" t="s">
        <v>50</v>
      </c>
      <c r="I57" s="293" t="n">
        <v>1161980</v>
      </c>
      <c r="J57" s="293" t="n">
        <v>1161981</v>
      </c>
      <c r="K57" s="293"/>
      <c r="L57" s="293" t="n">
        <v>1161988</v>
      </c>
      <c r="M57" s="293" t="n">
        <v>1161989</v>
      </c>
      <c r="N57" s="293" t="n">
        <v>1161991</v>
      </c>
      <c r="O57" s="293" t="s">
        <v>50</v>
      </c>
      <c r="P57" s="293" t="s">
        <v>50</v>
      </c>
      <c r="Q57" s="293" t="s">
        <v>50</v>
      </c>
      <c r="R57" s="293" t="s">
        <v>50</v>
      </c>
      <c r="S57" s="293" t="s">
        <v>50</v>
      </c>
      <c r="T57" s="293" t="s">
        <v>50</v>
      </c>
      <c r="U57" s="293" t="s">
        <v>50</v>
      </c>
      <c r="V57" s="293" t="n">
        <v>1161992</v>
      </c>
      <c r="W57" s="293"/>
      <c r="X57" s="293" t="s">
        <v>50</v>
      </c>
      <c r="Y57" s="293" t="s">
        <v>50</v>
      </c>
      <c r="Z57" s="293" t="s">
        <v>50</v>
      </c>
      <c r="AA57" s="300" t="n">
        <v>1161993</v>
      </c>
      <c r="AB57" s="300" t="n">
        <v>1161994</v>
      </c>
      <c r="AC57" s="301"/>
    </row>
    <row r="58" customFormat="false" ht="21" hidden="false" customHeight="false" outlineLevel="0" collapsed="false">
      <c r="B58" s="12" t="n">
        <v>913148</v>
      </c>
      <c r="C58" s="160" t="n">
        <v>37048</v>
      </c>
      <c r="D58" s="292" t="s">
        <v>50</v>
      </c>
      <c r="E58" s="293" t="n">
        <v>1163153</v>
      </c>
      <c r="F58" s="293" t="s">
        <v>50</v>
      </c>
      <c r="G58" s="293" t="s">
        <v>50</v>
      </c>
      <c r="H58" s="293" t="s">
        <v>50</v>
      </c>
      <c r="I58" s="293" t="n">
        <v>1163166</v>
      </c>
      <c r="J58" s="293" t="n">
        <v>1163167</v>
      </c>
      <c r="K58" s="293"/>
      <c r="L58" s="293" t="n">
        <v>1163168</v>
      </c>
      <c r="M58" s="293" t="n">
        <v>1163169</v>
      </c>
      <c r="N58" s="293" t="n">
        <v>1163170</v>
      </c>
      <c r="O58" s="293" t="s">
        <v>50</v>
      </c>
      <c r="P58" s="293" t="s">
        <v>50</v>
      </c>
      <c r="Q58" s="293" t="s">
        <v>50</v>
      </c>
      <c r="R58" s="293" t="s">
        <v>50</v>
      </c>
      <c r="S58" s="293" t="s">
        <v>50</v>
      </c>
      <c r="T58" s="293" t="s">
        <v>50</v>
      </c>
      <c r="U58" s="293" t="s">
        <v>50</v>
      </c>
      <c r="V58" s="293" t="n">
        <v>1163171</v>
      </c>
      <c r="W58" s="293"/>
      <c r="X58" s="293" t="s">
        <v>50</v>
      </c>
      <c r="Y58" s="293" t="s">
        <v>50</v>
      </c>
      <c r="Z58" s="293" t="s">
        <v>50</v>
      </c>
      <c r="AA58" s="300" t="n">
        <v>1163172</v>
      </c>
      <c r="AB58" s="300" t="n">
        <v>1163173</v>
      </c>
      <c r="AC58" s="301"/>
    </row>
    <row r="59" customFormat="false" ht="21" hidden="false" customHeight="false" outlineLevel="0" collapsed="false">
      <c r="B59" s="12" t="n">
        <v>912116</v>
      </c>
      <c r="C59" s="160" t="n">
        <v>37049</v>
      </c>
      <c r="D59" s="292" t="s">
        <v>50</v>
      </c>
      <c r="E59" s="293" t="n">
        <v>1164684</v>
      </c>
      <c r="F59" s="293" t="s">
        <v>50</v>
      </c>
      <c r="G59" s="293" t="s">
        <v>50</v>
      </c>
      <c r="H59" s="293" t="s">
        <v>50</v>
      </c>
      <c r="I59" s="293" t="n">
        <v>1164685</v>
      </c>
      <c r="J59" s="293" t="n">
        <v>1164686</v>
      </c>
      <c r="K59" s="293"/>
      <c r="L59" s="293" t="n">
        <v>1164687</v>
      </c>
      <c r="M59" s="293" t="n">
        <v>1164688</v>
      </c>
      <c r="N59" s="293" t="n">
        <v>1164689</v>
      </c>
      <c r="O59" s="293" t="s">
        <v>50</v>
      </c>
      <c r="P59" s="293" t="s">
        <v>50</v>
      </c>
      <c r="Q59" s="293" t="s">
        <v>50</v>
      </c>
      <c r="R59" s="293" t="s">
        <v>50</v>
      </c>
      <c r="S59" s="293" t="s">
        <v>50</v>
      </c>
      <c r="T59" s="293" t="s">
        <v>50</v>
      </c>
      <c r="U59" s="293" t="s">
        <v>50</v>
      </c>
      <c r="V59" s="293" t="n">
        <v>1164690</v>
      </c>
      <c r="W59" s="293"/>
      <c r="X59" s="293" t="s">
        <v>50</v>
      </c>
      <c r="Y59" s="293" t="s">
        <v>50</v>
      </c>
      <c r="Z59" s="293" t="s">
        <v>50</v>
      </c>
      <c r="AA59" s="300" t="n">
        <v>1164691</v>
      </c>
      <c r="AB59" s="300" t="n">
        <v>1164692</v>
      </c>
      <c r="AC59" s="301"/>
    </row>
    <row r="60" customFormat="false" ht="21" hidden="false" customHeight="false" outlineLevel="0" collapsed="false">
      <c r="B60" s="12"/>
      <c r="C60" s="160" t="n">
        <v>37050</v>
      </c>
      <c r="D60" s="292" t="s">
        <v>50</v>
      </c>
      <c r="E60" s="293" t="n">
        <v>1166307</v>
      </c>
      <c r="F60" s="293" t="s">
        <v>50</v>
      </c>
      <c r="G60" s="293" t="s">
        <v>50</v>
      </c>
      <c r="H60" s="293" t="s">
        <v>50</v>
      </c>
      <c r="I60" s="293" t="n">
        <v>1166308</v>
      </c>
      <c r="J60" s="293" t="n">
        <v>1166309</v>
      </c>
      <c r="K60" s="293"/>
      <c r="L60" s="293" t="n">
        <v>1166310</v>
      </c>
      <c r="M60" s="293" t="n">
        <v>1166311</v>
      </c>
      <c r="N60" s="293" t="n">
        <v>1166312</v>
      </c>
      <c r="O60" s="293" t="s">
        <v>50</v>
      </c>
      <c r="P60" s="293" t="s">
        <v>50</v>
      </c>
      <c r="Q60" s="293" t="s">
        <v>50</v>
      </c>
      <c r="R60" s="293" t="s">
        <v>50</v>
      </c>
      <c r="S60" s="293" t="s">
        <v>50</v>
      </c>
      <c r="T60" s="293" t="s">
        <v>50</v>
      </c>
      <c r="U60" s="293" t="s">
        <v>50</v>
      </c>
      <c r="V60" s="293" t="n">
        <v>1166314</v>
      </c>
      <c r="W60" s="293"/>
      <c r="X60" s="293" t="s">
        <v>50</v>
      </c>
      <c r="Y60" s="293" t="s">
        <v>50</v>
      </c>
      <c r="Z60" s="293" t="s">
        <v>50</v>
      </c>
      <c r="AA60" s="300" t="n">
        <v>1166315</v>
      </c>
      <c r="AB60" s="300" t="n">
        <v>1166316</v>
      </c>
      <c r="AC60" s="301"/>
    </row>
    <row r="61" customFormat="false" ht="21" hidden="false" customHeight="false" outlineLevel="0" collapsed="false">
      <c r="B61" s="12" t="s">
        <v>98</v>
      </c>
      <c r="C61" s="160" t="n">
        <v>37053</v>
      </c>
      <c r="D61" s="292" t="s">
        <v>50</v>
      </c>
      <c r="E61" s="293" t="n">
        <v>1167565</v>
      </c>
      <c r="F61" s="293" t="s">
        <v>50</v>
      </c>
      <c r="G61" s="293" t="s">
        <v>50</v>
      </c>
      <c r="H61" s="293" t="s">
        <v>50</v>
      </c>
      <c r="I61" s="293" t="n">
        <v>1167567</v>
      </c>
      <c r="J61" s="293" t="n">
        <v>1167568</v>
      </c>
      <c r="K61" s="293"/>
      <c r="L61" s="293" t="n">
        <v>1167570</v>
      </c>
      <c r="M61" s="293" t="n">
        <v>1167571</v>
      </c>
      <c r="N61" s="293" t="n">
        <v>1167601</v>
      </c>
      <c r="O61" s="293" t="s">
        <v>50</v>
      </c>
      <c r="P61" s="293" t="s">
        <v>50</v>
      </c>
      <c r="Q61" s="293" t="s">
        <v>50</v>
      </c>
      <c r="R61" s="293" t="s">
        <v>50</v>
      </c>
      <c r="S61" s="293" t="s">
        <v>50</v>
      </c>
      <c r="T61" s="293" t="s">
        <v>50</v>
      </c>
      <c r="U61" s="293" t="s">
        <v>50</v>
      </c>
      <c r="V61" s="293" t="n">
        <v>1167602</v>
      </c>
      <c r="W61" s="293"/>
      <c r="X61" s="293" t="s">
        <v>50</v>
      </c>
      <c r="Y61" s="293" t="s">
        <v>50</v>
      </c>
      <c r="Z61" s="293" t="s">
        <v>50</v>
      </c>
      <c r="AA61" s="300" t="n">
        <v>1167603</v>
      </c>
      <c r="AB61" s="300" t="n">
        <v>1167604</v>
      </c>
      <c r="AC61" s="301"/>
    </row>
    <row r="62" customFormat="false" ht="21" hidden="false" customHeight="false" outlineLevel="0" collapsed="false">
      <c r="B62" s="12" t="n">
        <v>1080389</v>
      </c>
      <c r="C62" s="160" t="n">
        <v>37054</v>
      </c>
      <c r="D62" s="292" t="s">
        <v>50</v>
      </c>
      <c r="E62" s="293" t="n">
        <v>1168920</v>
      </c>
      <c r="F62" s="293" t="s">
        <v>50</v>
      </c>
      <c r="G62" s="293" t="s">
        <v>50</v>
      </c>
      <c r="H62" s="293" t="s">
        <v>50</v>
      </c>
      <c r="I62" s="293" t="n">
        <v>1168921</v>
      </c>
      <c r="J62" s="293" t="n">
        <v>1168922</v>
      </c>
      <c r="K62" s="293"/>
      <c r="L62" s="293" t="n">
        <v>1168923</v>
      </c>
      <c r="M62" s="293" t="n">
        <v>1168924</v>
      </c>
      <c r="N62" s="293" t="n">
        <v>1168925</v>
      </c>
      <c r="O62" s="293" t="s">
        <v>50</v>
      </c>
      <c r="P62" s="293" t="s">
        <v>50</v>
      </c>
      <c r="Q62" s="293" t="s">
        <v>50</v>
      </c>
      <c r="R62" s="293" t="s">
        <v>50</v>
      </c>
      <c r="S62" s="293" t="s">
        <v>50</v>
      </c>
      <c r="T62" s="293" t="s">
        <v>50</v>
      </c>
      <c r="U62" s="293" t="s">
        <v>50</v>
      </c>
      <c r="V62" s="293" t="n">
        <v>1168926</v>
      </c>
      <c r="W62" s="293"/>
      <c r="X62" s="293" t="s">
        <v>50</v>
      </c>
      <c r="Y62" s="293" t="s">
        <v>50</v>
      </c>
      <c r="Z62" s="293" t="s">
        <v>50</v>
      </c>
      <c r="AA62" s="300" t="n">
        <v>1168927</v>
      </c>
      <c r="AB62" s="300" t="n">
        <v>1168928</v>
      </c>
      <c r="AC62" s="301"/>
    </row>
    <row r="63" customFormat="false" ht="21" hidden="false" customHeight="false" outlineLevel="0" collapsed="false">
      <c r="B63" s="12" t="n">
        <v>1080390</v>
      </c>
      <c r="C63" s="160" t="n">
        <v>37055</v>
      </c>
      <c r="D63" s="292" t="s">
        <v>50</v>
      </c>
      <c r="E63" s="293" t="n">
        <v>1169649</v>
      </c>
      <c r="F63" s="293" t="s">
        <v>50</v>
      </c>
      <c r="G63" s="293" t="s">
        <v>50</v>
      </c>
      <c r="H63" s="293" t="s">
        <v>50</v>
      </c>
      <c r="I63" s="293" t="n">
        <v>1170336</v>
      </c>
      <c r="J63" s="293" t="n">
        <v>1170337</v>
      </c>
      <c r="K63" s="293"/>
      <c r="L63" s="293" t="n">
        <v>1170338</v>
      </c>
      <c r="M63" s="293" t="n">
        <v>1170339</v>
      </c>
      <c r="N63" s="293" t="n">
        <v>1170340</v>
      </c>
      <c r="O63" s="293" t="s">
        <v>50</v>
      </c>
      <c r="P63" s="293" t="s">
        <v>50</v>
      </c>
      <c r="Q63" s="293" t="s">
        <v>50</v>
      </c>
      <c r="R63" s="293" t="s">
        <v>50</v>
      </c>
      <c r="S63" s="293" t="s">
        <v>50</v>
      </c>
      <c r="T63" s="293" t="s">
        <v>50</v>
      </c>
      <c r="U63" s="293" t="s">
        <v>50</v>
      </c>
      <c r="V63" s="293" t="n">
        <v>1170341</v>
      </c>
      <c r="W63" s="293"/>
      <c r="X63" s="293" t="s">
        <v>50</v>
      </c>
      <c r="Y63" s="293" t="s">
        <v>50</v>
      </c>
      <c r="Z63" s="293" t="s">
        <v>50</v>
      </c>
      <c r="AA63" s="300" t="n">
        <v>1170342</v>
      </c>
      <c r="AB63" s="300" t="n">
        <v>1170343</v>
      </c>
      <c r="AC63" s="301"/>
    </row>
    <row r="64" customFormat="false" ht="21" hidden="false" customHeight="false" outlineLevel="0" collapsed="false">
      <c r="B64" s="12" t="n">
        <v>1080391</v>
      </c>
      <c r="C64" s="160" t="n">
        <v>37056</v>
      </c>
      <c r="D64" s="292" t="s">
        <v>50</v>
      </c>
      <c r="E64" s="293" t="n">
        <v>1171904</v>
      </c>
      <c r="F64" s="293" t="s">
        <v>50</v>
      </c>
      <c r="G64" s="293" t="s">
        <v>50</v>
      </c>
      <c r="H64" s="293" t="s">
        <v>50</v>
      </c>
      <c r="I64" s="293" t="n">
        <v>1171905</v>
      </c>
      <c r="J64" s="293" t="n">
        <v>1171906</v>
      </c>
      <c r="K64" s="293"/>
      <c r="L64" s="293" t="n">
        <v>1171907</v>
      </c>
      <c r="M64" s="293" t="n">
        <v>1171918</v>
      </c>
      <c r="N64" s="293" t="n">
        <v>1171931</v>
      </c>
      <c r="O64" s="293" t="s">
        <v>50</v>
      </c>
      <c r="P64" s="293" t="s">
        <v>50</v>
      </c>
      <c r="Q64" s="293" t="s">
        <v>50</v>
      </c>
      <c r="R64" s="293" t="s">
        <v>50</v>
      </c>
      <c r="S64" s="293" t="s">
        <v>50</v>
      </c>
      <c r="T64" s="293" t="s">
        <v>50</v>
      </c>
      <c r="U64" s="293" t="s">
        <v>50</v>
      </c>
      <c r="V64" s="293" t="n">
        <v>1171932</v>
      </c>
      <c r="W64" s="293"/>
      <c r="X64" s="293" t="s">
        <v>50</v>
      </c>
      <c r="Y64" s="293" t="s">
        <v>50</v>
      </c>
      <c r="Z64" s="293" t="s">
        <v>50</v>
      </c>
      <c r="AA64" s="300" t="n">
        <v>1171943</v>
      </c>
      <c r="AB64" s="300" t="n">
        <v>1171944</v>
      </c>
      <c r="AC64" s="301"/>
    </row>
    <row r="65" customFormat="false" ht="21" hidden="false" customHeight="false" outlineLevel="0" collapsed="false">
      <c r="B65" s="12"/>
      <c r="C65" s="160" t="n">
        <v>37057</v>
      </c>
      <c r="D65" s="292" t="s">
        <v>50</v>
      </c>
      <c r="E65" s="293" t="n">
        <v>1173381</v>
      </c>
      <c r="F65" s="293" t="s">
        <v>50</v>
      </c>
      <c r="G65" s="293" t="s">
        <v>50</v>
      </c>
      <c r="H65" s="293" t="s">
        <v>50</v>
      </c>
      <c r="I65" s="293" t="n">
        <v>1173382</v>
      </c>
      <c r="J65" s="293" t="n">
        <v>1173383</v>
      </c>
      <c r="K65" s="293" t="n">
        <v>0</v>
      </c>
      <c r="L65" s="293" t="n">
        <v>1173398</v>
      </c>
      <c r="M65" s="293" t="n">
        <v>1173399</v>
      </c>
      <c r="N65" s="293" t="n">
        <v>1173400</v>
      </c>
      <c r="O65" s="293" t="s">
        <v>50</v>
      </c>
      <c r="P65" s="293" t="s">
        <v>50</v>
      </c>
      <c r="Q65" s="293" t="s">
        <v>50</v>
      </c>
      <c r="R65" s="293" t="s">
        <v>50</v>
      </c>
      <c r="S65" s="293" t="s">
        <v>50</v>
      </c>
      <c r="T65" s="293" t="s">
        <v>50</v>
      </c>
      <c r="U65" s="293" t="s">
        <v>50</v>
      </c>
      <c r="V65" s="293" t="n">
        <v>1173401</v>
      </c>
      <c r="W65" s="293"/>
      <c r="X65" s="293" t="s">
        <v>50</v>
      </c>
      <c r="Y65" s="293" t="s">
        <v>50</v>
      </c>
      <c r="Z65" s="293" t="s">
        <v>50</v>
      </c>
      <c r="AA65" s="300" t="n">
        <v>1173403</v>
      </c>
      <c r="AB65" s="300" t="n">
        <v>1173405</v>
      </c>
      <c r="AC65" s="301"/>
    </row>
    <row r="66" customFormat="false" ht="21" hidden="false" customHeight="false" outlineLevel="0" collapsed="false">
      <c r="B66" s="12"/>
      <c r="C66" s="160" t="n">
        <v>37060</v>
      </c>
      <c r="D66" s="292" t="s">
        <v>50</v>
      </c>
      <c r="E66" s="293" t="n">
        <v>1174823</v>
      </c>
      <c r="F66" s="293" t="s">
        <v>50</v>
      </c>
      <c r="G66" s="293" t="s">
        <v>50</v>
      </c>
      <c r="H66" s="293" t="s">
        <v>50</v>
      </c>
      <c r="I66" s="293" t="n">
        <v>1174825</v>
      </c>
      <c r="J66" s="293" t="n">
        <v>1174826</v>
      </c>
      <c r="K66" s="293"/>
      <c r="L66" s="293" t="n">
        <v>1174827</v>
      </c>
      <c r="M66" s="293" t="n">
        <v>1174828</v>
      </c>
      <c r="N66" s="293" t="n">
        <v>1174829</v>
      </c>
      <c r="O66" s="293" t="s">
        <v>50</v>
      </c>
      <c r="P66" s="293" t="s">
        <v>50</v>
      </c>
      <c r="Q66" s="293" t="s">
        <v>50</v>
      </c>
      <c r="R66" s="293" t="s">
        <v>50</v>
      </c>
      <c r="S66" s="293" t="s">
        <v>50</v>
      </c>
      <c r="T66" s="293" t="s">
        <v>50</v>
      </c>
      <c r="U66" s="293" t="s">
        <v>50</v>
      </c>
      <c r="V66" s="293" t="n">
        <v>1174830</v>
      </c>
      <c r="W66" s="293"/>
      <c r="X66" s="293" t="s">
        <v>50</v>
      </c>
      <c r="Y66" s="293" t="s">
        <v>50</v>
      </c>
      <c r="Z66" s="293" t="s">
        <v>50</v>
      </c>
      <c r="AA66" s="300" t="n">
        <v>1174832</v>
      </c>
      <c r="AB66" s="300" t="n">
        <v>1174833</v>
      </c>
      <c r="AC66" s="301"/>
    </row>
    <row r="67" customFormat="false" ht="21" hidden="false" customHeight="false" outlineLevel="0" collapsed="false">
      <c r="B67" s="12"/>
      <c r="C67" s="160" t="n">
        <v>37061</v>
      </c>
      <c r="D67" s="292" t="s">
        <v>50</v>
      </c>
      <c r="E67" s="293" t="n">
        <v>1176311</v>
      </c>
      <c r="F67" s="293" t="s">
        <v>50</v>
      </c>
      <c r="G67" s="293" t="s">
        <v>50</v>
      </c>
      <c r="H67" s="293" t="s">
        <v>50</v>
      </c>
      <c r="I67" s="293" t="n">
        <v>1176312</v>
      </c>
      <c r="J67" s="293" t="n">
        <v>1176313</v>
      </c>
      <c r="K67" s="293"/>
      <c r="L67" s="293" t="n">
        <v>1176314</v>
      </c>
      <c r="M67" s="293" t="n">
        <v>1176315</v>
      </c>
      <c r="N67" s="293" t="n">
        <v>1176316</v>
      </c>
      <c r="O67" s="293" t="s">
        <v>50</v>
      </c>
      <c r="P67" s="293" t="s">
        <v>50</v>
      </c>
      <c r="Q67" s="293" t="s">
        <v>50</v>
      </c>
      <c r="R67" s="293" t="s">
        <v>50</v>
      </c>
      <c r="S67" s="293" t="s">
        <v>50</v>
      </c>
      <c r="T67" s="293" t="s">
        <v>50</v>
      </c>
      <c r="U67" s="293" t="s">
        <v>50</v>
      </c>
      <c r="V67" s="293" t="n">
        <v>1176317</v>
      </c>
      <c r="W67" s="293"/>
      <c r="X67" s="293" t="s">
        <v>50</v>
      </c>
      <c r="Y67" s="293" t="s">
        <v>50</v>
      </c>
      <c r="Z67" s="293" t="s">
        <v>50</v>
      </c>
      <c r="AA67" s="300" t="n">
        <v>1176318</v>
      </c>
      <c r="AB67" s="300" t="n">
        <v>1176319</v>
      </c>
      <c r="AC67" s="301"/>
    </row>
    <row r="68" customFormat="false" ht="21" hidden="false" customHeight="false" outlineLevel="0" collapsed="false">
      <c r="B68" s="12"/>
      <c r="C68" s="160" t="n">
        <v>37062</v>
      </c>
      <c r="D68" s="292" t="s">
        <v>50</v>
      </c>
      <c r="E68" s="293" t="n">
        <v>1177587</v>
      </c>
      <c r="F68" s="293" t="s">
        <v>50</v>
      </c>
      <c r="G68" s="293" t="s">
        <v>50</v>
      </c>
      <c r="H68" s="293" t="s">
        <v>50</v>
      </c>
      <c r="I68" s="293" t="n">
        <v>1177588</v>
      </c>
      <c r="J68" s="293" t="n">
        <v>1177589</v>
      </c>
      <c r="K68" s="293"/>
      <c r="L68" s="293" t="n">
        <v>1177590</v>
      </c>
      <c r="M68" s="293" t="n">
        <v>1177591</v>
      </c>
      <c r="N68" s="293" t="n">
        <v>1177592</v>
      </c>
      <c r="O68" s="293" t="s">
        <v>50</v>
      </c>
      <c r="P68" s="293" t="s">
        <v>50</v>
      </c>
      <c r="Q68" s="293" t="s">
        <v>50</v>
      </c>
      <c r="R68" s="293" t="s">
        <v>50</v>
      </c>
      <c r="S68" s="293" t="s">
        <v>50</v>
      </c>
      <c r="T68" s="293" t="s">
        <v>50</v>
      </c>
      <c r="U68" s="293" t="s">
        <v>50</v>
      </c>
      <c r="V68" s="293" t="n">
        <v>1177593</v>
      </c>
      <c r="W68" s="293"/>
      <c r="X68" s="293" t="s">
        <v>50</v>
      </c>
      <c r="Y68" s="293" t="s">
        <v>50</v>
      </c>
      <c r="Z68" s="293" t="s">
        <v>50</v>
      </c>
      <c r="AA68" s="300" t="n">
        <v>1177594</v>
      </c>
      <c r="AB68" s="300" t="n">
        <v>1177595</v>
      </c>
      <c r="AC68" s="301"/>
    </row>
    <row r="69" customFormat="false" ht="21" hidden="false" customHeight="false" outlineLevel="0" collapsed="false">
      <c r="B69" s="12"/>
      <c r="C69" s="160" t="n">
        <v>37063</v>
      </c>
      <c r="D69" s="292" t="s">
        <v>50</v>
      </c>
      <c r="E69" s="293" t="n">
        <v>1179150</v>
      </c>
      <c r="F69" s="293" t="s">
        <v>50</v>
      </c>
      <c r="G69" s="293" t="s">
        <v>50</v>
      </c>
      <c r="H69" s="293" t="s">
        <v>50</v>
      </c>
      <c r="I69" s="293" t="n">
        <v>1179151</v>
      </c>
      <c r="J69" s="293" t="n">
        <v>1179152</v>
      </c>
      <c r="K69" s="293"/>
      <c r="L69" s="293" t="n">
        <v>1179153</v>
      </c>
      <c r="M69" s="293" t="n">
        <v>1179154</v>
      </c>
      <c r="N69" s="293" t="n">
        <v>1179155</v>
      </c>
      <c r="O69" s="293" t="s">
        <v>50</v>
      </c>
      <c r="P69" s="293" t="s">
        <v>50</v>
      </c>
      <c r="Q69" s="293" t="s">
        <v>50</v>
      </c>
      <c r="R69" s="293" t="s">
        <v>50</v>
      </c>
      <c r="S69" s="293" t="s">
        <v>50</v>
      </c>
      <c r="T69" s="293" t="s">
        <v>50</v>
      </c>
      <c r="U69" s="293" t="s">
        <v>50</v>
      </c>
      <c r="V69" s="293" t="n">
        <v>1179156</v>
      </c>
      <c r="W69" s="293"/>
      <c r="X69" s="293" t="s">
        <v>50</v>
      </c>
      <c r="Y69" s="293" t="s">
        <v>50</v>
      </c>
      <c r="Z69" s="293" t="s">
        <v>50</v>
      </c>
      <c r="AA69" s="300" t="n">
        <v>1179157</v>
      </c>
      <c r="AB69" s="300" t="n">
        <v>1179158</v>
      </c>
      <c r="AC69" s="301"/>
    </row>
    <row r="70" customFormat="false" ht="21" hidden="false" customHeight="false" outlineLevel="0" collapsed="false">
      <c r="B70" s="12"/>
      <c r="C70" s="160" t="n">
        <v>37064</v>
      </c>
      <c r="D70" s="292" t="s">
        <v>50</v>
      </c>
      <c r="E70" s="293" t="n">
        <v>1180577</v>
      </c>
      <c r="F70" s="293" t="s">
        <v>50</v>
      </c>
      <c r="G70" s="293" t="s">
        <v>50</v>
      </c>
      <c r="H70" s="293" t="s">
        <v>50</v>
      </c>
      <c r="I70" s="293" t="n">
        <v>1180578</v>
      </c>
      <c r="J70" s="293" t="n">
        <v>1180579</v>
      </c>
      <c r="K70" s="293"/>
      <c r="L70" s="293" t="n">
        <v>1180580</v>
      </c>
      <c r="M70" s="293" t="n">
        <v>1180581</v>
      </c>
      <c r="N70" s="293" t="n">
        <v>1180582</v>
      </c>
      <c r="O70" s="293" t="s">
        <v>50</v>
      </c>
      <c r="P70" s="293" t="s">
        <v>50</v>
      </c>
      <c r="Q70" s="293" t="s">
        <v>50</v>
      </c>
      <c r="R70" s="293" t="s">
        <v>50</v>
      </c>
      <c r="S70" s="293" t="s">
        <v>50</v>
      </c>
      <c r="T70" s="293" t="s">
        <v>50</v>
      </c>
      <c r="U70" s="293" t="s">
        <v>50</v>
      </c>
      <c r="V70" s="293" t="n">
        <v>1180583</v>
      </c>
      <c r="W70" s="293"/>
      <c r="X70" s="293" t="s">
        <v>50</v>
      </c>
      <c r="Y70" s="293" t="s">
        <v>50</v>
      </c>
      <c r="Z70" s="293" t="s">
        <v>50</v>
      </c>
      <c r="AA70" s="300" t="n">
        <v>1180584</v>
      </c>
      <c r="AB70" s="300" t="n">
        <v>1180585</v>
      </c>
      <c r="AC70" s="301"/>
    </row>
    <row r="71" customFormat="false" ht="21" hidden="false" customHeight="false" outlineLevel="0" collapsed="false">
      <c r="B71" s="12"/>
      <c r="C71" s="160" t="n">
        <v>37067</v>
      </c>
      <c r="D71" s="292" t="s">
        <v>50</v>
      </c>
      <c r="E71" s="293" t="n">
        <v>1182518</v>
      </c>
      <c r="F71" s="293" t="s">
        <v>50</v>
      </c>
      <c r="G71" s="293" t="s">
        <v>50</v>
      </c>
      <c r="H71" s="293" t="s">
        <v>50</v>
      </c>
      <c r="I71" s="293" t="n">
        <v>1182519</v>
      </c>
      <c r="J71" s="293" t="n">
        <v>1182520</v>
      </c>
      <c r="K71" s="293"/>
      <c r="L71" s="293" t="n">
        <v>1182521</v>
      </c>
      <c r="M71" s="293" t="n">
        <v>1182522</v>
      </c>
      <c r="N71" s="293" t="n">
        <v>1182523</v>
      </c>
      <c r="O71" s="293" t="s">
        <v>50</v>
      </c>
      <c r="P71" s="293" t="s">
        <v>50</v>
      </c>
      <c r="Q71" s="293" t="s">
        <v>50</v>
      </c>
      <c r="R71" s="293" t="s">
        <v>50</v>
      </c>
      <c r="S71" s="293" t="s">
        <v>50</v>
      </c>
      <c r="T71" s="293" t="s">
        <v>50</v>
      </c>
      <c r="U71" s="293" t="s">
        <v>50</v>
      </c>
      <c r="V71" s="293" t="n">
        <v>1182524</v>
      </c>
      <c r="W71" s="293"/>
      <c r="X71" s="293" t="s">
        <v>50</v>
      </c>
      <c r="Y71" s="293" t="s">
        <v>50</v>
      </c>
      <c r="Z71" s="293" t="s">
        <v>50</v>
      </c>
      <c r="AA71" s="300" t="n">
        <v>1182525</v>
      </c>
      <c r="AB71" s="300" t="n">
        <v>1182526</v>
      </c>
      <c r="AC71" s="301"/>
    </row>
    <row r="72" customFormat="false" ht="21" hidden="false" customHeight="false" outlineLevel="0" collapsed="false">
      <c r="B72" s="12"/>
      <c r="C72" s="160" t="n">
        <v>37068</v>
      </c>
      <c r="D72" s="292" t="s">
        <v>50</v>
      </c>
      <c r="E72" s="293" t="n">
        <v>1183697</v>
      </c>
      <c r="F72" s="293" t="s">
        <v>50</v>
      </c>
      <c r="G72" s="293" t="s">
        <v>50</v>
      </c>
      <c r="H72" s="293" t="s">
        <v>50</v>
      </c>
      <c r="I72" s="293" t="n">
        <v>1183698</v>
      </c>
      <c r="J72" s="293" t="n">
        <v>1183700</v>
      </c>
      <c r="K72" s="293"/>
      <c r="L72" s="293" t="n">
        <v>1183701</v>
      </c>
      <c r="M72" s="293" t="n">
        <v>1183728</v>
      </c>
      <c r="N72" s="293" t="n">
        <v>1183729</v>
      </c>
      <c r="O72" s="293" t="s">
        <v>50</v>
      </c>
      <c r="P72" s="293" t="s">
        <v>50</v>
      </c>
      <c r="Q72" s="293" t="s">
        <v>50</v>
      </c>
      <c r="R72" s="293" t="s">
        <v>50</v>
      </c>
      <c r="S72" s="293" t="s">
        <v>50</v>
      </c>
      <c r="T72" s="293" t="s">
        <v>50</v>
      </c>
      <c r="U72" s="293" t="s">
        <v>50</v>
      </c>
      <c r="V72" s="293" t="n">
        <v>1183730</v>
      </c>
      <c r="W72" s="293"/>
      <c r="X72" s="293" t="s">
        <v>50</v>
      </c>
      <c r="Y72" s="293" t="s">
        <v>50</v>
      </c>
      <c r="Z72" s="293" t="s">
        <v>50</v>
      </c>
      <c r="AA72" s="300" t="n">
        <v>1183731</v>
      </c>
      <c r="AB72" s="300" t="n">
        <v>1183732</v>
      </c>
      <c r="AC72" s="301"/>
    </row>
    <row r="73" customFormat="false" ht="21" hidden="false" customHeight="false" outlineLevel="0" collapsed="false">
      <c r="B73" s="12"/>
      <c r="C73" s="160" t="n">
        <v>37069</v>
      </c>
      <c r="D73" s="292" t="s">
        <v>50</v>
      </c>
      <c r="E73" s="293" t="n">
        <v>1185386</v>
      </c>
      <c r="F73" s="293" t="s">
        <v>50</v>
      </c>
      <c r="G73" s="293" t="s">
        <v>50</v>
      </c>
      <c r="H73" s="293" t="s">
        <v>50</v>
      </c>
      <c r="I73" s="293" t="n">
        <v>1185387</v>
      </c>
      <c r="J73" s="293" t="n">
        <v>1185388</v>
      </c>
      <c r="K73" s="293"/>
      <c r="L73" s="293" t="n">
        <v>1185389</v>
      </c>
      <c r="M73" s="293" t="n">
        <v>1185390</v>
      </c>
      <c r="N73" s="293" t="n">
        <v>1185391</v>
      </c>
      <c r="O73" s="293" t="s">
        <v>50</v>
      </c>
      <c r="P73" s="293" t="s">
        <v>50</v>
      </c>
      <c r="Q73" s="293" t="s">
        <v>50</v>
      </c>
      <c r="R73" s="293" t="s">
        <v>50</v>
      </c>
      <c r="S73" s="293" t="s">
        <v>50</v>
      </c>
      <c r="T73" s="293" t="s">
        <v>50</v>
      </c>
      <c r="U73" s="293" t="s">
        <v>50</v>
      </c>
      <c r="V73" s="293" t="n">
        <v>1185392</v>
      </c>
      <c r="W73" s="293"/>
      <c r="X73" s="293" t="s">
        <v>50</v>
      </c>
      <c r="Y73" s="293" t="s">
        <v>50</v>
      </c>
      <c r="Z73" s="293" t="s">
        <v>50</v>
      </c>
      <c r="AA73" s="300" t="n">
        <v>1185393</v>
      </c>
      <c r="AB73" s="300" t="n">
        <v>1185394</v>
      </c>
      <c r="AC73" s="301"/>
    </row>
    <row r="74" customFormat="false" ht="21" hidden="false" customHeight="false" outlineLevel="0" collapsed="false">
      <c r="B74" s="12"/>
      <c r="C74" s="160" t="n">
        <v>37070</v>
      </c>
      <c r="D74" s="292" t="s">
        <v>50</v>
      </c>
      <c r="E74" s="293" t="n">
        <v>1188545</v>
      </c>
      <c r="F74" s="293" t="s">
        <v>50</v>
      </c>
      <c r="G74" s="293" t="s">
        <v>50</v>
      </c>
      <c r="H74" s="293" t="s">
        <v>50</v>
      </c>
      <c r="I74" s="293" t="n">
        <v>1188546</v>
      </c>
      <c r="J74" s="293" t="n">
        <v>1188547</v>
      </c>
      <c r="K74" s="293"/>
      <c r="L74" s="293" t="n">
        <v>1188548</v>
      </c>
      <c r="M74" s="293" t="n">
        <v>1188549</v>
      </c>
      <c r="N74" s="293" t="n">
        <v>1188550</v>
      </c>
      <c r="O74" s="293" t="s">
        <v>50</v>
      </c>
      <c r="P74" s="293" t="s">
        <v>50</v>
      </c>
      <c r="Q74" s="293" t="s">
        <v>50</v>
      </c>
      <c r="R74" s="293" t="s">
        <v>50</v>
      </c>
      <c r="S74" s="293" t="s">
        <v>50</v>
      </c>
      <c r="T74" s="293" t="s">
        <v>50</v>
      </c>
      <c r="U74" s="293" t="s">
        <v>50</v>
      </c>
      <c r="V74" s="293" t="n">
        <v>1188551</v>
      </c>
      <c r="W74" s="293"/>
      <c r="X74" s="293" t="s">
        <v>50</v>
      </c>
      <c r="Y74" s="293" t="s">
        <v>50</v>
      </c>
      <c r="Z74" s="293" t="s">
        <v>50</v>
      </c>
      <c r="AA74" s="300" t="n">
        <v>1188552</v>
      </c>
      <c r="AB74" s="300" t="n">
        <v>1188553</v>
      </c>
      <c r="AC74" s="301"/>
    </row>
    <row r="75" customFormat="false" ht="28.5" hidden="false" customHeight="false" outlineLevel="0" collapsed="false">
      <c r="A75" s="309"/>
      <c r="B75" s="309"/>
      <c r="C75" s="341" t="n">
        <v>37071</v>
      </c>
      <c r="D75" s="310" t="s">
        <v>50</v>
      </c>
      <c r="E75" s="311" t="n">
        <v>1190267</v>
      </c>
      <c r="F75" s="311" t="s">
        <v>50</v>
      </c>
      <c r="G75" s="311" t="s">
        <v>50</v>
      </c>
      <c r="H75" s="311" t="s">
        <v>50</v>
      </c>
      <c r="I75" s="311" t="n">
        <v>1190268</v>
      </c>
      <c r="J75" s="311" t="n">
        <v>1190269</v>
      </c>
      <c r="K75" s="311"/>
      <c r="L75" s="311" t="n">
        <v>1190270</v>
      </c>
      <c r="M75" s="311" t="n">
        <v>1190271</v>
      </c>
      <c r="N75" s="311" t="n">
        <v>1190289</v>
      </c>
      <c r="O75" s="311" t="s">
        <v>50</v>
      </c>
      <c r="P75" s="311" t="s">
        <v>50</v>
      </c>
      <c r="Q75" s="311" t="s">
        <v>50</v>
      </c>
      <c r="R75" s="311" t="s">
        <v>50</v>
      </c>
      <c r="S75" s="311" t="s">
        <v>50</v>
      </c>
      <c r="T75" s="311" t="s">
        <v>50</v>
      </c>
      <c r="U75" s="311" t="s">
        <v>50</v>
      </c>
      <c r="V75" s="311" t="n">
        <v>1190290</v>
      </c>
      <c r="W75" s="311"/>
      <c r="X75" s="311" t="s">
        <v>50</v>
      </c>
      <c r="Y75" s="311" t="s">
        <v>50</v>
      </c>
      <c r="Z75" s="311" t="s">
        <v>50</v>
      </c>
      <c r="AA75" s="315" t="n">
        <v>1190291</v>
      </c>
      <c r="AB75" s="315" t="n">
        <v>1190292</v>
      </c>
      <c r="AC75" s="309"/>
      <c r="AD75" s="309"/>
      <c r="AE75" s="309"/>
      <c r="AF75" s="309"/>
      <c r="AG75" s="309"/>
      <c r="AH75" s="309"/>
      <c r="AI75" s="309"/>
      <c r="AJ75" s="309"/>
      <c r="AK75" s="309"/>
      <c r="AL75" s="309"/>
      <c r="AM75" s="309"/>
      <c r="AN75" s="309"/>
      <c r="AO75" s="309"/>
      <c r="AP75" s="309"/>
      <c r="AQ75" s="309"/>
      <c r="AR75" s="309"/>
      <c r="AS75" s="309"/>
      <c r="AT75" s="309"/>
      <c r="AU75" s="309"/>
      <c r="AV75" s="309"/>
      <c r="AW75" s="309"/>
      <c r="AX75" s="309"/>
      <c r="AY75" s="309"/>
      <c r="AZ75" s="309"/>
      <c r="BA75" s="309"/>
      <c r="BB75" s="309"/>
      <c r="BC75" s="309"/>
      <c r="BD75" s="309"/>
      <c r="BE75" s="309"/>
      <c r="BF75" s="309"/>
      <c r="BG75" s="309"/>
      <c r="BH75" s="309"/>
      <c r="BI75" s="309"/>
      <c r="BJ75" s="309"/>
      <c r="BK75" s="309"/>
      <c r="BL75" s="309"/>
      <c r="BM75" s="309"/>
      <c r="BN75" s="309"/>
      <c r="BO75" s="309"/>
      <c r="BP75" s="309"/>
      <c r="BQ75" s="309"/>
      <c r="BR75" s="309"/>
      <c r="BS75" s="309"/>
      <c r="BT75" s="309"/>
      <c r="BU75" s="309"/>
      <c r="BV75" s="309"/>
      <c r="BW75" s="309"/>
      <c r="BX75" s="309"/>
      <c r="BY75" s="309"/>
      <c r="BZ75" s="309"/>
      <c r="CA75" s="309"/>
      <c r="CB75" s="309"/>
      <c r="CC75" s="309"/>
      <c r="CD75" s="309"/>
      <c r="CE75" s="309"/>
      <c r="CF75" s="309"/>
      <c r="CG75" s="309"/>
      <c r="CH75" s="309"/>
      <c r="CI75" s="309"/>
      <c r="CJ75" s="309"/>
      <c r="CK75" s="309"/>
      <c r="CL75" s="309"/>
      <c r="CM75" s="309"/>
      <c r="CN75" s="309"/>
      <c r="CO75" s="309"/>
      <c r="CP75" s="309"/>
      <c r="CQ75" s="309"/>
      <c r="CR75" s="309"/>
      <c r="CS75" s="309"/>
      <c r="CT75" s="309"/>
      <c r="CU75" s="309"/>
      <c r="CV75" s="309"/>
      <c r="CW75" s="309"/>
      <c r="CX75" s="309"/>
      <c r="CY75" s="309"/>
      <c r="CZ75" s="309"/>
      <c r="DA75" s="309"/>
      <c r="DB75" s="309"/>
      <c r="DC75" s="309"/>
      <c r="DD75" s="309"/>
      <c r="DE75" s="309"/>
      <c r="DF75" s="309"/>
      <c r="DG75" s="309"/>
      <c r="DH75" s="309"/>
      <c r="DI75" s="309"/>
      <c r="DJ75" s="309"/>
      <c r="DK75" s="309"/>
      <c r="DL75" s="309"/>
      <c r="DM75" s="309"/>
      <c r="DN75" s="309"/>
      <c r="DO75" s="309"/>
      <c r="DP75" s="309"/>
      <c r="DQ75" s="309"/>
      <c r="DR75" s="309"/>
      <c r="DS75" s="309"/>
      <c r="DT75" s="309"/>
      <c r="DU75" s="309"/>
      <c r="DV75" s="309"/>
      <c r="DW75" s="309"/>
      <c r="DX75" s="309"/>
      <c r="DY75" s="309"/>
      <c r="DZ75" s="309"/>
      <c r="EA75" s="309"/>
      <c r="EB75" s="309"/>
      <c r="EC75" s="309"/>
      <c r="ED75" s="309"/>
      <c r="EE75" s="309"/>
      <c r="EF75" s="309"/>
      <c r="EG75" s="309"/>
      <c r="EH75" s="309"/>
      <c r="EI75" s="309"/>
      <c r="EJ75" s="309"/>
      <c r="EK75" s="309"/>
      <c r="EL75" s="309"/>
      <c r="EM75" s="309"/>
      <c r="EN75" s="309"/>
      <c r="EO75" s="309"/>
      <c r="EP75" s="309"/>
      <c r="EQ75" s="309"/>
      <c r="ER75" s="309"/>
      <c r="ES75" s="309"/>
      <c r="ET75" s="309"/>
      <c r="EU75" s="309"/>
      <c r="EV75" s="309"/>
      <c r="EW75" s="309"/>
      <c r="EX75" s="309"/>
      <c r="EY75" s="309"/>
      <c r="EZ75" s="309"/>
      <c r="FA75" s="309"/>
      <c r="FB75" s="309"/>
      <c r="FC75" s="309"/>
      <c r="FD75" s="309"/>
      <c r="FE75" s="309"/>
      <c r="FF75" s="309"/>
      <c r="FG75" s="309"/>
      <c r="FH75" s="309"/>
      <c r="FI75" s="309"/>
      <c r="FJ75" s="309"/>
      <c r="FK75" s="309"/>
      <c r="FL75" s="309"/>
      <c r="FM75" s="309"/>
      <c r="FN75" s="309"/>
      <c r="FO75" s="309"/>
      <c r="FP75" s="309"/>
      <c r="FQ75" s="309"/>
      <c r="FR75" s="309"/>
      <c r="FS75" s="309"/>
      <c r="FT75" s="309"/>
      <c r="FU75" s="309"/>
      <c r="FV75" s="309"/>
      <c r="FW75" s="309"/>
      <c r="FX75" s="309"/>
      <c r="FY75" s="309"/>
      <c r="FZ75" s="309"/>
      <c r="GA75" s="309"/>
      <c r="GB75" s="309"/>
      <c r="GC75" s="309"/>
      <c r="GD75" s="309"/>
      <c r="GE75" s="309"/>
      <c r="GF75" s="309"/>
      <c r="GG75" s="309"/>
      <c r="GH75" s="309"/>
      <c r="GI75" s="309"/>
      <c r="GJ75" s="309"/>
      <c r="GK75" s="309"/>
      <c r="GL75" s="309"/>
      <c r="GM75" s="309"/>
      <c r="GN75" s="309"/>
      <c r="GO75" s="309"/>
      <c r="GP75" s="309"/>
      <c r="GQ75" s="309"/>
      <c r="GR75" s="309"/>
      <c r="GS75" s="309"/>
      <c r="GT75" s="309"/>
      <c r="GU75" s="309"/>
      <c r="GV75" s="309"/>
      <c r="GW75" s="309"/>
      <c r="GX75" s="309"/>
      <c r="GY75" s="309"/>
      <c r="GZ75" s="309"/>
      <c r="HA75" s="309"/>
      <c r="HB75" s="309"/>
      <c r="HC75" s="309"/>
      <c r="HD75" s="309"/>
      <c r="HE75" s="309"/>
      <c r="HF75" s="309"/>
      <c r="HG75" s="309"/>
      <c r="HH75" s="309"/>
      <c r="HI75" s="309"/>
      <c r="HJ75" s="309"/>
      <c r="HK75" s="309"/>
      <c r="HL75" s="309"/>
      <c r="HM75" s="309"/>
      <c r="HN75" s="309"/>
      <c r="HO75" s="309"/>
      <c r="HP75" s="309"/>
      <c r="HQ75" s="309"/>
      <c r="HR75" s="309"/>
      <c r="HS75" s="309"/>
      <c r="HT75" s="309"/>
      <c r="HU75" s="309"/>
      <c r="HV75" s="309"/>
      <c r="HW75" s="309"/>
      <c r="HX75" s="309"/>
      <c r="HY75" s="309"/>
      <c r="HZ75" s="309"/>
      <c r="IA75" s="309"/>
      <c r="IB75" s="309"/>
      <c r="IC75" s="309"/>
      <c r="ID75" s="309"/>
      <c r="IE75" s="309"/>
      <c r="IF75" s="309"/>
      <c r="IG75" s="309"/>
      <c r="IH75" s="309"/>
      <c r="II75" s="309"/>
      <c r="IJ75" s="309"/>
      <c r="IK75" s="309"/>
      <c r="IL75" s="309"/>
      <c r="IM75" s="309"/>
      <c r="IN75" s="309"/>
      <c r="IO75" s="309"/>
      <c r="IP75" s="309"/>
      <c r="IQ75" s="309"/>
      <c r="IR75" s="309"/>
      <c r="IS75" s="309"/>
      <c r="IT75" s="309"/>
      <c r="IU75" s="309"/>
      <c r="IV75" s="309"/>
      <c r="IW75" s="309"/>
    </row>
    <row r="76" customFormat="false" ht="21" hidden="false" customHeight="false" outlineLevel="0" collapsed="false">
      <c r="B76" s="12"/>
      <c r="C76" s="160"/>
      <c r="D76" s="292" t="s">
        <v>50</v>
      </c>
      <c r="E76" s="293"/>
      <c r="F76" s="293" t="s">
        <v>50</v>
      </c>
      <c r="G76" s="293" t="s">
        <v>50</v>
      </c>
      <c r="H76" s="293" t="s">
        <v>50</v>
      </c>
      <c r="I76" s="293"/>
      <c r="J76" s="293"/>
      <c r="K76" s="293"/>
      <c r="L76" s="293"/>
      <c r="M76" s="293"/>
      <c r="N76" s="293"/>
      <c r="O76" s="293" t="s">
        <v>50</v>
      </c>
      <c r="P76" s="293" t="s">
        <v>50</v>
      </c>
      <c r="Q76" s="293" t="s">
        <v>50</v>
      </c>
      <c r="R76" s="293" t="s">
        <v>50</v>
      </c>
      <c r="S76" s="293" t="s">
        <v>50</v>
      </c>
      <c r="T76" s="293" t="s">
        <v>50</v>
      </c>
      <c r="U76" s="293" t="s">
        <v>50</v>
      </c>
      <c r="V76" s="293"/>
      <c r="W76" s="293"/>
      <c r="X76" s="293" t="s">
        <v>50</v>
      </c>
      <c r="Y76" s="293" t="s">
        <v>50</v>
      </c>
      <c r="Z76" s="293" t="s">
        <v>50</v>
      </c>
      <c r="AA76" s="300"/>
      <c r="AB76" s="300"/>
      <c r="AC76" s="301"/>
    </row>
    <row r="77" customFormat="false" ht="23.25" hidden="false" customHeight="false" outlineLevel="0" collapsed="false">
      <c r="D77" s="342"/>
      <c r="E77" s="343"/>
      <c r="F77" s="344"/>
      <c r="G77" s="345"/>
      <c r="H77" s="346"/>
      <c r="I77" s="347"/>
      <c r="J77" s="348"/>
      <c r="K77" s="343"/>
      <c r="L77" s="348"/>
      <c r="M77" s="348"/>
      <c r="N77" s="364"/>
      <c r="O77" s="351"/>
      <c r="P77" s="352"/>
      <c r="Q77" s="352"/>
      <c r="R77" s="352"/>
      <c r="S77" s="352"/>
      <c r="T77" s="352"/>
      <c r="U77" s="353"/>
      <c r="V77" s="354"/>
      <c r="W77" s="351"/>
      <c r="X77" s="352"/>
      <c r="Y77" s="352"/>
      <c r="Z77" s="353"/>
      <c r="AA77" s="356"/>
      <c r="AB77" s="354"/>
    </row>
  </sheetData>
  <mergeCells count="13">
    <mergeCell ref="B1:F1"/>
    <mergeCell ref="D11:K11"/>
    <mergeCell ref="O11:U11"/>
    <mergeCell ref="V11:Z11"/>
    <mergeCell ref="O12:P12"/>
    <mergeCell ref="Q12:R12"/>
    <mergeCell ref="S12:T12"/>
    <mergeCell ref="V12:W12"/>
    <mergeCell ref="X12:Z12"/>
    <mergeCell ref="O16:P16"/>
    <mergeCell ref="Q16:R16"/>
    <mergeCell ref="S16:T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false" showRowColHeaders="true" showZeros="true" rightToLeft="false" tabSelected="false" showOutlineSymbols="true" defaultGridColor="true" view="normal" topLeftCell="O19" colorId="64" zoomScale="66" zoomScaleNormal="66" zoomScalePageLayoutView="100" workbookViewId="0">
      <selection pane="topLeft" activeCell="AB40" activeCellId="2" sqref="V40 AA40 AB40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10.82"/>
    <col collapsed="false" customWidth="true" hidden="false" outlineLevel="0" max="2" min="2" style="1" width="18.15"/>
    <col collapsed="false" customWidth="true" hidden="false" outlineLevel="0" max="3" min="3" style="1" width="20.15"/>
    <col collapsed="false" customWidth="true" hidden="false" outlineLevel="0" max="4" min="4" style="2" width="29.99"/>
    <col collapsed="false" customWidth="true" hidden="false" outlineLevel="0" max="5" min="5" style="1" width="29.99"/>
    <col collapsed="false" customWidth="true" hidden="false" outlineLevel="0" max="6" min="6" style="1" width="23.15"/>
    <col collapsed="false" customWidth="true" hidden="false" outlineLevel="0" max="7" min="7" style="1" width="22.99"/>
    <col collapsed="false" customWidth="true" hidden="false" outlineLevel="0" max="8" min="8" style="1" width="23.15"/>
    <col collapsed="false" customWidth="true" hidden="false" outlineLevel="0" max="9" min="9" style="1" width="24.15"/>
    <col collapsed="false" customWidth="true" hidden="false" outlineLevel="0" max="10" min="10" style="1" width="30.99"/>
    <col collapsed="false" customWidth="true" hidden="false" outlineLevel="0" max="11" min="11" style="1" width="2.99"/>
    <col collapsed="false" customWidth="true" hidden="false" outlineLevel="0" max="12" min="12" style="1" width="26.99"/>
    <col collapsed="false" customWidth="true" hidden="false" outlineLevel="0" max="13" min="13" style="1" width="26.15"/>
    <col collapsed="false" customWidth="true" hidden="false" outlineLevel="0" max="14" min="14" style="1" width="29.15"/>
    <col collapsed="false" customWidth="true" hidden="false" outlineLevel="0" max="15" min="15" style="3" width="4.49"/>
    <col collapsed="false" customWidth="true" hidden="false" outlineLevel="0" max="16" min="16" style="4" width="10.32"/>
    <col collapsed="false" customWidth="true" hidden="false" outlineLevel="0" max="17" min="17" style="3" width="4.49"/>
    <col collapsed="false" customWidth="true" hidden="false" outlineLevel="0" max="18" min="18" style="3" width="10.32"/>
    <col collapsed="false" customWidth="true" hidden="false" outlineLevel="0" max="19" min="19" style="5" width="7.82"/>
    <col collapsed="false" customWidth="true" hidden="false" outlineLevel="0" max="20" min="20" style="5" width="7.49"/>
    <col collapsed="false" customWidth="true" hidden="false" outlineLevel="0" max="21" min="21" style="5" width="10.82"/>
    <col collapsed="false" customWidth="true" hidden="false" outlineLevel="0" max="22" min="22" style="1" width="23.82"/>
    <col collapsed="false" customWidth="true" hidden="false" outlineLevel="0" max="23" min="23" style="1" width="0.65"/>
    <col collapsed="false" customWidth="true" hidden="false" outlineLevel="0" max="24" min="24" style="1" width="26.99"/>
    <col collapsed="false" customWidth="true" hidden="false" outlineLevel="0" max="25" min="25" style="1" width="21.15"/>
    <col collapsed="false" customWidth="true" hidden="false" outlineLevel="0" max="26" min="26" style="1" width="24.15"/>
    <col collapsed="false" customWidth="true" hidden="false" outlineLevel="0" max="27" min="27" style="1" width="23.82"/>
    <col collapsed="false" customWidth="true" hidden="false" outlineLevel="0" max="28" min="28" style="1" width="23.99"/>
    <col collapsed="false" customWidth="true" hidden="false" outlineLevel="0" max="29" min="29" style="1" width="17.32"/>
    <col collapsed="false" customWidth="false" hidden="false" outlineLevel="0" max="257" min="30" style="1" width="9.32"/>
  </cols>
  <sheetData>
    <row r="1" customFormat="false" ht="45" hidden="false" customHeight="false" outlineLevel="0" collapsed="false">
      <c r="B1" s="7" t="s">
        <v>113</v>
      </c>
      <c r="C1" s="7"/>
      <c r="D1" s="7"/>
      <c r="E1" s="7"/>
      <c r="F1" s="7"/>
      <c r="J1" s="8"/>
    </row>
    <row r="2" customFormat="false" ht="13.5" hidden="false" customHeight="true" outlineLevel="0" collapsed="false"/>
    <row r="3" customFormat="false" ht="23.25" hidden="false" customHeight="false" outlineLevel="0" collapsed="false">
      <c r="D3" s="9" t="s">
        <v>1</v>
      </c>
      <c r="K3" s="10"/>
      <c r="N3" s="12" t="s">
        <v>2</v>
      </c>
    </row>
    <row r="4" customFormat="false" ht="23.25" hidden="false" customHeight="false" outlineLevel="0" collapsed="false">
      <c r="D4" s="13" t="n">
        <f aca="false">VLOOKUP($N$4,$C$19:$Y$40,14)</f>
        <v>0</v>
      </c>
      <c r="E4" s="14" t="n">
        <f aca="false">VLOOKUP($N$4,$C$19:$Y$40,16)</f>
        <v>0</v>
      </c>
      <c r="F4" s="14" t="n">
        <f aca="false">VLOOKUP($N$4,$C$19:$Y$40,16)</f>
        <v>0</v>
      </c>
      <c r="G4" s="15" t="n">
        <f aca="true">NOW()</f>
        <v>45926.9106166743</v>
      </c>
      <c r="H4" s="16" t="n">
        <v>37012</v>
      </c>
      <c r="K4" s="10"/>
      <c r="N4" s="17" t="n">
        <f aca="true">NOW()</f>
        <v>45926.9106166738</v>
      </c>
    </row>
    <row r="5" customFormat="false" ht="23.25" hidden="false" customHeight="false" outlineLevel="0" collapsed="false">
      <c r="D5" s="9" t="s">
        <v>3</v>
      </c>
      <c r="E5" s="19"/>
      <c r="F5" s="19"/>
      <c r="G5" s="19"/>
      <c r="H5" s="20"/>
      <c r="K5" s="10"/>
      <c r="M5" s="3"/>
      <c r="N5" s="3"/>
    </row>
    <row r="6" customFormat="false" ht="27.75" hidden="false" customHeight="true" outlineLevel="0" collapsed="false">
      <c r="D6" s="21" t="s">
        <v>4</v>
      </c>
      <c r="E6" s="22" t="s">
        <v>5</v>
      </c>
      <c r="F6" s="23" t="s">
        <v>4</v>
      </c>
      <c r="G6" s="23"/>
      <c r="H6" s="23" t="s">
        <v>4</v>
      </c>
      <c r="I6" s="22" t="s">
        <v>5</v>
      </c>
      <c r="J6" s="24" t="s">
        <v>5</v>
      </c>
      <c r="L6" s="25" t="s">
        <v>6</v>
      </c>
      <c r="N6" s="26"/>
      <c r="V6" s="27" t="s">
        <v>5</v>
      </c>
      <c r="W6" s="22" t="s">
        <v>5</v>
      </c>
      <c r="X6" s="22" t="s">
        <v>5</v>
      </c>
      <c r="Y6" s="24"/>
    </row>
    <row r="7" customFormat="false" ht="26.25" hidden="false" customHeight="true" outlineLevel="0" collapsed="false">
      <c r="D7" s="28"/>
      <c r="E7" s="29"/>
      <c r="F7" s="30"/>
      <c r="G7" s="30"/>
      <c r="H7" s="30"/>
      <c r="I7" s="29"/>
      <c r="J7" s="31"/>
      <c r="L7" s="25" t="s">
        <v>7</v>
      </c>
      <c r="V7" s="32"/>
      <c r="W7" s="29"/>
      <c r="X7" s="29"/>
      <c r="Y7" s="31"/>
      <c r="AC7" s="302" t="n">
        <v>890100</v>
      </c>
    </row>
    <row r="8" customFormat="false" ht="27" hidden="false" customHeight="false" outlineLevel="0" collapsed="false">
      <c r="D8" s="35"/>
      <c r="E8" s="36" t="s">
        <v>8</v>
      </c>
      <c r="F8" s="37"/>
      <c r="G8" s="37"/>
      <c r="H8" s="37"/>
      <c r="I8" s="37"/>
      <c r="J8" s="38"/>
      <c r="L8" s="25" t="s">
        <v>9</v>
      </c>
      <c r="V8" s="39"/>
      <c r="W8" s="37"/>
      <c r="X8" s="37"/>
      <c r="Y8" s="38"/>
      <c r="AC8" s="303" t="n">
        <v>889985</v>
      </c>
    </row>
    <row r="9" customFormat="false" ht="26.25" hidden="false" customHeight="false" outlineLevel="0" collapsed="false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2"/>
      <c r="P9" s="43"/>
      <c r="Q9" s="42"/>
      <c r="R9" s="42"/>
      <c r="S9" s="42"/>
      <c r="T9" s="42"/>
      <c r="U9" s="42"/>
      <c r="V9" s="41"/>
      <c r="W9" s="41"/>
      <c r="X9" s="41"/>
      <c r="Y9" s="41"/>
      <c r="Z9" s="41"/>
      <c r="AA9" s="41"/>
      <c r="AB9" s="41"/>
      <c r="AC9" s="303" t="n">
        <v>889986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12.75" hidden="false" customHeight="false" outlineLevel="0" collapsed="false"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7"/>
      <c r="Q10" s="46"/>
      <c r="R10" s="46"/>
      <c r="S10" s="46"/>
      <c r="T10" s="46"/>
      <c r="U10" s="46" t="s">
        <v>10</v>
      </c>
      <c r="V10" s="46" t="s">
        <v>11</v>
      </c>
      <c r="W10" s="46" t="s">
        <v>12</v>
      </c>
      <c r="X10" s="46" t="s">
        <v>13</v>
      </c>
      <c r="Y10" s="46"/>
    </row>
    <row r="11" customFormat="false" ht="20.25" hidden="false" customHeight="false" outlineLevel="0" collapsed="false">
      <c r="D11" s="48" t="s">
        <v>14</v>
      </c>
      <c r="E11" s="48"/>
      <c r="F11" s="48"/>
      <c r="G11" s="48"/>
      <c r="H11" s="48"/>
      <c r="I11" s="48"/>
      <c r="J11" s="48"/>
      <c r="K11" s="48"/>
      <c r="L11" s="316"/>
      <c r="M11" s="55" t="s">
        <v>15</v>
      </c>
      <c r="N11" s="358"/>
      <c r="O11" s="57" t="s">
        <v>16</v>
      </c>
      <c r="P11" s="57"/>
      <c r="Q11" s="57"/>
      <c r="R11" s="57"/>
      <c r="S11" s="57"/>
      <c r="T11" s="57"/>
      <c r="U11" s="57"/>
      <c r="V11" s="57" t="s">
        <v>17</v>
      </c>
      <c r="W11" s="57"/>
      <c r="X11" s="57"/>
      <c r="Y11" s="57"/>
      <c r="Z11" s="57"/>
      <c r="AA11" s="61" t="s">
        <v>18</v>
      </c>
      <c r="AB11" s="61" t="s">
        <v>20</v>
      </c>
    </row>
    <row r="12" customFormat="false" ht="14.25" hidden="false" customHeight="false" outlineLevel="0" collapsed="false">
      <c r="D12" s="62" t="s">
        <v>21</v>
      </c>
      <c r="E12" s="63" t="s">
        <v>22</v>
      </c>
      <c r="F12" s="63" t="s">
        <v>23</v>
      </c>
      <c r="G12" s="63" t="s">
        <v>24</v>
      </c>
      <c r="H12" s="63" t="s">
        <v>25</v>
      </c>
      <c r="I12" s="63" t="s">
        <v>26</v>
      </c>
      <c r="J12" s="63" t="s">
        <v>27</v>
      </c>
      <c r="K12" s="317"/>
      <c r="L12" s="318" t="s">
        <v>31</v>
      </c>
      <c r="M12" s="63" t="s">
        <v>26</v>
      </c>
      <c r="N12" s="63" t="s">
        <v>27</v>
      </c>
      <c r="O12" s="69" t="s">
        <v>33</v>
      </c>
      <c r="P12" s="69"/>
      <c r="Q12" s="70" t="s">
        <v>34</v>
      </c>
      <c r="R12" s="70"/>
      <c r="S12" s="70" t="s">
        <v>22</v>
      </c>
      <c r="T12" s="70"/>
      <c r="U12" s="71" t="s">
        <v>35</v>
      </c>
      <c r="V12" s="72" t="s">
        <v>36</v>
      </c>
      <c r="W12" s="72"/>
      <c r="X12" s="319" t="s">
        <v>37</v>
      </c>
      <c r="Y12" s="319"/>
      <c r="Z12" s="319"/>
      <c r="AA12" s="75"/>
      <c r="AB12" s="75"/>
    </row>
    <row r="13" customFormat="false" ht="15" hidden="false" customHeight="false" outlineLevel="0" collapsed="false">
      <c r="D13" s="76"/>
      <c r="E13" s="77"/>
      <c r="F13" s="77"/>
      <c r="G13" s="77"/>
      <c r="H13" s="77"/>
      <c r="I13" s="77"/>
      <c r="J13" s="77"/>
      <c r="K13" s="83"/>
      <c r="L13" s="78"/>
      <c r="M13" s="77"/>
      <c r="N13" s="77"/>
      <c r="O13" s="78"/>
      <c r="P13" s="82"/>
      <c r="Q13" s="77"/>
      <c r="R13" s="77"/>
      <c r="S13" s="77"/>
      <c r="T13" s="77"/>
      <c r="U13" s="83"/>
      <c r="V13" s="84" t="s">
        <v>39</v>
      </c>
      <c r="W13" s="84" t="s">
        <v>40</v>
      </c>
      <c r="X13" s="84" t="s">
        <v>42</v>
      </c>
      <c r="Y13" s="86" t="s">
        <v>43</v>
      </c>
      <c r="Z13" s="86" t="s">
        <v>40</v>
      </c>
      <c r="AA13" s="89"/>
      <c r="AB13" s="89"/>
    </row>
    <row r="14" customFormat="false" ht="24.75" hidden="false" customHeight="true" outlineLevel="0" collapsed="false">
      <c r="B14" s="90" t="s">
        <v>44</v>
      </c>
      <c r="C14" s="91"/>
      <c r="D14" s="92"/>
      <c r="E14" s="92" t="s">
        <v>45</v>
      </c>
      <c r="F14" s="92"/>
      <c r="G14" s="92"/>
      <c r="H14" s="92"/>
      <c r="I14" s="92" t="s">
        <v>45</v>
      </c>
      <c r="J14" s="92" t="s">
        <v>45</v>
      </c>
      <c r="K14" s="92"/>
      <c r="L14" s="92" t="s">
        <v>45</v>
      </c>
      <c r="M14" s="92" t="s">
        <v>45</v>
      </c>
      <c r="N14" s="92" t="s">
        <v>45</v>
      </c>
      <c r="O14" s="92"/>
      <c r="P14" s="97"/>
      <c r="Q14" s="92"/>
      <c r="R14" s="92"/>
      <c r="S14" s="92"/>
      <c r="T14" s="92"/>
      <c r="U14" s="92"/>
      <c r="V14" s="92" t="s">
        <v>45</v>
      </c>
      <c r="W14" s="92" t="s">
        <v>45</v>
      </c>
      <c r="X14" s="92" t="s">
        <v>45</v>
      </c>
      <c r="Y14" s="98" t="s">
        <v>45</v>
      </c>
      <c r="Z14" s="98" t="s">
        <v>45</v>
      </c>
      <c r="AA14" s="102" t="s">
        <v>45</v>
      </c>
      <c r="AB14" s="102" t="s">
        <v>45</v>
      </c>
    </row>
    <row r="15" customFormat="false" ht="15.75" hidden="false" customHeight="false" outlineLevel="0" collapsed="false">
      <c r="A15" s="103"/>
      <c r="B15" s="103"/>
      <c r="C15" s="104" t="s">
        <v>112</v>
      </c>
      <c r="D15" s="105"/>
      <c r="E15" s="106"/>
      <c r="F15" s="106"/>
      <c r="G15" s="106"/>
      <c r="H15" s="320"/>
      <c r="I15" s="108"/>
      <c r="J15" s="108"/>
      <c r="K15" s="108"/>
      <c r="L15" s="321"/>
      <c r="M15" s="108"/>
      <c r="N15" s="359"/>
      <c r="O15" s="112"/>
      <c r="P15" s="113"/>
      <c r="Q15" s="114"/>
      <c r="R15" s="114"/>
      <c r="S15" s="114"/>
      <c r="T15" s="114"/>
      <c r="U15" s="115"/>
      <c r="V15" s="116"/>
      <c r="W15" s="117"/>
      <c r="X15" s="117"/>
      <c r="Y15" s="119"/>
      <c r="Z15" s="117"/>
      <c r="AA15" s="122"/>
      <c r="AB15" s="122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</row>
    <row r="16" customFormat="false" ht="21" hidden="false" customHeight="false" outlineLevel="0" collapsed="false">
      <c r="A16" s="103"/>
      <c r="B16" s="103"/>
      <c r="C16" s="124" t="n">
        <v>36980</v>
      </c>
      <c r="D16" s="125" t="n">
        <v>1090584</v>
      </c>
      <c r="E16" s="126" t="n">
        <v>1090597</v>
      </c>
      <c r="F16" s="126" t="n">
        <v>1090598</v>
      </c>
      <c r="G16" s="126" t="n">
        <v>1090600</v>
      </c>
      <c r="H16" s="126" t="n">
        <v>1090601</v>
      </c>
      <c r="I16" s="126" t="n">
        <v>1090603</v>
      </c>
      <c r="J16" s="126" t="n">
        <v>1090612</v>
      </c>
      <c r="K16" s="322"/>
      <c r="L16" s="126" t="n">
        <v>1090019</v>
      </c>
      <c r="M16" s="126" t="n">
        <v>1090027</v>
      </c>
      <c r="N16" s="126" t="n">
        <v>1090031</v>
      </c>
      <c r="O16" s="131" t="s">
        <v>48</v>
      </c>
      <c r="P16" s="131"/>
      <c r="Q16" s="132" t="s">
        <v>48</v>
      </c>
      <c r="R16" s="132"/>
      <c r="S16" s="132" t="s">
        <v>48</v>
      </c>
      <c r="T16" s="132"/>
      <c r="U16" s="133" t="s">
        <v>49</v>
      </c>
      <c r="V16" s="126" t="n">
        <v>1090035</v>
      </c>
      <c r="W16" s="126" t="s">
        <v>114</v>
      </c>
      <c r="X16" s="126" t="n">
        <v>1090046</v>
      </c>
      <c r="Y16" s="322" t="s">
        <v>106</v>
      </c>
      <c r="Z16" s="126" t="n">
        <v>1090049</v>
      </c>
      <c r="AA16" s="126" t="n">
        <v>1090050</v>
      </c>
      <c r="AB16" s="126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</row>
    <row r="17" customFormat="false" ht="16.5" hidden="false" customHeight="false" outlineLevel="0" collapsed="false">
      <c r="C17" s="140"/>
      <c r="D17" s="141"/>
      <c r="E17" s="142"/>
      <c r="F17" s="143"/>
      <c r="G17" s="142"/>
      <c r="H17" s="145"/>
      <c r="I17" s="145"/>
      <c r="J17" s="145"/>
      <c r="K17" s="145"/>
      <c r="L17" s="144"/>
      <c r="M17" s="148"/>
      <c r="N17" s="148"/>
      <c r="O17" s="335"/>
      <c r="P17" s="151"/>
      <c r="Q17" s="152"/>
      <c r="R17" s="152"/>
      <c r="S17" s="152"/>
      <c r="T17" s="152"/>
      <c r="U17" s="153"/>
      <c r="V17" s="181"/>
      <c r="W17" s="29"/>
      <c r="X17" s="29"/>
      <c r="Y17" s="156"/>
      <c r="Z17" s="156"/>
      <c r="AA17" s="154"/>
      <c r="AB17" s="154"/>
    </row>
    <row r="18" customFormat="false" ht="26.25" hidden="false" customHeight="true" outlineLevel="0" collapsed="false">
      <c r="A18" s="3"/>
      <c r="B18" s="12" t="s">
        <v>51</v>
      </c>
      <c r="C18" s="160"/>
      <c r="D18" s="161"/>
      <c r="E18" s="162"/>
      <c r="F18" s="162"/>
      <c r="G18" s="162"/>
      <c r="H18" s="162"/>
      <c r="I18" s="162"/>
      <c r="J18" s="162"/>
      <c r="K18" s="162"/>
      <c r="L18" s="161"/>
      <c r="M18" s="162"/>
      <c r="N18" s="134"/>
      <c r="O18" s="167"/>
      <c r="P18" s="166"/>
      <c r="Q18" s="167"/>
      <c r="R18" s="167"/>
      <c r="S18" s="167"/>
      <c r="T18" s="167"/>
      <c r="U18" s="167"/>
      <c r="V18" s="161"/>
      <c r="W18" s="167"/>
      <c r="X18" s="135"/>
      <c r="Y18" s="135"/>
      <c r="Z18" s="135"/>
      <c r="AA18" s="134"/>
      <c r="AB18" s="134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customFormat="false" ht="27.75" hidden="false" customHeight="true" outlineLevel="0" collapsed="false">
      <c r="A19" s="365" t="n">
        <f aca="false">DAY(C19)</f>
        <v>1</v>
      </c>
      <c r="B19" s="366"/>
      <c r="C19" s="367" t="n">
        <v>37012</v>
      </c>
      <c r="D19" s="368" t="n">
        <v>1125117</v>
      </c>
      <c r="E19" s="369" t="n">
        <v>1125118</v>
      </c>
      <c r="F19" s="369" t="n">
        <v>1125119</v>
      </c>
      <c r="G19" s="369" t="n">
        <v>1125120</v>
      </c>
      <c r="H19" s="369" t="n">
        <v>1125139</v>
      </c>
      <c r="I19" s="369" t="n">
        <v>1125140</v>
      </c>
      <c r="J19" s="369" t="n">
        <v>1125141</v>
      </c>
      <c r="K19" s="369"/>
      <c r="L19" s="368" t="n">
        <v>1125143</v>
      </c>
      <c r="M19" s="369" t="n">
        <v>1125145</v>
      </c>
      <c r="N19" s="370" t="n">
        <v>1125148</v>
      </c>
      <c r="O19" s="371" t="s">
        <v>101</v>
      </c>
      <c r="P19" s="372" t="n">
        <f aca="false">A20</f>
        <v>2</v>
      </c>
      <c r="Q19" s="371" t="str">
        <f aca="false">O19</f>
        <v>1-</v>
      </c>
      <c r="R19" s="371" t="n">
        <f aca="false">P19</f>
        <v>2</v>
      </c>
      <c r="S19" s="371" t="n">
        <f aca="false">R19</f>
        <v>2</v>
      </c>
      <c r="T19" s="371" t="s">
        <v>102</v>
      </c>
      <c r="U19" s="371" t="n">
        <f aca="false">P19</f>
        <v>2</v>
      </c>
      <c r="V19" s="368" t="n">
        <v>1125149</v>
      </c>
      <c r="W19" s="371"/>
      <c r="X19" s="373" t="s">
        <v>50</v>
      </c>
      <c r="Y19" s="373" t="s">
        <v>50</v>
      </c>
      <c r="Z19" s="373" t="s">
        <v>50</v>
      </c>
      <c r="AA19" s="370" t="n">
        <v>1125150</v>
      </c>
      <c r="AB19" s="370" t="n">
        <v>1125151</v>
      </c>
      <c r="AC19" s="365"/>
      <c r="AD19" s="374"/>
      <c r="AE19" s="374"/>
      <c r="AF19" s="374"/>
      <c r="AG19" s="374"/>
      <c r="AH19" s="374"/>
      <c r="AI19" s="374"/>
      <c r="AJ19" s="374"/>
      <c r="AK19" s="374"/>
      <c r="AL19" s="374"/>
      <c r="AM19" s="374"/>
      <c r="AN19" s="374"/>
      <c r="AO19" s="374"/>
      <c r="AP19" s="374"/>
      <c r="AQ19" s="374"/>
      <c r="AR19" s="374"/>
      <c r="AS19" s="374"/>
      <c r="AT19" s="374"/>
      <c r="AU19" s="374"/>
      <c r="AV19" s="374"/>
      <c r="AW19" s="374"/>
      <c r="AX19" s="374"/>
      <c r="AY19" s="374"/>
      <c r="AZ19" s="374"/>
      <c r="BA19" s="374"/>
      <c r="BB19" s="374"/>
      <c r="BC19" s="374"/>
      <c r="BD19" s="374"/>
      <c r="BE19" s="374"/>
      <c r="BF19" s="374"/>
      <c r="BG19" s="374"/>
      <c r="BH19" s="374"/>
      <c r="BI19" s="374"/>
      <c r="BJ19" s="374"/>
      <c r="BK19" s="374"/>
      <c r="BL19" s="374"/>
      <c r="BM19" s="374"/>
      <c r="BN19" s="374"/>
      <c r="BO19" s="374"/>
      <c r="BP19" s="374"/>
      <c r="BQ19" s="374"/>
      <c r="BR19" s="374"/>
      <c r="BS19" s="374"/>
      <c r="BT19" s="374"/>
      <c r="BU19" s="374"/>
      <c r="BV19" s="374"/>
      <c r="BW19" s="374"/>
      <c r="BX19" s="374"/>
      <c r="BY19" s="374"/>
      <c r="BZ19" s="374"/>
      <c r="CA19" s="374"/>
      <c r="CB19" s="374"/>
      <c r="CC19" s="374"/>
      <c r="CD19" s="374"/>
      <c r="CE19" s="374"/>
      <c r="CF19" s="374"/>
      <c r="CG19" s="374"/>
      <c r="CH19" s="374"/>
      <c r="CI19" s="374"/>
      <c r="CJ19" s="374"/>
      <c r="CK19" s="374"/>
      <c r="CL19" s="374"/>
      <c r="CM19" s="374"/>
      <c r="CN19" s="374"/>
      <c r="CO19" s="374"/>
      <c r="CP19" s="374"/>
      <c r="CQ19" s="374"/>
      <c r="CR19" s="374"/>
      <c r="CS19" s="374"/>
      <c r="CT19" s="374"/>
      <c r="CU19" s="374"/>
      <c r="CV19" s="374"/>
      <c r="CW19" s="374"/>
      <c r="CX19" s="374"/>
      <c r="CY19" s="374"/>
      <c r="CZ19" s="374"/>
      <c r="DA19" s="374"/>
      <c r="DB19" s="374"/>
      <c r="DC19" s="374"/>
      <c r="DD19" s="374"/>
      <c r="DE19" s="374"/>
      <c r="DF19" s="374"/>
      <c r="DG19" s="374"/>
      <c r="DH19" s="374"/>
      <c r="DI19" s="374"/>
      <c r="DJ19" s="374"/>
      <c r="DK19" s="374"/>
      <c r="DL19" s="374"/>
      <c r="DM19" s="374"/>
      <c r="DN19" s="374"/>
      <c r="DO19" s="374"/>
      <c r="DP19" s="374"/>
      <c r="DQ19" s="374"/>
      <c r="DR19" s="374"/>
      <c r="DS19" s="374"/>
      <c r="DT19" s="374"/>
      <c r="DU19" s="374"/>
      <c r="DV19" s="374"/>
      <c r="DW19" s="374"/>
      <c r="DX19" s="374"/>
      <c r="DY19" s="374"/>
      <c r="DZ19" s="374"/>
      <c r="EA19" s="374"/>
      <c r="EB19" s="374"/>
      <c r="EC19" s="374"/>
      <c r="ED19" s="374"/>
      <c r="EE19" s="374"/>
      <c r="EF19" s="374"/>
      <c r="EG19" s="374"/>
      <c r="EH19" s="374"/>
      <c r="EI19" s="374"/>
      <c r="EJ19" s="374"/>
      <c r="EK19" s="374"/>
      <c r="EL19" s="374"/>
      <c r="EM19" s="374"/>
      <c r="EN19" s="374"/>
      <c r="EO19" s="374"/>
      <c r="EP19" s="374"/>
      <c r="EQ19" s="374"/>
      <c r="ER19" s="374"/>
      <c r="ES19" s="374"/>
      <c r="ET19" s="374"/>
      <c r="EU19" s="374"/>
      <c r="EV19" s="374"/>
      <c r="EW19" s="374"/>
      <c r="EX19" s="374"/>
      <c r="EY19" s="374"/>
      <c r="EZ19" s="374"/>
      <c r="FA19" s="374"/>
      <c r="FB19" s="374"/>
      <c r="FC19" s="374"/>
      <c r="FD19" s="374"/>
      <c r="FE19" s="374"/>
      <c r="FF19" s="374"/>
      <c r="FG19" s="374"/>
      <c r="FH19" s="374"/>
      <c r="FI19" s="374"/>
      <c r="FJ19" s="374"/>
      <c r="FK19" s="374"/>
      <c r="FL19" s="374"/>
      <c r="FM19" s="374"/>
      <c r="FN19" s="374"/>
      <c r="FO19" s="374"/>
      <c r="FP19" s="374"/>
      <c r="FQ19" s="374"/>
      <c r="FR19" s="374"/>
      <c r="FS19" s="374"/>
      <c r="FT19" s="374"/>
      <c r="FU19" s="374"/>
      <c r="FV19" s="374"/>
      <c r="FW19" s="374"/>
      <c r="FX19" s="374"/>
      <c r="FY19" s="374"/>
      <c r="FZ19" s="374"/>
      <c r="GA19" s="374"/>
      <c r="GB19" s="374"/>
      <c r="GC19" s="374"/>
      <c r="GD19" s="374"/>
      <c r="GE19" s="374"/>
      <c r="GF19" s="374"/>
      <c r="GG19" s="374"/>
      <c r="GH19" s="374"/>
      <c r="GI19" s="374"/>
      <c r="GJ19" s="374"/>
      <c r="GK19" s="374"/>
      <c r="GL19" s="374"/>
      <c r="GM19" s="374"/>
      <c r="GN19" s="374"/>
      <c r="GO19" s="374"/>
      <c r="GP19" s="374"/>
      <c r="GQ19" s="374"/>
      <c r="GR19" s="374"/>
      <c r="GS19" s="374"/>
      <c r="GT19" s="374"/>
      <c r="GU19" s="374"/>
      <c r="GV19" s="374"/>
      <c r="GW19" s="374"/>
      <c r="GX19" s="374"/>
      <c r="GY19" s="374"/>
      <c r="GZ19" s="374"/>
      <c r="HA19" s="374"/>
      <c r="HB19" s="374"/>
      <c r="HC19" s="374"/>
      <c r="HD19" s="374"/>
      <c r="HE19" s="374"/>
      <c r="HF19" s="374"/>
      <c r="HG19" s="374"/>
      <c r="HH19" s="374"/>
      <c r="HI19" s="374"/>
      <c r="HJ19" s="374"/>
      <c r="HK19" s="374"/>
      <c r="HL19" s="374"/>
      <c r="HM19" s="374"/>
      <c r="HN19" s="374"/>
      <c r="HO19" s="374"/>
      <c r="HP19" s="374"/>
      <c r="HQ19" s="374"/>
      <c r="HR19" s="374"/>
      <c r="HS19" s="374"/>
      <c r="HT19" s="374"/>
      <c r="HU19" s="374"/>
      <c r="HV19" s="374"/>
      <c r="HW19" s="374"/>
      <c r="HX19" s="374"/>
      <c r="HY19" s="374"/>
      <c r="HZ19" s="374"/>
      <c r="IA19" s="374"/>
      <c r="IB19" s="374"/>
      <c r="IC19" s="374"/>
      <c r="ID19" s="374"/>
      <c r="IE19" s="374"/>
      <c r="IF19" s="374"/>
      <c r="IG19" s="374"/>
      <c r="IH19" s="374"/>
      <c r="II19" s="374"/>
      <c r="IJ19" s="374"/>
      <c r="IK19" s="374"/>
      <c r="IL19" s="374"/>
      <c r="IM19" s="374"/>
      <c r="IN19" s="374"/>
      <c r="IO19" s="374"/>
      <c r="IP19" s="374"/>
      <c r="IQ19" s="374"/>
      <c r="IR19" s="374"/>
      <c r="IS19" s="374"/>
      <c r="IT19" s="374"/>
      <c r="IU19" s="374"/>
      <c r="IV19" s="374"/>
      <c r="IW19" s="374"/>
    </row>
    <row r="20" customFormat="false" ht="26.25" hidden="false" customHeight="true" outlineLevel="0" collapsed="false">
      <c r="A20" s="3" t="n">
        <f aca="false">DAY(C20)</f>
        <v>2</v>
      </c>
      <c r="B20" s="12"/>
      <c r="C20" s="160" t="n">
        <v>37013</v>
      </c>
      <c r="D20" s="161" t="n">
        <v>1126133</v>
      </c>
      <c r="E20" s="162" t="n">
        <v>1126134</v>
      </c>
      <c r="F20" s="162" t="n">
        <v>1126148</v>
      </c>
      <c r="G20" s="162" t="n">
        <v>1126180</v>
      </c>
      <c r="H20" s="162" t="n">
        <v>1126182</v>
      </c>
      <c r="I20" s="162" t="n">
        <v>1126191</v>
      </c>
      <c r="J20" s="162" t="n">
        <v>1126193</v>
      </c>
      <c r="K20" s="162"/>
      <c r="L20" s="161" t="n">
        <v>1126195</v>
      </c>
      <c r="M20" s="162" t="n">
        <v>1126198</v>
      </c>
      <c r="N20" s="134" t="n">
        <v>1126199</v>
      </c>
      <c r="O20" s="167" t="s">
        <v>101</v>
      </c>
      <c r="P20" s="166" t="n">
        <f aca="false">A21</f>
        <v>3</v>
      </c>
      <c r="Q20" s="167" t="str">
        <f aca="false">O20</f>
        <v>1-</v>
      </c>
      <c r="R20" s="167" t="n">
        <f aca="false">P20</f>
        <v>3</v>
      </c>
      <c r="S20" s="167" t="n">
        <f aca="false">R20</f>
        <v>3</v>
      </c>
      <c r="T20" s="167" t="s">
        <v>102</v>
      </c>
      <c r="U20" s="167" t="n">
        <f aca="false">P20</f>
        <v>3</v>
      </c>
      <c r="V20" s="161" t="n">
        <v>1126201</v>
      </c>
      <c r="W20" s="167"/>
      <c r="X20" s="135" t="s">
        <v>50</v>
      </c>
      <c r="Y20" s="135" t="s">
        <v>50</v>
      </c>
      <c r="Z20" s="135" t="s">
        <v>50</v>
      </c>
      <c r="AA20" s="134" t="n">
        <v>1126202</v>
      </c>
      <c r="AB20" s="134" t="n">
        <v>1126204</v>
      </c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customFormat="false" ht="26.25" hidden="false" customHeight="true" outlineLevel="0" collapsed="false">
      <c r="A21" s="3" t="n">
        <f aca="false">DAY(C21)</f>
        <v>3</v>
      </c>
      <c r="B21" s="12"/>
      <c r="C21" s="160" t="n">
        <v>37014</v>
      </c>
      <c r="D21" s="161" t="n">
        <v>1128240</v>
      </c>
      <c r="E21" s="162" t="n">
        <v>1128241</v>
      </c>
      <c r="F21" s="162" t="n">
        <v>1128242</v>
      </c>
      <c r="G21" s="162" t="n">
        <v>1128243</v>
      </c>
      <c r="H21" s="162" t="n">
        <v>1128244</v>
      </c>
      <c r="I21" s="162" t="n">
        <v>1128245</v>
      </c>
      <c r="J21" s="162" t="n">
        <v>1128246</v>
      </c>
      <c r="K21" s="162"/>
      <c r="L21" s="161" t="n">
        <v>1128247</v>
      </c>
      <c r="M21" s="162" t="n">
        <v>1128248</v>
      </c>
      <c r="N21" s="134" t="n">
        <v>1128249</v>
      </c>
      <c r="O21" s="167" t="s">
        <v>101</v>
      </c>
      <c r="P21" s="166" t="n">
        <f aca="false">A22</f>
        <v>4</v>
      </c>
      <c r="Q21" s="167" t="str">
        <f aca="false">O21</f>
        <v>1-</v>
      </c>
      <c r="R21" s="167" t="n">
        <f aca="false">P21</f>
        <v>4</v>
      </c>
      <c r="S21" s="167" t="n">
        <f aca="false">R21</f>
        <v>4</v>
      </c>
      <c r="T21" s="167" t="s">
        <v>102</v>
      </c>
      <c r="U21" s="167" t="n">
        <f aca="false">P21</f>
        <v>4</v>
      </c>
      <c r="V21" s="161" t="n">
        <v>1128251</v>
      </c>
      <c r="W21" s="167"/>
      <c r="X21" s="135" t="s">
        <v>50</v>
      </c>
      <c r="Y21" s="135" t="s">
        <v>50</v>
      </c>
      <c r="Z21" s="135" t="s">
        <v>50</v>
      </c>
      <c r="AA21" s="134" t="n">
        <v>1128252</v>
      </c>
      <c r="AB21" s="134" t="n">
        <v>1128253</v>
      </c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customFormat="false" ht="26.25" hidden="false" customHeight="true" outlineLevel="0" collapsed="false">
      <c r="A22" s="3" t="n">
        <f aca="false">DAY(C22)</f>
        <v>4</v>
      </c>
      <c r="B22" s="12"/>
      <c r="C22" s="160" t="n">
        <v>37015</v>
      </c>
      <c r="D22" s="161" t="n">
        <v>1129082</v>
      </c>
      <c r="E22" s="162" t="n">
        <v>1129084</v>
      </c>
      <c r="F22" s="162" t="n">
        <v>1129085</v>
      </c>
      <c r="G22" s="162" t="n">
        <v>1129086</v>
      </c>
      <c r="H22" s="162" t="n">
        <v>1129087</v>
      </c>
      <c r="I22" s="162" t="n">
        <v>1129088</v>
      </c>
      <c r="J22" s="162" t="n">
        <v>1129090</v>
      </c>
      <c r="K22" s="162"/>
      <c r="L22" s="161" t="n">
        <v>1129091</v>
      </c>
      <c r="M22" s="162" t="n">
        <v>1129094</v>
      </c>
      <c r="N22" s="134" t="n">
        <v>1129095</v>
      </c>
      <c r="O22" s="167" t="s">
        <v>101</v>
      </c>
      <c r="P22" s="166" t="n">
        <f aca="false">A23</f>
        <v>7</v>
      </c>
      <c r="Q22" s="167" t="str">
        <f aca="false">O22</f>
        <v>1-</v>
      </c>
      <c r="R22" s="167" t="n">
        <f aca="false">P22</f>
        <v>7</v>
      </c>
      <c r="S22" s="167" t="n">
        <f aca="false">R22</f>
        <v>7</v>
      </c>
      <c r="T22" s="167" t="s">
        <v>102</v>
      </c>
      <c r="U22" s="167" t="n">
        <f aca="false">P22</f>
        <v>7</v>
      </c>
      <c r="V22" s="161" t="n">
        <v>1129097</v>
      </c>
      <c r="W22" s="167"/>
      <c r="X22" s="135" t="s">
        <v>50</v>
      </c>
      <c r="Y22" s="135" t="s">
        <v>50</v>
      </c>
      <c r="Z22" s="135" t="s">
        <v>50</v>
      </c>
      <c r="AA22" s="134" t="n">
        <v>1129099</v>
      </c>
      <c r="AB22" s="134" t="n">
        <v>1129100</v>
      </c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customFormat="false" ht="26.25" hidden="false" customHeight="true" outlineLevel="0" collapsed="false">
      <c r="A23" s="3" t="n">
        <f aca="false">DAY(C23)</f>
        <v>7</v>
      </c>
      <c r="B23" s="12"/>
      <c r="C23" s="160" t="n">
        <v>37018</v>
      </c>
      <c r="D23" s="161" t="n">
        <v>1130938</v>
      </c>
      <c r="E23" s="162" t="n">
        <v>1130939</v>
      </c>
      <c r="F23" s="162" t="n">
        <v>1130941</v>
      </c>
      <c r="G23" s="162" t="n">
        <v>1130942</v>
      </c>
      <c r="H23" s="162" t="n">
        <v>1130943</v>
      </c>
      <c r="I23" s="162" t="n">
        <v>1130944</v>
      </c>
      <c r="J23" s="162" t="n">
        <v>1130945</v>
      </c>
      <c r="K23" s="162"/>
      <c r="L23" s="161" t="n">
        <v>1130946</v>
      </c>
      <c r="M23" s="162" t="n">
        <v>1130947</v>
      </c>
      <c r="N23" s="134" t="n">
        <v>1130948</v>
      </c>
      <c r="O23" s="167" t="s">
        <v>101</v>
      </c>
      <c r="P23" s="166" t="n">
        <f aca="false">A24</f>
        <v>8</v>
      </c>
      <c r="Q23" s="167" t="str">
        <f aca="false">O23</f>
        <v>1-</v>
      </c>
      <c r="R23" s="167" t="n">
        <f aca="false">P23</f>
        <v>8</v>
      </c>
      <c r="S23" s="167" t="n">
        <f aca="false">R23</f>
        <v>8</v>
      </c>
      <c r="T23" s="167" t="s">
        <v>102</v>
      </c>
      <c r="U23" s="167" t="n">
        <f aca="false">P23</f>
        <v>8</v>
      </c>
      <c r="V23" s="161" t="n">
        <v>1130949</v>
      </c>
      <c r="W23" s="167"/>
      <c r="X23" s="135" t="s">
        <v>50</v>
      </c>
      <c r="Y23" s="135" t="s">
        <v>50</v>
      </c>
      <c r="Z23" s="135" t="s">
        <v>50</v>
      </c>
      <c r="AA23" s="134" t="n">
        <v>1130950</v>
      </c>
      <c r="AB23" s="134" t="n">
        <v>1130951</v>
      </c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</row>
    <row r="24" customFormat="false" ht="26.25" hidden="false" customHeight="true" outlineLevel="0" collapsed="false">
      <c r="A24" s="3" t="n">
        <f aca="false">DAY(C24)</f>
        <v>8</v>
      </c>
      <c r="B24" s="12"/>
      <c r="C24" s="160" t="n">
        <v>37019</v>
      </c>
      <c r="D24" s="161" t="n">
        <v>1132014</v>
      </c>
      <c r="E24" s="162" t="n">
        <v>1132015</v>
      </c>
      <c r="F24" s="162" t="n">
        <v>1132018</v>
      </c>
      <c r="G24" s="162" t="n">
        <v>1132020</v>
      </c>
      <c r="H24" s="162" t="n">
        <v>1132021</v>
      </c>
      <c r="I24" s="162" t="n">
        <v>1132022</v>
      </c>
      <c r="J24" s="162" t="n">
        <v>1132028</v>
      </c>
      <c r="K24" s="162"/>
      <c r="L24" s="161" t="n">
        <v>1132057</v>
      </c>
      <c r="M24" s="162" t="n">
        <v>1132058</v>
      </c>
      <c r="N24" s="134" t="n">
        <v>1132059</v>
      </c>
      <c r="O24" s="167" t="s">
        <v>101</v>
      </c>
      <c r="P24" s="166" t="n">
        <f aca="false">A25</f>
        <v>9</v>
      </c>
      <c r="Q24" s="167" t="str">
        <f aca="false">O24</f>
        <v>1-</v>
      </c>
      <c r="R24" s="167" t="n">
        <f aca="false">P24</f>
        <v>9</v>
      </c>
      <c r="S24" s="167" t="n">
        <f aca="false">R24</f>
        <v>9</v>
      </c>
      <c r="T24" s="167" t="s">
        <v>102</v>
      </c>
      <c r="U24" s="167" t="n">
        <f aca="false">P24</f>
        <v>9</v>
      </c>
      <c r="V24" s="161" t="n">
        <v>1132060</v>
      </c>
      <c r="W24" s="167"/>
      <c r="X24" s="135" t="s">
        <v>50</v>
      </c>
      <c r="Y24" s="135" t="s">
        <v>50</v>
      </c>
      <c r="Z24" s="135" t="s">
        <v>50</v>
      </c>
      <c r="AA24" s="134" t="n">
        <v>1132061</v>
      </c>
      <c r="AB24" s="134" t="n">
        <v>1132062</v>
      </c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</row>
    <row r="25" customFormat="false" ht="26.25" hidden="false" customHeight="true" outlineLevel="0" collapsed="false">
      <c r="A25" s="3" t="n">
        <f aca="false">DAY(C25)</f>
        <v>9</v>
      </c>
      <c r="B25" s="12"/>
      <c r="C25" s="160" t="n">
        <v>37020</v>
      </c>
      <c r="D25" s="161" t="n">
        <v>1133389</v>
      </c>
      <c r="E25" s="162" t="n">
        <v>1133407</v>
      </c>
      <c r="F25" s="162" t="n">
        <v>1133408</v>
      </c>
      <c r="G25" s="162" t="n">
        <v>1133409</v>
      </c>
      <c r="H25" s="162" t="n">
        <v>1133410</v>
      </c>
      <c r="I25" s="162" t="n">
        <v>1133420</v>
      </c>
      <c r="J25" s="162" t="n">
        <v>1133434</v>
      </c>
      <c r="K25" s="162"/>
      <c r="L25" s="161" t="n">
        <v>1133435</v>
      </c>
      <c r="M25" s="162" t="n">
        <v>1133436</v>
      </c>
      <c r="N25" s="134" t="n">
        <v>1133437</v>
      </c>
      <c r="O25" s="167" t="s">
        <v>101</v>
      </c>
      <c r="P25" s="166" t="n">
        <f aca="false">A26</f>
        <v>10</v>
      </c>
      <c r="Q25" s="167" t="str">
        <f aca="false">O25</f>
        <v>1-</v>
      </c>
      <c r="R25" s="167" t="n">
        <f aca="false">P25</f>
        <v>10</v>
      </c>
      <c r="S25" s="167" t="n">
        <f aca="false">R25</f>
        <v>10</v>
      </c>
      <c r="T25" s="167" t="s">
        <v>102</v>
      </c>
      <c r="U25" s="167" t="n">
        <f aca="false">P25</f>
        <v>10</v>
      </c>
      <c r="V25" s="161" t="n">
        <v>1133438</v>
      </c>
      <c r="W25" s="167"/>
      <c r="X25" s="135" t="s">
        <v>50</v>
      </c>
      <c r="Y25" s="135" t="s">
        <v>50</v>
      </c>
      <c r="Z25" s="135" t="s">
        <v>50</v>
      </c>
      <c r="AA25" s="134" t="n">
        <v>1133439</v>
      </c>
      <c r="AB25" s="134" t="n">
        <v>1133440</v>
      </c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</row>
    <row r="26" customFormat="false" ht="26.25" hidden="false" customHeight="true" outlineLevel="0" collapsed="false">
      <c r="A26" s="3" t="n">
        <f aca="false">DAY(C26)</f>
        <v>10</v>
      </c>
      <c r="B26" s="12"/>
      <c r="C26" s="160" t="n">
        <v>37021</v>
      </c>
      <c r="D26" s="161" t="n">
        <v>1134753</v>
      </c>
      <c r="E26" s="162" t="n">
        <v>1134756</v>
      </c>
      <c r="F26" s="162" t="n">
        <v>1134761</v>
      </c>
      <c r="G26" s="162" t="n">
        <v>1134762</v>
      </c>
      <c r="H26" s="162" t="n">
        <v>1134763</v>
      </c>
      <c r="I26" s="162" t="n">
        <v>1134765</v>
      </c>
      <c r="J26" s="162" t="n">
        <v>1134766</v>
      </c>
      <c r="K26" s="162"/>
      <c r="L26" s="161" t="n">
        <v>1134767</v>
      </c>
      <c r="M26" s="162" t="n">
        <v>1134768</v>
      </c>
      <c r="N26" s="134" t="n">
        <v>1134769</v>
      </c>
      <c r="O26" s="167" t="s">
        <v>101</v>
      </c>
      <c r="P26" s="166" t="n">
        <f aca="false">A27</f>
        <v>11</v>
      </c>
      <c r="Q26" s="167" t="str">
        <f aca="false">O26</f>
        <v>1-</v>
      </c>
      <c r="R26" s="167" t="n">
        <f aca="false">P26</f>
        <v>11</v>
      </c>
      <c r="S26" s="167" t="n">
        <f aca="false">R26</f>
        <v>11</v>
      </c>
      <c r="T26" s="167" t="s">
        <v>102</v>
      </c>
      <c r="U26" s="167" t="n">
        <f aca="false">P26</f>
        <v>11</v>
      </c>
      <c r="V26" s="161" t="n">
        <v>1134770</v>
      </c>
      <c r="W26" s="167"/>
      <c r="X26" s="135" t="s">
        <v>50</v>
      </c>
      <c r="Y26" s="135" t="s">
        <v>50</v>
      </c>
      <c r="Z26" s="135" t="s">
        <v>50</v>
      </c>
      <c r="AA26" s="134" t="n">
        <v>1134772</v>
      </c>
      <c r="AB26" s="134" t="n">
        <v>1134773</v>
      </c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</row>
    <row r="27" customFormat="false" ht="26.25" hidden="false" customHeight="true" outlineLevel="0" collapsed="false">
      <c r="A27" s="3" t="n">
        <f aca="false">DAY(C27)</f>
        <v>11</v>
      </c>
      <c r="B27" s="12"/>
      <c r="C27" s="160" t="n">
        <v>37022</v>
      </c>
      <c r="D27" s="161" t="n">
        <v>1136514</v>
      </c>
      <c r="E27" s="162" t="n">
        <v>1136518</v>
      </c>
      <c r="F27" s="162" t="n">
        <v>1136519</v>
      </c>
      <c r="G27" s="162" t="n">
        <v>1136520</v>
      </c>
      <c r="H27" s="162" t="n">
        <v>1136526</v>
      </c>
      <c r="I27" s="162" t="n">
        <v>1136528</v>
      </c>
      <c r="J27" s="162" t="n">
        <v>1136529</v>
      </c>
      <c r="K27" s="162"/>
      <c r="L27" s="161" t="n">
        <v>1136530</v>
      </c>
      <c r="M27" s="162" t="n">
        <v>1136531</v>
      </c>
      <c r="N27" s="134" t="n">
        <v>1136532</v>
      </c>
      <c r="O27" s="167" t="s">
        <v>101</v>
      </c>
      <c r="P27" s="166" t="e">
        <f aca="false">A28</f>
        <v>#REF!</v>
      </c>
      <c r="Q27" s="167" t="str">
        <f aca="false">O27</f>
        <v>1-</v>
      </c>
      <c r="R27" s="167" t="e">
        <f aca="false">P27</f>
        <v>#REF!</v>
      </c>
      <c r="S27" s="167" t="e">
        <f aca="false">R27</f>
        <v>#REF!</v>
      </c>
      <c r="T27" s="167" t="s">
        <v>102</v>
      </c>
      <c r="U27" s="167" t="e">
        <f aca="false">P27</f>
        <v>#REF!</v>
      </c>
      <c r="V27" s="161" t="n">
        <v>1136533</v>
      </c>
      <c r="W27" s="167"/>
      <c r="X27" s="135" t="s">
        <v>50</v>
      </c>
      <c r="Y27" s="135" t="s">
        <v>50</v>
      </c>
      <c r="Z27" s="135" t="s">
        <v>50</v>
      </c>
      <c r="AA27" s="134" t="n">
        <v>1136534</v>
      </c>
      <c r="AB27" s="134" t="n">
        <v>1136535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</row>
    <row r="28" customFormat="false" ht="26.25" hidden="false" customHeight="true" outlineLevel="0" collapsed="false">
      <c r="A28" s="3" t="e">
        <f aca="false">DAY(#REF!)</f>
        <v>#REF!</v>
      </c>
      <c r="B28" s="12"/>
      <c r="C28" s="160" t="n">
        <v>37025</v>
      </c>
      <c r="D28" s="161" t="n">
        <v>1137581</v>
      </c>
      <c r="E28" s="162" t="n">
        <v>1137582</v>
      </c>
      <c r="F28" s="162" t="n">
        <v>1137583</v>
      </c>
      <c r="G28" s="162" t="n">
        <v>1137584</v>
      </c>
      <c r="H28" s="162" t="n">
        <v>1137585</v>
      </c>
      <c r="I28" s="162" t="n">
        <v>1137589</v>
      </c>
      <c r="J28" s="162" t="n">
        <v>1137606</v>
      </c>
      <c r="K28" s="162"/>
      <c r="L28" s="161" t="n">
        <v>1137608</v>
      </c>
      <c r="M28" s="162" t="n">
        <v>1137609</v>
      </c>
      <c r="N28" s="134" t="n">
        <v>1137611</v>
      </c>
      <c r="O28" s="167" t="s">
        <v>101</v>
      </c>
      <c r="P28" s="166" t="n">
        <f aca="false">A29</f>
        <v>14</v>
      </c>
      <c r="Q28" s="167" t="str">
        <f aca="false">O28</f>
        <v>1-</v>
      </c>
      <c r="R28" s="167" t="n">
        <f aca="false">P28</f>
        <v>14</v>
      </c>
      <c r="S28" s="167" t="n">
        <f aca="false">R28</f>
        <v>14</v>
      </c>
      <c r="T28" s="167" t="s">
        <v>102</v>
      </c>
      <c r="U28" s="167" t="n">
        <f aca="false">P28</f>
        <v>14</v>
      </c>
      <c r="V28" s="161" t="n">
        <v>1137612</v>
      </c>
      <c r="W28" s="167"/>
      <c r="X28" s="135" t="s">
        <v>50</v>
      </c>
      <c r="Y28" s="135" t="s">
        <v>50</v>
      </c>
      <c r="Z28" s="135" t="s">
        <v>50</v>
      </c>
      <c r="AA28" s="134" t="n">
        <v>1137614</v>
      </c>
      <c r="AB28" s="134" t="n">
        <v>1137616</v>
      </c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</row>
    <row r="29" customFormat="false" ht="26.25" hidden="false" customHeight="true" outlineLevel="0" collapsed="false">
      <c r="A29" s="3" t="n">
        <f aca="false">DAY(C28)</f>
        <v>14</v>
      </c>
      <c r="B29" s="12"/>
      <c r="C29" s="160" t="n">
        <v>37026</v>
      </c>
      <c r="D29" s="161" t="n">
        <v>1139217</v>
      </c>
      <c r="E29" s="162" t="n">
        <v>1139218</v>
      </c>
      <c r="F29" s="162" t="n">
        <v>1139220</v>
      </c>
      <c r="G29" s="162" t="n">
        <v>1139221</v>
      </c>
      <c r="H29" s="162" t="n">
        <v>1139222</v>
      </c>
      <c r="I29" s="162" t="n">
        <v>1139223</v>
      </c>
      <c r="J29" s="162" t="n">
        <v>1139244</v>
      </c>
      <c r="K29" s="162"/>
      <c r="L29" s="161" t="n">
        <v>1139245</v>
      </c>
      <c r="M29" s="162" t="n">
        <v>1139246</v>
      </c>
      <c r="N29" s="134" t="n">
        <v>1139247</v>
      </c>
      <c r="O29" s="167" t="s">
        <v>101</v>
      </c>
      <c r="P29" s="166" t="n">
        <f aca="false">A30</f>
        <v>15</v>
      </c>
      <c r="Q29" s="167" t="str">
        <f aca="false">O29</f>
        <v>1-</v>
      </c>
      <c r="R29" s="167" t="n">
        <f aca="false">P29</f>
        <v>15</v>
      </c>
      <c r="S29" s="167" t="n">
        <f aca="false">R29</f>
        <v>15</v>
      </c>
      <c r="T29" s="167" t="s">
        <v>102</v>
      </c>
      <c r="U29" s="167" t="n">
        <f aca="false">P29</f>
        <v>15</v>
      </c>
      <c r="V29" s="161" t="n">
        <v>1139248</v>
      </c>
      <c r="W29" s="167"/>
      <c r="X29" s="135" t="s">
        <v>50</v>
      </c>
      <c r="Y29" s="135" t="s">
        <v>50</v>
      </c>
      <c r="Z29" s="135" t="s">
        <v>50</v>
      </c>
      <c r="AA29" s="134" t="n">
        <v>1139249</v>
      </c>
      <c r="AB29" s="134" t="n">
        <v>1139250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</row>
    <row r="30" customFormat="false" ht="26.25" hidden="false" customHeight="true" outlineLevel="0" collapsed="false">
      <c r="A30" s="3" t="n">
        <f aca="false">DAY(C29)</f>
        <v>15</v>
      </c>
      <c r="B30" s="12"/>
      <c r="C30" s="160" t="n">
        <v>37027</v>
      </c>
      <c r="D30" s="161" t="n">
        <v>1140667</v>
      </c>
      <c r="E30" s="162" t="n">
        <v>1140668</v>
      </c>
      <c r="F30" s="162" t="n">
        <v>1140669</v>
      </c>
      <c r="G30" s="162" t="n">
        <v>1140670</v>
      </c>
      <c r="H30" s="162" t="n">
        <v>1140671</v>
      </c>
      <c r="I30" s="162" t="n">
        <v>1140680</v>
      </c>
      <c r="J30" s="162" t="n">
        <v>1140681</v>
      </c>
      <c r="K30" s="162"/>
      <c r="L30" s="161" t="n">
        <v>1140682</v>
      </c>
      <c r="M30" s="162" t="n">
        <v>1140683</v>
      </c>
      <c r="N30" s="134" t="n">
        <v>1140684</v>
      </c>
      <c r="O30" s="167" t="s">
        <v>101</v>
      </c>
      <c r="P30" s="166" t="n">
        <f aca="false">A31</f>
        <v>16</v>
      </c>
      <c r="Q30" s="167" t="str">
        <f aca="false">O30</f>
        <v>1-</v>
      </c>
      <c r="R30" s="167" t="n">
        <f aca="false">P30</f>
        <v>16</v>
      </c>
      <c r="S30" s="167" t="n">
        <f aca="false">R30</f>
        <v>16</v>
      </c>
      <c r="T30" s="167" t="s">
        <v>102</v>
      </c>
      <c r="U30" s="167" t="n">
        <f aca="false">P30</f>
        <v>16</v>
      </c>
      <c r="V30" s="161" t="n">
        <v>1140685</v>
      </c>
      <c r="W30" s="167"/>
      <c r="X30" s="135" t="s">
        <v>50</v>
      </c>
      <c r="Y30" s="135" t="s">
        <v>50</v>
      </c>
      <c r="Z30" s="135" t="s">
        <v>50</v>
      </c>
      <c r="AA30" s="134" t="n">
        <v>1140686</v>
      </c>
      <c r="AB30" s="134" t="n">
        <v>1140687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</row>
    <row r="31" customFormat="false" ht="26.25" hidden="false" customHeight="true" outlineLevel="0" collapsed="false">
      <c r="A31" s="3" t="n">
        <f aca="false">DAY(C30)</f>
        <v>16</v>
      </c>
      <c r="B31" s="12"/>
      <c r="C31" s="160" t="n">
        <v>37028</v>
      </c>
      <c r="D31" s="161" t="n">
        <v>1142394</v>
      </c>
      <c r="E31" s="162" t="n">
        <v>1142426</v>
      </c>
      <c r="F31" s="162" t="n">
        <v>1142428</v>
      </c>
      <c r="G31" s="162" t="n">
        <v>1142429</v>
      </c>
      <c r="H31" s="162" t="n">
        <v>1142431</v>
      </c>
      <c r="I31" s="162" t="n">
        <v>1142433</v>
      </c>
      <c r="J31" s="162" t="n">
        <v>1142434</v>
      </c>
      <c r="K31" s="162"/>
      <c r="L31" s="161" t="n">
        <v>1142435</v>
      </c>
      <c r="M31" s="162" t="n">
        <v>1142436</v>
      </c>
      <c r="N31" s="134" t="n">
        <v>1142437</v>
      </c>
      <c r="O31" s="167" t="s">
        <v>101</v>
      </c>
      <c r="P31" s="166" t="n">
        <f aca="false">A32</f>
        <v>17</v>
      </c>
      <c r="Q31" s="167" t="str">
        <f aca="false">O31</f>
        <v>1-</v>
      </c>
      <c r="R31" s="167" t="n">
        <f aca="false">P31</f>
        <v>17</v>
      </c>
      <c r="S31" s="167" t="n">
        <f aca="false">R31</f>
        <v>17</v>
      </c>
      <c r="T31" s="167" t="s">
        <v>102</v>
      </c>
      <c r="U31" s="167" t="n">
        <f aca="false">P31</f>
        <v>17</v>
      </c>
      <c r="V31" s="161" t="n">
        <v>1142438</v>
      </c>
      <c r="W31" s="167"/>
      <c r="X31" s="135" t="s">
        <v>50</v>
      </c>
      <c r="Y31" s="135" t="s">
        <v>50</v>
      </c>
      <c r="Z31" s="135" t="s">
        <v>50</v>
      </c>
      <c r="AA31" s="134" t="n">
        <v>1142439</v>
      </c>
      <c r="AB31" s="134" t="n">
        <v>1142441</v>
      </c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</row>
    <row r="32" customFormat="false" ht="26.25" hidden="false" customHeight="true" outlineLevel="0" collapsed="false">
      <c r="A32" s="3" t="n">
        <f aca="false">DAY(C31)</f>
        <v>17</v>
      </c>
      <c r="B32" s="12"/>
      <c r="C32" s="160" t="n">
        <v>37029</v>
      </c>
      <c r="D32" s="161" t="n">
        <v>1143391</v>
      </c>
      <c r="E32" s="162" t="n">
        <v>1143393</v>
      </c>
      <c r="F32" s="162" t="n">
        <v>1143394</v>
      </c>
      <c r="G32" s="162" t="n">
        <v>1143396</v>
      </c>
      <c r="H32" s="162" t="n">
        <v>1143397</v>
      </c>
      <c r="I32" s="162" t="n">
        <v>1143398</v>
      </c>
      <c r="J32" s="162" t="n">
        <v>1143405</v>
      </c>
      <c r="K32" s="162"/>
      <c r="L32" s="161" t="n">
        <v>1143406</v>
      </c>
      <c r="M32" s="162" t="n">
        <v>1143407</v>
      </c>
      <c r="N32" s="134" t="n">
        <v>1143408</v>
      </c>
      <c r="O32" s="167" t="s">
        <v>101</v>
      </c>
      <c r="P32" s="166" t="n">
        <f aca="false">A33</f>
        <v>18</v>
      </c>
      <c r="Q32" s="167" t="str">
        <f aca="false">O32</f>
        <v>1-</v>
      </c>
      <c r="R32" s="167" t="n">
        <f aca="false">P32</f>
        <v>18</v>
      </c>
      <c r="S32" s="167" t="n">
        <f aca="false">R32</f>
        <v>18</v>
      </c>
      <c r="T32" s="167" t="s">
        <v>102</v>
      </c>
      <c r="U32" s="167" t="n">
        <f aca="false">P32</f>
        <v>18</v>
      </c>
      <c r="V32" s="161" t="n">
        <v>1143409</v>
      </c>
      <c r="W32" s="167"/>
      <c r="X32" s="135" t="s">
        <v>50</v>
      </c>
      <c r="Y32" s="135" t="s">
        <v>50</v>
      </c>
      <c r="Z32" s="135" t="s">
        <v>50</v>
      </c>
      <c r="AA32" s="134" t="n">
        <v>1143410</v>
      </c>
      <c r="AB32" s="134" t="n">
        <v>1143411</v>
      </c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26.25" hidden="false" customHeight="true" outlineLevel="0" collapsed="false">
      <c r="A33" s="3" t="n">
        <f aca="false">DAY(C32)</f>
        <v>18</v>
      </c>
      <c r="B33" s="12"/>
      <c r="C33" s="160" t="n">
        <v>37032</v>
      </c>
      <c r="D33" s="161" t="n">
        <v>1144746</v>
      </c>
      <c r="E33" s="162" t="n">
        <v>1144747</v>
      </c>
      <c r="F33" s="162" t="n">
        <v>1144748</v>
      </c>
      <c r="G33" s="162" t="n">
        <v>1144749</v>
      </c>
      <c r="H33" s="162" t="n">
        <v>1144750</v>
      </c>
      <c r="I33" s="162" t="n">
        <v>1144751</v>
      </c>
      <c r="J33" s="162" t="n">
        <v>1144752</v>
      </c>
      <c r="K33" s="162"/>
      <c r="L33" s="161" t="n">
        <v>1144753</v>
      </c>
      <c r="M33" s="162" t="n">
        <v>1144754</v>
      </c>
      <c r="N33" s="134" t="n">
        <v>1144755</v>
      </c>
      <c r="O33" s="167" t="s">
        <v>101</v>
      </c>
      <c r="P33" s="166" t="n">
        <f aca="false">A34</f>
        <v>21</v>
      </c>
      <c r="Q33" s="167" t="str">
        <f aca="false">O33</f>
        <v>1-</v>
      </c>
      <c r="R33" s="167" t="n">
        <f aca="false">P33</f>
        <v>21</v>
      </c>
      <c r="S33" s="167" t="n">
        <f aca="false">R33</f>
        <v>21</v>
      </c>
      <c r="T33" s="167" t="s">
        <v>102</v>
      </c>
      <c r="U33" s="167" t="n">
        <f aca="false">P33</f>
        <v>21</v>
      </c>
      <c r="V33" s="161" t="n">
        <v>1144756</v>
      </c>
      <c r="W33" s="167"/>
      <c r="X33" s="135" t="s">
        <v>50</v>
      </c>
      <c r="Y33" s="135" t="s">
        <v>50</v>
      </c>
      <c r="Z33" s="135" t="s">
        <v>50</v>
      </c>
      <c r="AA33" s="134" t="n">
        <v>1144757</v>
      </c>
      <c r="AB33" s="134" t="n">
        <v>1144758</v>
      </c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</row>
    <row r="34" customFormat="false" ht="26.25" hidden="false" customHeight="true" outlineLevel="0" collapsed="false">
      <c r="A34" s="3" t="n">
        <f aca="false">DAY(C33)</f>
        <v>21</v>
      </c>
      <c r="B34" s="12"/>
      <c r="C34" s="160" t="n">
        <v>37033</v>
      </c>
      <c r="D34" s="161" t="n">
        <v>1145722</v>
      </c>
      <c r="E34" s="162" t="n">
        <v>1145724</v>
      </c>
      <c r="F34" s="162" t="n">
        <v>1145725</v>
      </c>
      <c r="G34" s="162" t="n">
        <v>1145727</v>
      </c>
      <c r="H34" s="162" t="n">
        <v>1145728</v>
      </c>
      <c r="I34" s="162" t="n">
        <v>1145729</v>
      </c>
      <c r="J34" s="162" t="n">
        <v>1145730</v>
      </c>
      <c r="K34" s="162"/>
      <c r="L34" s="161" t="n">
        <v>1145731</v>
      </c>
      <c r="M34" s="162" t="n">
        <v>1145732</v>
      </c>
      <c r="N34" s="134" t="n">
        <v>1145733</v>
      </c>
      <c r="O34" s="167" t="s">
        <v>101</v>
      </c>
      <c r="P34" s="166" t="n">
        <f aca="false">A35</f>
        <v>22</v>
      </c>
      <c r="Q34" s="167" t="str">
        <f aca="false">O34</f>
        <v>1-</v>
      </c>
      <c r="R34" s="167" t="n">
        <f aca="false">P34</f>
        <v>22</v>
      </c>
      <c r="S34" s="167" t="n">
        <f aca="false">R34</f>
        <v>22</v>
      </c>
      <c r="T34" s="167" t="s">
        <v>102</v>
      </c>
      <c r="U34" s="167" t="n">
        <f aca="false">P34</f>
        <v>22</v>
      </c>
      <c r="V34" s="161" t="n">
        <v>1145734</v>
      </c>
      <c r="W34" s="167"/>
      <c r="X34" s="135" t="s">
        <v>50</v>
      </c>
      <c r="Y34" s="135" t="s">
        <v>50</v>
      </c>
      <c r="Z34" s="135" t="s">
        <v>50</v>
      </c>
      <c r="AA34" s="134" t="n">
        <v>1145736</v>
      </c>
      <c r="AB34" s="134" t="n">
        <v>1145737</v>
      </c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</row>
    <row r="35" customFormat="false" ht="26.25" hidden="false" customHeight="true" outlineLevel="0" collapsed="false">
      <c r="A35" s="3" t="n">
        <f aca="false">DAY(C34)</f>
        <v>22</v>
      </c>
      <c r="B35" s="12"/>
      <c r="C35" s="160" t="n">
        <v>37034</v>
      </c>
      <c r="D35" s="161" t="n">
        <v>1147399</v>
      </c>
      <c r="E35" s="162" t="n">
        <v>1147400</v>
      </c>
      <c r="F35" s="162" t="n">
        <v>1147401</v>
      </c>
      <c r="G35" s="162" t="n">
        <v>1147403</v>
      </c>
      <c r="H35" s="162" t="n">
        <v>1147406</v>
      </c>
      <c r="I35" s="162" t="n">
        <v>1147408</v>
      </c>
      <c r="J35" s="162" t="n">
        <v>1147421</v>
      </c>
      <c r="K35" s="162"/>
      <c r="L35" s="161" t="n">
        <v>1147423</v>
      </c>
      <c r="M35" s="162" t="n">
        <v>1147424</v>
      </c>
      <c r="N35" s="134" t="n">
        <v>1147433</v>
      </c>
      <c r="O35" s="167" t="s">
        <v>101</v>
      </c>
      <c r="P35" s="166" t="n">
        <f aca="false">A36</f>
        <v>23</v>
      </c>
      <c r="Q35" s="167" t="str">
        <f aca="false">O35</f>
        <v>1-</v>
      </c>
      <c r="R35" s="167" t="n">
        <f aca="false">P35</f>
        <v>23</v>
      </c>
      <c r="S35" s="167" t="n">
        <f aca="false">R35</f>
        <v>23</v>
      </c>
      <c r="T35" s="167" t="s">
        <v>102</v>
      </c>
      <c r="U35" s="167" t="n">
        <f aca="false">P35</f>
        <v>23</v>
      </c>
      <c r="V35" s="161" t="n">
        <v>1147434</v>
      </c>
      <c r="W35" s="167"/>
      <c r="X35" s="135" t="s">
        <v>50</v>
      </c>
      <c r="Y35" s="135" t="s">
        <v>50</v>
      </c>
      <c r="Z35" s="135" t="s">
        <v>50</v>
      </c>
      <c r="AA35" s="134" t="n">
        <v>1147436</v>
      </c>
      <c r="AB35" s="134" t="n">
        <v>1147450</v>
      </c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</row>
    <row r="36" customFormat="false" ht="26.25" hidden="false" customHeight="true" outlineLevel="0" collapsed="false">
      <c r="A36" s="3" t="n">
        <f aca="false">DAY(C35)</f>
        <v>23</v>
      </c>
      <c r="B36" s="12"/>
      <c r="C36" s="160" t="n">
        <v>37035</v>
      </c>
      <c r="D36" s="161" t="n">
        <v>1149023</v>
      </c>
      <c r="E36" s="162" t="n">
        <v>1149024</v>
      </c>
      <c r="F36" s="162" t="n">
        <v>1149025</v>
      </c>
      <c r="G36" s="162" t="n">
        <v>1149026</v>
      </c>
      <c r="H36" s="162" t="n">
        <v>1149027</v>
      </c>
      <c r="I36" s="162" t="n">
        <v>1149028</v>
      </c>
      <c r="J36" s="162" t="n">
        <v>1149029</v>
      </c>
      <c r="K36" s="162"/>
      <c r="L36" s="161" t="n">
        <v>1149030</v>
      </c>
      <c r="M36" s="162" t="n">
        <v>1149031</v>
      </c>
      <c r="N36" s="134" t="n">
        <v>1149032</v>
      </c>
      <c r="O36" s="167" t="s">
        <v>101</v>
      </c>
      <c r="P36" s="166" t="n">
        <f aca="false">A37</f>
        <v>24</v>
      </c>
      <c r="Q36" s="167" t="str">
        <f aca="false">O36</f>
        <v>1-</v>
      </c>
      <c r="R36" s="167" t="n">
        <f aca="false">P36</f>
        <v>24</v>
      </c>
      <c r="S36" s="167" t="n">
        <f aca="false">R36</f>
        <v>24</v>
      </c>
      <c r="T36" s="167" t="s">
        <v>102</v>
      </c>
      <c r="U36" s="167" t="n">
        <f aca="false">P36</f>
        <v>24</v>
      </c>
      <c r="V36" s="161" t="n">
        <v>1149033</v>
      </c>
      <c r="W36" s="167"/>
      <c r="X36" s="135" t="s">
        <v>50</v>
      </c>
      <c r="Y36" s="135" t="s">
        <v>50</v>
      </c>
      <c r="Z36" s="135" t="s">
        <v>50</v>
      </c>
      <c r="AA36" s="134" t="n">
        <v>1149034</v>
      </c>
      <c r="AB36" s="134" t="n">
        <v>1149035</v>
      </c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</row>
    <row r="37" customFormat="false" ht="26.25" hidden="false" customHeight="true" outlineLevel="0" collapsed="false">
      <c r="A37" s="3" t="n">
        <f aca="false">DAY(C36)</f>
        <v>24</v>
      </c>
      <c r="B37" s="12"/>
      <c r="C37" s="160" t="n">
        <v>37036</v>
      </c>
      <c r="D37" s="161" t="n">
        <v>1150174</v>
      </c>
      <c r="E37" s="162" t="n">
        <v>1150175</v>
      </c>
      <c r="F37" s="162" t="n">
        <v>1150176</v>
      </c>
      <c r="G37" s="162" t="n">
        <v>1150188</v>
      </c>
      <c r="H37" s="162" t="n">
        <v>1150204</v>
      </c>
      <c r="I37" s="162" t="n">
        <v>1150235</v>
      </c>
      <c r="J37" s="162" t="n">
        <v>1150256</v>
      </c>
      <c r="K37" s="162"/>
      <c r="L37" s="161" t="n">
        <v>1150257</v>
      </c>
      <c r="M37" s="162" t="n">
        <v>1150258</v>
      </c>
      <c r="N37" s="134" t="n">
        <v>1150300</v>
      </c>
      <c r="O37" s="167" t="s">
        <v>101</v>
      </c>
      <c r="P37" s="166" t="n">
        <f aca="false">A38</f>
        <v>25</v>
      </c>
      <c r="Q37" s="167" t="str">
        <f aca="false">O37</f>
        <v>1-</v>
      </c>
      <c r="R37" s="167" t="n">
        <f aca="false">P37</f>
        <v>25</v>
      </c>
      <c r="S37" s="167" t="n">
        <f aca="false">R37</f>
        <v>25</v>
      </c>
      <c r="T37" s="167" t="s">
        <v>103</v>
      </c>
      <c r="U37" s="167" t="n">
        <f aca="false">P37</f>
        <v>25</v>
      </c>
      <c r="V37" s="161" t="n">
        <v>1150301</v>
      </c>
      <c r="W37" s="167"/>
      <c r="X37" s="135" t="s">
        <v>50</v>
      </c>
      <c r="Y37" s="135" t="s">
        <v>50</v>
      </c>
      <c r="Z37" s="135" t="s">
        <v>50</v>
      </c>
      <c r="AA37" s="134" t="n">
        <v>1150302</v>
      </c>
      <c r="AB37" s="134" t="n">
        <v>1150303</v>
      </c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</row>
    <row r="38" customFormat="false" ht="26.25" hidden="false" customHeight="true" outlineLevel="0" collapsed="false">
      <c r="A38" s="3" t="n">
        <f aca="false">DAY(C37)</f>
        <v>25</v>
      </c>
      <c r="B38" s="12"/>
      <c r="C38" s="160" t="n">
        <v>37040</v>
      </c>
      <c r="D38" s="161" t="n">
        <v>1151929</v>
      </c>
      <c r="E38" s="162" t="n">
        <v>1151930</v>
      </c>
      <c r="F38" s="162" t="n">
        <v>1151931</v>
      </c>
      <c r="G38" s="162" t="n">
        <v>1151934</v>
      </c>
      <c r="H38" s="162" t="n">
        <v>1151935</v>
      </c>
      <c r="I38" s="162" t="n">
        <v>1151936</v>
      </c>
      <c r="J38" s="162" t="n">
        <v>1151937</v>
      </c>
      <c r="K38" s="162"/>
      <c r="L38" s="161" t="n">
        <v>1151938</v>
      </c>
      <c r="M38" s="162" t="n">
        <v>1151939</v>
      </c>
      <c r="N38" s="134" t="n">
        <v>1151940</v>
      </c>
      <c r="O38" s="167" t="s">
        <v>101</v>
      </c>
      <c r="P38" s="166" t="e">
        <f aca="false">A39</f>
        <v>#REF!</v>
      </c>
      <c r="Q38" s="167" t="str">
        <f aca="false">O38</f>
        <v>1-</v>
      </c>
      <c r="R38" s="167" t="e">
        <f aca="false">P38</f>
        <v>#REF!</v>
      </c>
      <c r="S38" s="167" t="e">
        <f aca="false">R38</f>
        <v>#REF!</v>
      </c>
      <c r="T38" s="167" t="s">
        <v>104</v>
      </c>
      <c r="U38" s="167" t="e">
        <f aca="false">P38</f>
        <v>#REF!</v>
      </c>
      <c r="V38" s="161" t="n">
        <v>1151941</v>
      </c>
      <c r="W38" s="167"/>
      <c r="X38" s="135" t="s">
        <v>50</v>
      </c>
      <c r="Y38" s="135" t="s">
        <v>50</v>
      </c>
      <c r="Z38" s="135" t="s">
        <v>50</v>
      </c>
      <c r="AA38" s="134" t="n">
        <v>1151942</v>
      </c>
      <c r="AB38" s="134" t="n">
        <v>1151943</v>
      </c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</row>
    <row r="39" customFormat="false" ht="26.25" hidden="false" customHeight="true" outlineLevel="0" collapsed="false">
      <c r="A39" s="3" t="e">
        <f aca="false">DAY(#REF!)</f>
        <v>#REF!</v>
      </c>
      <c r="B39" s="12"/>
      <c r="C39" s="160" t="n">
        <v>37041</v>
      </c>
      <c r="D39" s="161" t="n">
        <v>1155060</v>
      </c>
      <c r="E39" s="162" t="n">
        <v>1155061</v>
      </c>
      <c r="F39" s="162" t="n">
        <v>1155062</v>
      </c>
      <c r="G39" s="162" t="n">
        <v>1155063</v>
      </c>
      <c r="H39" s="162" t="n">
        <v>1155064</v>
      </c>
      <c r="I39" s="162" t="n">
        <v>1155065</v>
      </c>
      <c r="J39" s="162" t="n">
        <v>1155070</v>
      </c>
      <c r="K39" s="162"/>
      <c r="L39" s="161" t="n">
        <v>1155100</v>
      </c>
      <c r="M39" s="162" t="n">
        <v>1155101</v>
      </c>
      <c r="N39" s="134" t="n">
        <v>1155102</v>
      </c>
      <c r="O39" s="167" t="s">
        <v>101</v>
      </c>
      <c r="P39" s="166" t="n">
        <f aca="false">A40</f>
        <v>0</v>
      </c>
      <c r="Q39" s="167" t="str">
        <f aca="false">O39</f>
        <v>1-</v>
      </c>
      <c r="R39" s="167" t="n">
        <f aca="false">P39</f>
        <v>0</v>
      </c>
      <c r="S39" s="167" t="n">
        <f aca="false">R39</f>
        <v>0</v>
      </c>
      <c r="T39" s="167" t="s">
        <v>105</v>
      </c>
      <c r="U39" s="167" t="n">
        <f aca="false">P39</f>
        <v>0</v>
      </c>
      <c r="V39" s="161" t="n">
        <v>1155103</v>
      </c>
      <c r="W39" s="167"/>
      <c r="X39" s="135" t="s">
        <v>50</v>
      </c>
      <c r="Y39" s="135" t="s">
        <v>50</v>
      </c>
      <c r="Z39" s="135" t="s">
        <v>50</v>
      </c>
      <c r="AA39" s="134" t="n">
        <v>1155110</v>
      </c>
      <c r="AB39" s="134" t="n">
        <v>1155113</v>
      </c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</row>
    <row r="40" customFormat="false" ht="26.25" hidden="false" customHeight="true" outlineLevel="0" collapsed="false">
      <c r="A40" s="170"/>
      <c r="B40" s="170"/>
      <c r="C40" s="360" t="n">
        <v>37042</v>
      </c>
      <c r="D40" s="172" t="n">
        <v>1156568</v>
      </c>
      <c r="E40" s="173" t="n">
        <v>1156580</v>
      </c>
      <c r="F40" s="172" t="n">
        <v>1156581</v>
      </c>
      <c r="G40" s="173" t="n">
        <v>1156582</v>
      </c>
      <c r="H40" s="173" t="n">
        <v>1156583</v>
      </c>
      <c r="I40" s="173" t="n">
        <v>1156594</v>
      </c>
      <c r="J40" s="173" t="n">
        <v>1156600</v>
      </c>
      <c r="K40" s="173"/>
      <c r="L40" s="173" t="n">
        <v>1156609</v>
      </c>
      <c r="M40" s="172" t="n">
        <v>1156619</v>
      </c>
      <c r="N40" s="173" t="n">
        <v>1156629</v>
      </c>
      <c r="O40" s="173"/>
      <c r="P40" s="175"/>
      <c r="Q40" s="173"/>
      <c r="R40" s="173"/>
      <c r="S40" s="173"/>
      <c r="T40" s="173"/>
      <c r="U40" s="173"/>
      <c r="V40" s="172" t="n">
        <v>1156631</v>
      </c>
      <c r="W40" s="173"/>
      <c r="X40" s="173" t="s">
        <v>50</v>
      </c>
      <c r="Y40" s="176" t="s">
        <v>50</v>
      </c>
      <c r="Z40" s="176" t="s">
        <v>50</v>
      </c>
      <c r="AA40" s="176" t="n">
        <v>1156632</v>
      </c>
      <c r="AB40" s="176" t="n">
        <v>1156645</v>
      </c>
      <c r="AC40" s="178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</row>
    <row r="41" customFormat="false" ht="26.25" hidden="false" customHeight="true" outlineLevel="0" collapsed="false">
      <c r="A41" s="3"/>
      <c r="B41" s="12"/>
      <c r="C41" s="3"/>
      <c r="D41" s="336"/>
      <c r="E41" s="337"/>
      <c r="F41" s="337"/>
      <c r="G41" s="337"/>
      <c r="H41" s="337"/>
      <c r="I41" s="337"/>
      <c r="J41" s="337"/>
      <c r="K41" s="337"/>
      <c r="L41" s="336"/>
      <c r="M41" s="337"/>
      <c r="N41" s="340"/>
      <c r="O41" s="167"/>
      <c r="P41" s="166"/>
      <c r="Q41" s="167"/>
      <c r="R41" s="167"/>
      <c r="S41" s="167"/>
      <c r="T41" s="167"/>
      <c r="U41" s="167"/>
      <c r="V41" s="336"/>
      <c r="W41" s="167"/>
      <c r="X41" s="135"/>
      <c r="Y41" s="135"/>
      <c r="Z41" s="135"/>
      <c r="AA41" s="340"/>
      <c r="AB41" s="340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</row>
    <row r="42" customFormat="false" ht="21.75" hidden="false" customHeight="true" outlineLevel="0" collapsed="false">
      <c r="B42" s="11" t="s">
        <v>55</v>
      </c>
      <c r="D42" s="1"/>
      <c r="I42" s="182" t="n">
        <v>911512</v>
      </c>
      <c r="J42" s="182" t="n">
        <v>911513</v>
      </c>
      <c r="O42" s="1"/>
      <c r="P42" s="187"/>
      <c r="Q42" s="1"/>
      <c r="R42" s="1"/>
      <c r="S42" s="1"/>
      <c r="T42" s="1"/>
      <c r="U42" s="1"/>
    </row>
    <row r="43" customFormat="false" ht="20.25" hidden="false" customHeight="false" outlineLevel="0" collapsed="false">
      <c r="C43" s="188" t="s">
        <v>56</v>
      </c>
      <c r="D43" s="189"/>
      <c r="E43" s="191"/>
      <c r="F43" s="191"/>
      <c r="G43" s="191"/>
      <c r="H43" s="323"/>
      <c r="I43" s="193" t="n">
        <v>1045755</v>
      </c>
      <c r="J43" s="193" t="n">
        <v>657386</v>
      </c>
      <c r="K43" s="199"/>
      <c r="L43" s="324" t="n">
        <v>518553</v>
      </c>
      <c r="M43" s="190" t="n">
        <v>498336</v>
      </c>
      <c r="N43" s="361" t="n">
        <v>498337</v>
      </c>
      <c r="O43" s="200"/>
      <c r="P43" s="201"/>
      <c r="Q43" s="200"/>
      <c r="R43" s="200"/>
      <c r="S43" s="202"/>
      <c r="T43" s="202"/>
      <c r="U43" s="203"/>
      <c r="V43" s="204" t="n">
        <v>557026</v>
      </c>
      <c r="W43" s="193" t="n">
        <v>579262</v>
      </c>
      <c r="X43" s="190"/>
      <c r="Y43" s="206"/>
      <c r="Z43" s="206"/>
      <c r="AA43" s="206" t="n">
        <v>717858</v>
      </c>
      <c r="AB43" s="206" t="n">
        <v>688617</v>
      </c>
    </row>
    <row r="44" customFormat="false" ht="21" hidden="false" customHeight="false" outlineLevel="0" collapsed="false">
      <c r="C44" s="188" t="s">
        <v>57</v>
      </c>
      <c r="D44" s="209"/>
      <c r="E44" s="211"/>
      <c r="F44" s="211"/>
      <c r="G44" s="211"/>
      <c r="H44" s="325"/>
      <c r="I44" s="213" t="n">
        <v>736140</v>
      </c>
      <c r="J44" s="213" t="n">
        <v>657387</v>
      </c>
      <c r="K44" s="218"/>
      <c r="L44" s="326" t="n">
        <v>518548</v>
      </c>
      <c r="M44" s="307" t="n">
        <v>481999</v>
      </c>
      <c r="N44" s="362" t="n">
        <v>498338</v>
      </c>
      <c r="O44" s="219"/>
      <c r="P44" s="220"/>
      <c r="Q44" s="219"/>
      <c r="R44" s="219"/>
      <c r="S44" s="221"/>
      <c r="T44" s="221"/>
      <c r="U44" s="222"/>
      <c r="V44" s="223"/>
      <c r="W44" s="219"/>
      <c r="X44" s="213" t="n">
        <v>957071</v>
      </c>
      <c r="Y44" s="225" t="n">
        <v>564151</v>
      </c>
      <c r="Z44" s="225"/>
      <c r="AA44" s="225"/>
      <c r="AB44" s="225"/>
    </row>
    <row r="45" customFormat="false" ht="12" hidden="false" customHeight="false" outlineLevel="0" collapsed="false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30"/>
      <c r="Q45" s="29"/>
      <c r="R45" s="29"/>
      <c r="U45" s="29"/>
      <c r="V45" s="231"/>
      <c r="W45" s="29"/>
    </row>
    <row r="46" customFormat="false" ht="19.5" hidden="false" customHeight="false" outlineLevel="0" collapsed="false">
      <c r="B46" s="11" t="s">
        <v>58</v>
      </c>
      <c r="D46" s="29"/>
      <c r="E46" s="29"/>
      <c r="F46" s="29"/>
      <c r="G46" s="29"/>
      <c r="H46" s="29"/>
      <c r="I46" s="29"/>
      <c r="J46" s="29"/>
      <c r="K46" s="29"/>
      <c r="L46" s="29" t="s">
        <v>59</v>
      </c>
      <c r="M46" s="29"/>
      <c r="N46" s="29"/>
      <c r="O46" s="29"/>
      <c r="P46" s="230"/>
      <c r="Q46" s="29"/>
      <c r="R46" s="29"/>
      <c r="U46" s="29"/>
      <c r="V46" s="231"/>
      <c r="W46" s="29"/>
    </row>
    <row r="47" customFormat="false" ht="21" hidden="false" customHeight="false" outlineLevel="0" collapsed="false">
      <c r="D47" s="233" t="n">
        <v>874318</v>
      </c>
      <c r="E47" s="234" t="n">
        <v>874350</v>
      </c>
      <c r="F47" s="234" t="n">
        <v>874352</v>
      </c>
      <c r="G47" s="234" t="n">
        <v>874356</v>
      </c>
      <c r="H47" s="234" t="n">
        <v>874358</v>
      </c>
      <c r="I47" s="234" t="n">
        <v>874366</v>
      </c>
      <c r="J47" s="234" t="n">
        <v>874367</v>
      </c>
      <c r="K47" s="238"/>
      <c r="L47" s="246" t="n">
        <v>836704</v>
      </c>
      <c r="M47" s="234" t="n">
        <v>419031</v>
      </c>
      <c r="N47" s="363" t="n">
        <v>419032</v>
      </c>
      <c r="O47" s="241"/>
      <c r="P47" s="242"/>
      <c r="Q47" s="243"/>
      <c r="R47" s="243"/>
      <c r="S47" s="244"/>
      <c r="T47" s="244"/>
      <c r="U47" s="245"/>
      <c r="V47" s="246" t="n">
        <v>566076</v>
      </c>
      <c r="W47" s="247" t="n">
        <v>574094</v>
      </c>
      <c r="X47" s="249" t="n">
        <v>947999</v>
      </c>
      <c r="Y47" s="250" t="n">
        <v>948000</v>
      </c>
      <c r="Z47" s="327"/>
    </row>
    <row r="48" customFormat="false" ht="12" hidden="false" customHeight="false" outlineLevel="0" collapsed="false">
      <c r="D48" s="1"/>
      <c r="O48" s="1"/>
      <c r="P48" s="187"/>
      <c r="Q48" s="1"/>
      <c r="R48" s="1"/>
      <c r="S48" s="1"/>
      <c r="T48" s="1"/>
      <c r="U48" s="1"/>
    </row>
    <row r="49" customFormat="false" ht="18.75" hidden="false" customHeight="false" outlineLevel="0" collapsed="false">
      <c r="B49" s="11" t="s">
        <v>61</v>
      </c>
      <c r="D49" s="251"/>
      <c r="E49" s="5"/>
      <c r="J49" s="29"/>
      <c r="K49" s="29"/>
      <c r="L49" s="29"/>
      <c r="M49" s="29"/>
      <c r="N49" s="29"/>
      <c r="O49" s="252"/>
      <c r="P49" s="253"/>
      <c r="Q49" s="29"/>
      <c r="R49" s="29"/>
      <c r="U49" s="1"/>
    </row>
    <row r="50" customFormat="false" ht="16.5" hidden="false" customHeight="false" outlineLevel="0" collapsed="false">
      <c r="F50" s="254" t="s">
        <v>23</v>
      </c>
      <c r="G50" s="254"/>
      <c r="H50" s="328" t="s">
        <v>25</v>
      </c>
      <c r="I50" s="252"/>
      <c r="J50" s="29"/>
      <c r="K50" s="29"/>
      <c r="L50" s="188"/>
      <c r="M50" s="188"/>
      <c r="N50" s="188"/>
      <c r="O50" s="252"/>
      <c r="P50" s="253"/>
      <c r="Q50" s="29"/>
      <c r="R50" s="29"/>
      <c r="U50" s="1"/>
    </row>
    <row r="51" customFormat="false" ht="19.5" hidden="false" customHeight="false" outlineLevel="0" collapsed="false">
      <c r="D51" s="258" t="s">
        <v>62</v>
      </c>
      <c r="E51" s="259"/>
      <c r="F51" s="260" t="n">
        <v>506912</v>
      </c>
      <c r="G51" s="260"/>
      <c r="H51" s="329" t="n">
        <v>675654</v>
      </c>
      <c r="I51" s="262" t="n">
        <v>707550</v>
      </c>
      <c r="L51" s="330" t="n">
        <v>767737</v>
      </c>
      <c r="M51" s="263" t="s">
        <v>63</v>
      </c>
      <c r="O51" s="1"/>
      <c r="P51" s="187"/>
      <c r="Q51" s="1"/>
      <c r="R51" s="1"/>
      <c r="S51" s="1"/>
      <c r="T51" s="1"/>
      <c r="U51" s="1"/>
    </row>
    <row r="52" customFormat="false" ht="12.75" hidden="false" customHeight="false" outlineLevel="0" collapsed="false">
      <c r="D52" s="264" t="s">
        <v>64</v>
      </c>
      <c r="E52" s="5"/>
      <c r="F52" s="265" t="n">
        <v>506915</v>
      </c>
      <c r="G52" s="265"/>
      <c r="H52" s="331" t="n">
        <v>506917</v>
      </c>
      <c r="L52" s="332" t="n">
        <v>770656</v>
      </c>
      <c r="M52" s="263" t="s">
        <v>65</v>
      </c>
      <c r="O52" s="1"/>
      <c r="P52" s="187"/>
      <c r="Q52" s="1"/>
      <c r="R52" s="1"/>
      <c r="S52" s="1"/>
      <c r="T52" s="1"/>
      <c r="U52" s="1"/>
    </row>
    <row r="53" customFormat="false" ht="13.5" hidden="false" customHeight="true" outlineLevel="0" collapsed="false">
      <c r="D53" s="268" t="s">
        <v>66</v>
      </c>
      <c r="E53" s="269" t="s">
        <v>67</v>
      </c>
      <c r="F53" s="269"/>
      <c r="G53" s="269"/>
      <c r="H53" s="269"/>
      <c r="I53" s="269" t="s">
        <v>68</v>
      </c>
      <c r="J53" s="269" t="s">
        <v>69</v>
      </c>
      <c r="K53" s="269"/>
      <c r="L53" s="269" t="s">
        <v>71</v>
      </c>
      <c r="M53" s="269" t="s">
        <v>72</v>
      </c>
      <c r="N53" s="269" t="s">
        <v>73</v>
      </c>
      <c r="O53" s="269"/>
      <c r="P53" s="275"/>
      <c r="Q53" s="269"/>
      <c r="R53" s="269"/>
      <c r="S53" s="276"/>
      <c r="T53" s="276"/>
      <c r="U53" s="276"/>
      <c r="V53" s="269" t="s">
        <v>75</v>
      </c>
      <c r="W53" s="269"/>
      <c r="X53" s="269" t="s">
        <v>77</v>
      </c>
      <c r="Y53" s="269" t="s">
        <v>78</v>
      </c>
      <c r="Z53" s="269" t="s">
        <v>79</v>
      </c>
      <c r="AA53" s="279" t="s">
        <v>80</v>
      </c>
      <c r="AB53" s="279" t="s">
        <v>82</v>
      </c>
    </row>
    <row r="54" customFormat="false" ht="24.75" hidden="false" customHeight="true" outlineLevel="0" collapsed="false">
      <c r="A54" s="280" t="s">
        <v>83</v>
      </c>
      <c r="B54" s="280"/>
      <c r="C54" s="280"/>
      <c r="D54" s="281" t="s">
        <v>84</v>
      </c>
      <c r="E54" s="282" t="s">
        <v>84</v>
      </c>
      <c r="F54" s="282"/>
      <c r="G54" s="282"/>
      <c r="H54" s="282"/>
      <c r="I54" s="282" t="s">
        <v>85</v>
      </c>
      <c r="J54" s="282" t="s">
        <v>86</v>
      </c>
      <c r="K54" s="282"/>
      <c r="L54" s="282" t="s">
        <v>87</v>
      </c>
      <c r="M54" s="282" t="s">
        <v>88</v>
      </c>
      <c r="N54" s="282" t="s">
        <v>89</v>
      </c>
      <c r="O54" s="282"/>
      <c r="P54" s="282"/>
      <c r="Q54" s="282"/>
      <c r="R54" s="282"/>
      <c r="S54" s="282"/>
      <c r="T54" s="282"/>
      <c r="U54" s="282"/>
      <c r="V54" s="282" t="s">
        <v>91</v>
      </c>
      <c r="W54" s="282"/>
      <c r="X54" s="282" t="s">
        <v>92</v>
      </c>
      <c r="Y54" s="282" t="s">
        <v>93</v>
      </c>
      <c r="Z54" s="282" t="s">
        <v>94</v>
      </c>
      <c r="AA54" s="290" t="s">
        <v>95</v>
      </c>
      <c r="AB54" s="290" t="s">
        <v>96</v>
      </c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28.5" hidden="false" customHeight="false" outlineLevel="0" collapsed="false">
      <c r="B55" s="12"/>
      <c r="C55" s="160" t="n">
        <v>37012</v>
      </c>
      <c r="D55" s="292" t="s">
        <v>50</v>
      </c>
      <c r="E55" s="293" t="n">
        <v>1125152</v>
      </c>
      <c r="F55" s="293" t="s">
        <v>50</v>
      </c>
      <c r="G55" s="293" t="s">
        <v>50</v>
      </c>
      <c r="H55" s="293" t="s">
        <v>50</v>
      </c>
      <c r="I55" s="293" t="n">
        <v>1125153</v>
      </c>
      <c r="J55" s="293" t="n">
        <v>1125154</v>
      </c>
      <c r="K55" s="293"/>
      <c r="L55" s="293" t="n">
        <v>1125168</v>
      </c>
      <c r="M55" s="293" t="n">
        <v>1125169</v>
      </c>
      <c r="N55" s="293" t="n">
        <v>1125170</v>
      </c>
      <c r="O55" s="293" t="s">
        <v>50</v>
      </c>
      <c r="P55" s="293" t="s">
        <v>50</v>
      </c>
      <c r="Q55" s="293" t="s">
        <v>50</v>
      </c>
      <c r="R55" s="293" t="s">
        <v>50</v>
      </c>
      <c r="S55" s="293" t="s">
        <v>50</v>
      </c>
      <c r="T55" s="293" t="s">
        <v>50</v>
      </c>
      <c r="U55" s="293" t="s">
        <v>50</v>
      </c>
      <c r="V55" s="293" t="n">
        <v>1125171</v>
      </c>
      <c r="W55" s="293"/>
      <c r="X55" s="293" t="s">
        <v>50</v>
      </c>
      <c r="Y55" s="293" t="s">
        <v>50</v>
      </c>
      <c r="Z55" s="293" t="s">
        <v>50</v>
      </c>
      <c r="AA55" s="300" t="n">
        <v>1125172</v>
      </c>
      <c r="AB55" s="300" t="n">
        <v>1125173</v>
      </c>
      <c r="AC55" s="301"/>
      <c r="AD55" s="309"/>
      <c r="AE55" s="309"/>
      <c r="AF55" s="309"/>
      <c r="AG55" s="309"/>
      <c r="AH55" s="309"/>
      <c r="AI55" s="309"/>
      <c r="AJ55" s="309"/>
      <c r="AK55" s="309"/>
      <c r="AL55" s="309"/>
      <c r="AM55" s="309"/>
      <c r="AN55" s="309"/>
      <c r="AO55" s="309"/>
      <c r="AP55" s="309"/>
      <c r="AQ55" s="309"/>
      <c r="AR55" s="309"/>
      <c r="AS55" s="309"/>
      <c r="AT55" s="309"/>
      <c r="AU55" s="309"/>
      <c r="AV55" s="309"/>
      <c r="AW55" s="309"/>
      <c r="AX55" s="309"/>
      <c r="AY55" s="309"/>
      <c r="AZ55" s="309"/>
      <c r="BA55" s="309"/>
      <c r="BB55" s="309"/>
      <c r="BC55" s="309"/>
      <c r="BD55" s="309"/>
      <c r="BE55" s="309"/>
      <c r="BF55" s="309"/>
      <c r="BG55" s="309"/>
      <c r="BH55" s="309"/>
      <c r="BI55" s="309"/>
      <c r="BJ55" s="309"/>
      <c r="BK55" s="309"/>
      <c r="BL55" s="309"/>
      <c r="BM55" s="309"/>
      <c r="BN55" s="309"/>
      <c r="BO55" s="309"/>
      <c r="BP55" s="309"/>
      <c r="BQ55" s="309"/>
      <c r="BR55" s="309"/>
      <c r="BS55" s="309"/>
      <c r="BT55" s="309"/>
      <c r="BU55" s="309"/>
      <c r="BV55" s="309"/>
      <c r="BW55" s="309"/>
      <c r="BX55" s="309"/>
      <c r="BY55" s="309"/>
      <c r="BZ55" s="309"/>
      <c r="CA55" s="309"/>
      <c r="CB55" s="309"/>
      <c r="CC55" s="309"/>
      <c r="CD55" s="309"/>
      <c r="CE55" s="309"/>
      <c r="CF55" s="309"/>
      <c r="CG55" s="309"/>
      <c r="CH55" s="309"/>
      <c r="CI55" s="309"/>
      <c r="CJ55" s="309"/>
      <c r="CK55" s="309"/>
      <c r="CL55" s="309"/>
      <c r="CM55" s="309"/>
      <c r="CN55" s="309"/>
      <c r="CO55" s="309"/>
      <c r="CP55" s="309"/>
      <c r="CQ55" s="309"/>
      <c r="CR55" s="309"/>
      <c r="CS55" s="309"/>
      <c r="CT55" s="309"/>
      <c r="CU55" s="309"/>
      <c r="CV55" s="309"/>
      <c r="CW55" s="309"/>
      <c r="CX55" s="309"/>
      <c r="CY55" s="309"/>
      <c r="CZ55" s="309"/>
      <c r="DA55" s="309"/>
      <c r="DB55" s="309"/>
      <c r="DC55" s="309"/>
      <c r="DD55" s="309"/>
      <c r="DE55" s="309"/>
      <c r="DF55" s="309"/>
      <c r="DG55" s="309"/>
      <c r="DH55" s="309"/>
      <c r="DI55" s="309"/>
      <c r="DJ55" s="309"/>
      <c r="DK55" s="309"/>
      <c r="DL55" s="309"/>
      <c r="DM55" s="309"/>
      <c r="DN55" s="309"/>
      <c r="DO55" s="309"/>
      <c r="DP55" s="309"/>
      <c r="DQ55" s="309"/>
      <c r="DR55" s="309"/>
      <c r="DS55" s="309"/>
      <c r="DT55" s="309"/>
      <c r="DU55" s="309"/>
      <c r="DV55" s="309"/>
      <c r="DW55" s="309"/>
      <c r="DX55" s="309"/>
      <c r="DY55" s="309"/>
      <c r="DZ55" s="309"/>
      <c r="EA55" s="309"/>
      <c r="EB55" s="309"/>
      <c r="EC55" s="309"/>
      <c r="ED55" s="309"/>
      <c r="EE55" s="309"/>
      <c r="EF55" s="309"/>
      <c r="EG55" s="309"/>
      <c r="EH55" s="309"/>
      <c r="EI55" s="309"/>
      <c r="EJ55" s="309"/>
      <c r="EK55" s="309"/>
      <c r="EL55" s="309"/>
      <c r="EM55" s="309"/>
      <c r="EN55" s="309"/>
      <c r="EO55" s="309"/>
      <c r="EP55" s="309"/>
      <c r="EQ55" s="309"/>
      <c r="ER55" s="309"/>
      <c r="ES55" s="309"/>
      <c r="ET55" s="309"/>
      <c r="EU55" s="309"/>
      <c r="EV55" s="309"/>
      <c r="EW55" s="309"/>
      <c r="EX55" s="309"/>
      <c r="EY55" s="309"/>
      <c r="EZ55" s="309"/>
      <c r="FA55" s="309"/>
      <c r="FB55" s="309"/>
      <c r="FC55" s="309"/>
      <c r="FD55" s="309"/>
      <c r="FE55" s="309"/>
      <c r="FF55" s="309"/>
      <c r="FG55" s="309"/>
      <c r="FH55" s="309"/>
      <c r="FI55" s="309"/>
      <c r="FJ55" s="309"/>
      <c r="FK55" s="309"/>
      <c r="FL55" s="309"/>
      <c r="FM55" s="309"/>
      <c r="FN55" s="309"/>
      <c r="FO55" s="309"/>
      <c r="FP55" s="309"/>
      <c r="FQ55" s="309"/>
      <c r="FR55" s="309"/>
      <c r="FS55" s="309"/>
      <c r="FT55" s="309"/>
      <c r="FU55" s="309"/>
      <c r="FV55" s="309"/>
      <c r="FW55" s="309"/>
      <c r="FX55" s="309"/>
      <c r="FY55" s="309"/>
      <c r="FZ55" s="309"/>
      <c r="GA55" s="309"/>
      <c r="GB55" s="309"/>
      <c r="GC55" s="309"/>
      <c r="GD55" s="309"/>
      <c r="GE55" s="309"/>
      <c r="GF55" s="309"/>
      <c r="GG55" s="309"/>
      <c r="GH55" s="309"/>
      <c r="GI55" s="309"/>
      <c r="GJ55" s="309"/>
      <c r="GK55" s="309"/>
      <c r="GL55" s="309"/>
      <c r="GM55" s="309"/>
      <c r="GN55" s="309"/>
      <c r="GO55" s="309"/>
      <c r="GP55" s="309"/>
      <c r="GQ55" s="309"/>
      <c r="GR55" s="309"/>
      <c r="GS55" s="309"/>
      <c r="GT55" s="309"/>
      <c r="GU55" s="309"/>
      <c r="GV55" s="309"/>
      <c r="GW55" s="309"/>
      <c r="GX55" s="309"/>
      <c r="GY55" s="309"/>
      <c r="GZ55" s="309"/>
      <c r="HA55" s="309"/>
      <c r="HB55" s="309"/>
      <c r="HC55" s="309"/>
      <c r="HD55" s="309"/>
      <c r="HE55" s="309"/>
      <c r="HF55" s="309"/>
      <c r="HG55" s="309"/>
      <c r="HH55" s="309"/>
      <c r="HI55" s="309"/>
      <c r="HJ55" s="309"/>
      <c r="HK55" s="309"/>
      <c r="HL55" s="309"/>
      <c r="HM55" s="309"/>
      <c r="HN55" s="309"/>
      <c r="HO55" s="309"/>
      <c r="HP55" s="309"/>
      <c r="HQ55" s="309"/>
      <c r="HR55" s="309"/>
      <c r="HS55" s="309"/>
      <c r="HT55" s="309"/>
      <c r="HU55" s="309"/>
      <c r="HV55" s="309"/>
      <c r="HW55" s="309"/>
      <c r="HX55" s="309"/>
      <c r="HY55" s="309"/>
      <c r="HZ55" s="309"/>
      <c r="IA55" s="309"/>
      <c r="IB55" s="309"/>
      <c r="IC55" s="309"/>
      <c r="ID55" s="309"/>
      <c r="IE55" s="309"/>
      <c r="IF55" s="309"/>
      <c r="IG55" s="309"/>
      <c r="IH55" s="309"/>
      <c r="II55" s="309"/>
      <c r="IJ55" s="309"/>
      <c r="IK55" s="309"/>
      <c r="IL55" s="309"/>
      <c r="IM55" s="309"/>
      <c r="IN55" s="309"/>
      <c r="IO55" s="309"/>
      <c r="IP55" s="309"/>
      <c r="IQ55" s="309"/>
      <c r="IR55" s="309"/>
      <c r="IS55" s="309"/>
      <c r="IT55" s="309"/>
      <c r="IU55" s="309"/>
      <c r="IV55" s="309"/>
      <c r="IW55" s="309"/>
    </row>
    <row r="56" customFormat="false" ht="21" hidden="false" customHeight="false" outlineLevel="0" collapsed="false">
      <c r="B56" s="12" t="s">
        <v>97</v>
      </c>
      <c r="C56" s="160" t="n">
        <v>37013</v>
      </c>
      <c r="D56" s="292" t="s">
        <v>50</v>
      </c>
      <c r="E56" s="293" t="n">
        <v>1126206</v>
      </c>
      <c r="F56" s="293" t="s">
        <v>50</v>
      </c>
      <c r="G56" s="293" t="s">
        <v>50</v>
      </c>
      <c r="H56" s="293" t="s">
        <v>50</v>
      </c>
      <c r="I56" s="293" t="n">
        <v>1126208</v>
      </c>
      <c r="J56" s="293" t="n">
        <v>1126210</v>
      </c>
      <c r="K56" s="293"/>
      <c r="L56" s="293" t="n">
        <v>1126211</v>
      </c>
      <c r="M56" s="293" t="n">
        <v>1126212</v>
      </c>
      <c r="N56" s="293" t="n">
        <v>1126213</v>
      </c>
      <c r="O56" s="293" t="s">
        <v>50</v>
      </c>
      <c r="P56" s="293" t="s">
        <v>50</v>
      </c>
      <c r="Q56" s="293" t="s">
        <v>50</v>
      </c>
      <c r="R56" s="293" t="s">
        <v>50</v>
      </c>
      <c r="S56" s="293" t="s">
        <v>50</v>
      </c>
      <c r="T56" s="293" t="s">
        <v>50</v>
      </c>
      <c r="U56" s="293" t="s">
        <v>50</v>
      </c>
      <c r="V56" s="293" t="n">
        <v>1126214</v>
      </c>
      <c r="W56" s="293"/>
      <c r="X56" s="293" t="s">
        <v>50</v>
      </c>
      <c r="Y56" s="293" t="s">
        <v>50</v>
      </c>
      <c r="Z56" s="293" t="s">
        <v>50</v>
      </c>
      <c r="AA56" s="300" t="n">
        <v>1126215</v>
      </c>
      <c r="AB56" s="300" t="n">
        <v>1126216</v>
      </c>
      <c r="AC56" s="301"/>
    </row>
    <row r="57" customFormat="false" ht="21" hidden="false" customHeight="false" outlineLevel="0" collapsed="false">
      <c r="B57" s="12" t="n">
        <v>912115</v>
      </c>
      <c r="C57" s="160" t="n">
        <v>37014</v>
      </c>
      <c r="D57" s="292" t="s">
        <v>50</v>
      </c>
      <c r="E57" s="293" t="n">
        <v>1128255</v>
      </c>
      <c r="F57" s="293" t="s">
        <v>50</v>
      </c>
      <c r="G57" s="293" t="s">
        <v>50</v>
      </c>
      <c r="H57" s="293" t="s">
        <v>50</v>
      </c>
      <c r="I57" s="293" t="n">
        <v>1128256</v>
      </c>
      <c r="J57" s="293" t="n">
        <v>1128257</v>
      </c>
      <c r="K57" s="293"/>
      <c r="L57" s="293" t="n">
        <v>1128262</v>
      </c>
      <c r="M57" s="293" t="n">
        <v>1128263</v>
      </c>
      <c r="N57" s="293" t="n">
        <v>1128264</v>
      </c>
      <c r="O57" s="293" t="s">
        <v>50</v>
      </c>
      <c r="P57" s="293" t="s">
        <v>50</v>
      </c>
      <c r="Q57" s="293" t="s">
        <v>50</v>
      </c>
      <c r="R57" s="293" t="s">
        <v>50</v>
      </c>
      <c r="S57" s="293" t="s">
        <v>50</v>
      </c>
      <c r="T57" s="293" t="s">
        <v>50</v>
      </c>
      <c r="U57" s="293" t="s">
        <v>50</v>
      </c>
      <c r="V57" s="293" t="n">
        <v>1128265</v>
      </c>
      <c r="W57" s="293"/>
      <c r="X57" s="293" t="s">
        <v>50</v>
      </c>
      <c r="Y57" s="293" t="s">
        <v>50</v>
      </c>
      <c r="Z57" s="293" t="s">
        <v>50</v>
      </c>
      <c r="AA57" s="300" t="n">
        <v>1128266</v>
      </c>
      <c r="AB57" s="300" t="n">
        <v>1128267</v>
      </c>
      <c r="AC57" s="301"/>
    </row>
    <row r="58" customFormat="false" ht="21" hidden="false" customHeight="false" outlineLevel="0" collapsed="false">
      <c r="B58" s="12" t="n">
        <v>913148</v>
      </c>
      <c r="C58" s="160" t="n">
        <v>37015</v>
      </c>
      <c r="D58" s="292" t="s">
        <v>50</v>
      </c>
      <c r="E58" s="293" t="n">
        <v>1129103</v>
      </c>
      <c r="F58" s="293" t="s">
        <v>50</v>
      </c>
      <c r="G58" s="293" t="s">
        <v>50</v>
      </c>
      <c r="H58" s="293" t="s">
        <v>50</v>
      </c>
      <c r="I58" s="293" t="n">
        <v>1129129</v>
      </c>
      <c r="J58" s="293" t="n">
        <v>1129132</v>
      </c>
      <c r="K58" s="293"/>
      <c r="L58" s="293" t="n">
        <v>1129133</v>
      </c>
      <c r="M58" s="293" t="n">
        <v>1129134</v>
      </c>
      <c r="N58" s="293" t="n">
        <v>1129135</v>
      </c>
      <c r="O58" s="293" t="s">
        <v>50</v>
      </c>
      <c r="P58" s="293" t="s">
        <v>50</v>
      </c>
      <c r="Q58" s="293" t="s">
        <v>50</v>
      </c>
      <c r="R58" s="293" t="s">
        <v>50</v>
      </c>
      <c r="S58" s="293" t="s">
        <v>50</v>
      </c>
      <c r="T58" s="293" t="s">
        <v>50</v>
      </c>
      <c r="U58" s="293" t="s">
        <v>50</v>
      </c>
      <c r="V58" s="293" t="n">
        <v>1129136</v>
      </c>
      <c r="W58" s="293"/>
      <c r="X58" s="293" t="s">
        <v>50</v>
      </c>
      <c r="Y58" s="293" t="s">
        <v>50</v>
      </c>
      <c r="Z58" s="293" t="s">
        <v>50</v>
      </c>
      <c r="AA58" s="300" t="n">
        <v>1129137</v>
      </c>
      <c r="AB58" s="300" t="n">
        <v>1129138</v>
      </c>
      <c r="AC58" s="301"/>
    </row>
    <row r="59" customFormat="false" ht="21" hidden="false" customHeight="false" outlineLevel="0" collapsed="false">
      <c r="B59" s="12" t="n">
        <v>912116</v>
      </c>
      <c r="C59" s="160" t="n">
        <v>37018</v>
      </c>
      <c r="D59" s="292" t="s">
        <v>50</v>
      </c>
      <c r="E59" s="293" t="n">
        <v>1130952</v>
      </c>
      <c r="F59" s="293" t="s">
        <v>50</v>
      </c>
      <c r="G59" s="293" t="s">
        <v>50</v>
      </c>
      <c r="H59" s="293" t="s">
        <v>50</v>
      </c>
      <c r="I59" s="293" t="n">
        <v>1130953</v>
      </c>
      <c r="J59" s="293" t="n">
        <v>1130955</v>
      </c>
      <c r="K59" s="293"/>
      <c r="L59" s="293" t="n">
        <v>1130957</v>
      </c>
      <c r="M59" s="293" t="n">
        <v>1130959</v>
      </c>
      <c r="N59" s="293" t="n">
        <v>1130960</v>
      </c>
      <c r="O59" s="293" t="s">
        <v>50</v>
      </c>
      <c r="P59" s="293" t="s">
        <v>50</v>
      </c>
      <c r="Q59" s="293" t="s">
        <v>50</v>
      </c>
      <c r="R59" s="293" t="s">
        <v>50</v>
      </c>
      <c r="S59" s="293" t="s">
        <v>50</v>
      </c>
      <c r="T59" s="293" t="s">
        <v>50</v>
      </c>
      <c r="U59" s="293" t="s">
        <v>50</v>
      </c>
      <c r="V59" s="293" t="n">
        <v>1130961</v>
      </c>
      <c r="W59" s="293"/>
      <c r="X59" s="293" t="s">
        <v>50</v>
      </c>
      <c r="Y59" s="293" t="s">
        <v>50</v>
      </c>
      <c r="Z59" s="293" t="s">
        <v>50</v>
      </c>
      <c r="AA59" s="300" t="n">
        <v>1130962</v>
      </c>
      <c r="AB59" s="300" t="n">
        <v>1130963</v>
      </c>
      <c r="AC59" s="301"/>
    </row>
    <row r="60" customFormat="false" ht="21" hidden="false" customHeight="false" outlineLevel="0" collapsed="false">
      <c r="B60" s="12"/>
      <c r="C60" s="160" t="n">
        <v>37019</v>
      </c>
      <c r="D60" s="292" t="s">
        <v>50</v>
      </c>
      <c r="E60" s="293" t="n">
        <v>1132064</v>
      </c>
      <c r="F60" s="293" t="s">
        <v>50</v>
      </c>
      <c r="G60" s="293" t="s">
        <v>50</v>
      </c>
      <c r="H60" s="293" t="s">
        <v>50</v>
      </c>
      <c r="I60" s="293" t="n">
        <v>1132065</v>
      </c>
      <c r="J60" s="293" t="n">
        <v>1132066</v>
      </c>
      <c r="K60" s="293"/>
      <c r="L60" s="293" t="n">
        <v>1132067</v>
      </c>
      <c r="M60" s="293" t="n">
        <v>1132068</v>
      </c>
      <c r="N60" s="293" t="n">
        <v>1132069</v>
      </c>
      <c r="O60" s="293" t="s">
        <v>50</v>
      </c>
      <c r="P60" s="293" t="s">
        <v>50</v>
      </c>
      <c r="Q60" s="293" t="s">
        <v>50</v>
      </c>
      <c r="R60" s="293" t="s">
        <v>50</v>
      </c>
      <c r="S60" s="293" t="s">
        <v>50</v>
      </c>
      <c r="T60" s="293" t="s">
        <v>50</v>
      </c>
      <c r="U60" s="293" t="s">
        <v>50</v>
      </c>
      <c r="V60" s="293" t="n">
        <v>1132070</v>
      </c>
      <c r="W60" s="293"/>
      <c r="X60" s="293" t="s">
        <v>50</v>
      </c>
      <c r="Y60" s="293" t="s">
        <v>50</v>
      </c>
      <c r="Z60" s="293" t="s">
        <v>50</v>
      </c>
      <c r="AA60" s="300" t="n">
        <v>1132071</v>
      </c>
      <c r="AB60" s="300" t="n">
        <v>1132072</v>
      </c>
      <c r="AC60" s="301"/>
    </row>
    <row r="61" customFormat="false" ht="21" hidden="false" customHeight="false" outlineLevel="0" collapsed="false">
      <c r="B61" s="12" t="s">
        <v>98</v>
      </c>
      <c r="C61" s="160" t="n">
        <v>37020</v>
      </c>
      <c r="D61" s="292" t="s">
        <v>50</v>
      </c>
      <c r="E61" s="293" t="n">
        <v>1133455</v>
      </c>
      <c r="F61" s="293" t="s">
        <v>50</v>
      </c>
      <c r="G61" s="293" t="s">
        <v>50</v>
      </c>
      <c r="H61" s="293" t="s">
        <v>50</v>
      </c>
      <c r="I61" s="293" t="n">
        <v>1133456</v>
      </c>
      <c r="J61" s="293" t="n">
        <v>1133457</v>
      </c>
      <c r="K61" s="293"/>
      <c r="L61" s="293" t="n">
        <v>1133458</v>
      </c>
      <c r="M61" s="293" t="n">
        <v>1133459</v>
      </c>
      <c r="N61" s="293" t="n">
        <v>1133460</v>
      </c>
      <c r="O61" s="293" t="s">
        <v>50</v>
      </c>
      <c r="P61" s="293" t="s">
        <v>50</v>
      </c>
      <c r="Q61" s="293" t="s">
        <v>50</v>
      </c>
      <c r="R61" s="293" t="s">
        <v>50</v>
      </c>
      <c r="S61" s="293" t="s">
        <v>50</v>
      </c>
      <c r="T61" s="293" t="s">
        <v>50</v>
      </c>
      <c r="U61" s="293" t="s">
        <v>50</v>
      </c>
      <c r="V61" s="293" t="n">
        <v>1133461</v>
      </c>
      <c r="W61" s="293"/>
      <c r="X61" s="293" t="s">
        <v>50</v>
      </c>
      <c r="Y61" s="293" t="s">
        <v>50</v>
      </c>
      <c r="Z61" s="293" t="s">
        <v>50</v>
      </c>
      <c r="AA61" s="300" t="n">
        <v>1133462</v>
      </c>
      <c r="AB61" s="300" t="n">
        <v>1133463</v>
      </c>
      <c r="AC61" s="301"/>
    </row>
    <row r="62" customFormat="false" ht="21" hidden="false" customHeight="false" outlineLevel="0" collapsed="false">
      <c r="B62" s="12" t="n">
        <v>1080389</v>
      </c>
      <c r="C62" s="160" t="n">
        <v>37021</v>
      </c>
      <c r="D62" s="292" t="s">
        <v>50</v>
      </c>
      <c r="E62" s="293" t="n">
        <v>1134786</v>
      </c>
      <c r="F62" s="293" t="s">
        <v>50</v>
      </c>
      <c r="G62" s="293" t="s">
        <v>50</v>
      </c>
      <c r="H62" s="293" t="s">
        <v>50</v>
      </c>
      <c r="I62" s="293" t="n">
        <v>1134788</v>
      </c>
      <c r="J62" s="293" t="n">
        <v>1134789</v>
      </c>
      <c r="K62" s="293"/>
      <c r="L62" s="293" t="n">
        <v>1134790</v>
      </c>
      <c r="M62" s="293" t="n">
        <v>1134791</v>
      </c>
      <c r="N62" s="293" t="n">
        <v>1134792</v>
      </c>
      <c r="O62" s="293" t="s">
        <v>50</v>
      </c>
      <c r="P62" s="293" t="s">
        <v>50</v>
      </c>
      <c r="Q62" s="293" t="s">
        <v>50</v>
      </c>
      <c r="R62" s="293" t="s">
        <v>50</v>
      </c>
      <c r="S62" s="293" t="s">
        <v>50</v>
      </c>
      <c r="T62" s="293" t="s">
        <v>50</v>
      </c>
      <c r="U62" s="293" t="s">
        <v>50</v>
      </c>
      <c r="V62" s="293" t="n">
        <v>1134793</v>
      </c>
      <c r="W62" s="293"/>
      <c r="X62" s="293" t="s">
        <v>50</v>
      </c>
      <c r="Y62" s="293" t="s">
        <v>50</v>
      </c>
      <c r="Z62" s="293" t="s">
        <v>50</v>
      </c>
      <c r="AA62" s="300" t="n">
        <v>1134794</v>
      </c>
      <c r="AB62" s="300" t="n">
        <v>1134795</v>
      </c>
      <c r="AC62" s="301"/>
    </row>
    <row r="63" customFormat="false" ht="21" hidden="false" customHeight="false" outlineLevel="0" collapsed="false">
      <c r="B63" s="12" t="n">
        <v>1080390</v>
      </c>
      <c r="C63" s="160" t="n">
        <v>37022</v>
      </c>
      <c r="D63" s="292" t="s">
        <v>50</v>
      </c>
      <c r="E63" s="293" t="n">
        <v>1136536</v>
      </c>
      <c r="F63" s="293" t="s">
        <v>50</v>
      </c>
      <c r="G63" s="293" t="s">
        <v>50</v>
      </c>
      <c r="H63" s="293" t="s">
        <v>50</v>
      </c>
      <c r="I63" s="293" t="n">
        <v>1136537</v>
      </c>
      <c r="J63" s="293" t="n">
        <v>1136538</v>
      </c>
      <c r="K63" s="293"/>
      <c r="L63" s="293" t="n">
        <v>1136539</v>
      </c>
      <c r="M63" s="293" t="n">
        <v>1136540</v>
      </c>
      <c r="N63" s="293" t="n">
        <v>1136541</v>
      </c>
      <c r="O63" s="293" t="s">
        <v>50</v>
      </c>
      <c r="P63" s="293" t="s">
        <v>50</v>
      </c>
      <c r="Q63" s="293" t="s">
        <v>50</v>
      </c>
      <c r="R63" s="293" t="s">
        <v>50</v>
      </c>
      <c r="S63" s="293" t="s">
        <v>50</v>
      </c>
      <c r="T63" s="293" t="s">
        <v>50</v>
      </c>
      <c r="U63" s="293" t="s">
        <v>50</v>
      </c>
      <c r="V63" s="293" t="n">
        <v>1136542</v>
      </c>
      <c r="W63" s="293"/>
      <c r="X63" s="293" t="s">
        <v>50</v>
      </c>
      <c r="Y63" s="293" t="s">
        <v>50</v>
      </c>
      <c r="Z63" s="293" t="s">
        <v>50</v>
      </c>
      <c r="AA63" s="300" t="n">
        <v>136548</v>
      </c>
      <c r="AB63" s="300" t="n">
        <v>1136549</v>
      </c>
      <c r="AC63" s="301"/>
    </row>
    <row r="64" customFormat="false" ht="21" hidden="false" customHeight="false" outlineLevel="0" collapsed="false">
      <c r="B64" s="12" t="n">
        <v>1080391</v>
      </c>
      <c r="C64" s="160" t="n">
        <v>37025</v>
      </c>
      <c r="D64" s="292" t="s">
        <v>50</v>
      </c>
      <c r="E64" s="293" t="n">
        <v>1137618</v>
      </c>
      <c r="F64" s="293" t="s">
        <v>50</v>
      </c>
      <c r="G64" s="293" t="s">
        <v>50</v>
      </c>
      <c r="H64" s="293" t="s">
        <v>50</v>
      </c>
      <c r="I64" s="293" t="n">
        <v>1137621</v>
      </c>
      <c r="J64" s="293" t="n">
        <v>1137623</v>
      </c>
      <c r="K64" s="293"/>
      <c r="L64" s="293" t="n">
        <v>1137625</v>
      </c>
      <c r="M64" s="293" t="n">
        <v>1137626</v>
      </c>
      <c r="N64" s="293" t="n">
        <v>1137628</v>
      </c>
      <c r="O64" s="293" t="s">
        <v>50</v>
      </c>
      <c r="P64" s="293" t="s">
        <v>50</v>
      </c>
      <c r="Q64" s="293" t="s">
        <v>50</v>
      </c>
      <c r="R64" s="293" t="s">
        <v>50</v>
      </c>
      <c r="S64" s="293" t="s">
        <v>50</v>
      </c>
      <c r="T64" s="293" t="s">
        <v>50</v>
      </c>
      <c r="U64" s="293" t="s">
        <v>50</v>
      </c>
      <c r="V64" s="293" t="n">
        <v>1137644</v>
      </c>
      <c r="W64" s="293"/>
      <c r="X64" s="293" t="s">
        <v>50</v>
      </c>
      <c r="Y64" s="293" t="s">
        <v>50</v>
      </c>
      <c r="Z64" s="293" t="s">
        <v>50</v>
      </c>
      <c r="AA64" s="300" t="n">
        <v>1137646</v>
      </c>
      <c r="AB64" s="300" t="n">
        <v>1137649</v>
      </c>
      <c r="AC64" s="301"/>
    </row>
    <row r="65" customFormat="false" ht="21" hidden="false" customHeight="false" outlineLevel="0" collapsed="false">
      <c r="B65" s="12"/>
      <c r="C65" s="160" t="n">
        <v>37026</v>
      </c>
      <c r="D65" s="292" t="s">
        <v>50</v>
      </c>
      <c r="E65" s="293" t="n">
        <v>1139251</v>
      </c>
      <c r="F65" s="293" t="s">
        <v>50</v>
      </c>
      <c r="G65" s="293" t="s">
        <v>50</v>
      </c>
      <c r="H65" s="293" t="s">
        <v>50</v>
      </c>
      <c r="I65" s="293" t="n">
        <v>1139252</v>
      </c>
      <c r="J65" s="293" t="n">
        <v>1139253</v>
      </c>
      <c r="K65" s="293"/>
      <c r="L65" s="293" t="n">
        <v>1139254</v>
      </c>
      <c r="M65" s="293" t="n">
        <v>1139255</v>
      </c>
      <c r="N65" s="293" t="n">
        <v>1139256</v>
      </c>
      <c r="O65" s="293" t="s">
        <v>50</v>
      </c>
      <c r="P65" s="293" t="s">
        <v>50</v>
      </c>
      <c r="Q65" s="293" t="s">
        <v>50</v>
      </c>
      <c r="R65" s="293" t="s">
        <v>50</v>
      </c>
      <c r="S65" s="293" t="s">
        <v>50</v>
      </c>
      <c r="T65" s="293" t="s">
        <v>50</v>
      </c>
      <c r="U65" s="293" t="s">
        <v>50</v>
      </c>
      <c r="V65" s="293" t="n">
        <v>1139257</v>
      </c>
      <c r="W65" s="293"/>
      <c r="X65" s="293" t="s">
        <v>50</v>
      </c>
      <c r="Y65" s="293" t="s">
        <v>50</v>
      </c>
      <c r="Z65" s="293" t="s">
        <v>50</v>
      </c>
      <c r="AA65" s="300" t="n">
        <v>1139258</v>
      </c>
      <c r="AB65" s="300" t="n">
        <v>1139259</v>
      </c>
      <c r="AC65" s="301"/>
    </row>
    <row r="66" customFormat="false" ht="21" hidden="false" customHeight="false" outlineLevel="0" collapsed="false">
      <c r="B66" s="12"/>
      <c r="C66" s="160" t="n">
        <v>37027</v>
      </c>
      <c r="D66" s="292" t="s">
        <v>50</v>
      </c>
      <c r="E66" s="293" t="n">
        <v>1140688</v>
      </c>
      <c r="F66" s="293" t="s">
        <v>50</v>
      </c>
      <c r="G66" s="293" t="s">
        <v>50</v>
      </c>
      <c r="H66" s="293" t="s">
        <v>50</v>
      </c>
      <c r="I66" s="293" t="n">
        <v>1140689</v>
      </c>
      <c r="J66" s="293" t="n">
        <v>1140690</v>
      </c>
      <c r="K66" s="293"/>
      <c r="L66" s="293" t="n">
        <v>1140691</v>
      </c>
      <c r="M66" s="293" t="n">
        <v>1140692</v>
      </c>
      <c r="N66" s="293" t="n">
        <v>1140693</v>
      </c>
      <c r="O66" s="293" t="s">
        <v>50</v>
      </c>
      <c r="P66" s="293" t="s">
        <v>50</v>
      </c>
      <c r="Q66" s="293" t="s">
        <v>50</v>
      </c>
      <c r="R66" s="293" t="s">
        <v>50</v>
      </c>
      <c r="S66" s="293" t="s">
        <v>50</v>
      </c>
      <c r="T66" s="293" t="s">
        <v>50</v>
      </c>
      <c r="U66" s="293" t="s">
        <v>50</v>
      </c>
      <c r="V66" s="293" t="n">
        <v>1140694</v>
      </c>
      <c r="W66" s="293"/>
      <c r="X66" s="293" t="s">
        <v>50</v>
      </c>
      <c r="Y66" s="293" t="s">
        <v>50</v>
      </c>
      <c r="Z66" s="293" t="s">
        <v>50</v>
      </c>
      <c r="AA66" s="300" t="n">
        <v>1140695</v>
      </c>
      <c r="AB66" s="300" t="n">
        <v>1140696</v>
      </c>
      <c r="AC66" s="301"/>
    </row>
    <row r="67" customFormat="false" ht="21" hidden="false" customHeight="false" outlineLevel="0" collapsed="false">
      <c r="B67" s="12"/>
      <c r="C67" s="160" t="n">
        <v>37028</v>
      </c>
      <c r="D67" s="292" t="s">
        <v>50</v>
      </c>
      <c r="E67" s="293" t="n">
        <v>1142446</v>
      </c>
      <c r="F67" s="293" t="s">
        <v>50</v>
      </c>
      <c r="G67" s="293" t="s">
        <v>50</v>
      </c>
      <c r="H67" s="293" t="s">
        <v>50</v>
      </c>
      <c r="I67" s="293" t="n">
        <v>1142447</v>
      </c>
      <c r="J67" s="293" t="n">
        <v>1142448</v>
      </c>
      <c r="K67" s="293"/>
      <c r="L67" s="293" t="n">
        <v>1142450</v>
      </c>
      <c r="M67" s="293" t="n">
        <v>1142451</v>
      </c>
      <c r="N67" s="293" t="n">
        <v>1142453</v>
      </c>
      <c r="O67" s="293" t="s">
        <v>50</v>
      </c>
      <c r="P67" s="293" t="s">
        <v>50</v>
      </c>
      <c r="Q67" s="293" t="s">
        <v>50</v>
      </c>
      <c r="R67" s="293" t="s">
        <v>50</v>
      </c>
      <c r="S67" s="293" t="s">
        <v>50</v>
      </c>
      <c r="T67" s="293" t="s">
        <v>50</v>
      </c>
      <c r="U67" s="293" t="s">
        <v>50</v>
      </c>
      <c r="V67" s="293" t="n">
        <v>1142454</v>
      </c>
      <c r="W67" s="293"/>
      <c r="X67" s="293" t="s">
        <v>50</v>
      </c>
      <c r="Y67" s="293" t="s">
        <v>50</v>
      </c>
      <c r="Z67" s="293" t="s">
        <v>50</v>
      </c>
      <c r="AA67" s="300" t="n">
        <v>1142465</v>
      </c>
      <c r="AB67" s="300" t="n">
        <v>1142466</v>
      </c>
      <c r="AC67" s="301"/>
    </row>
    <row r="68" customFormat="false" ht="21" hidden="false" customHeight="false" outlineLevel="0" collapsed="false">
      <c r="B68" s="12"/>
      <c r="C68" s="160" t="n">
        <v>37029</v>
      </c>
      <c r="D68" s="292" t="s">
        <v>50</v>
      </c>
      <c r="E68" s="293" t="n">
        <v>1143412</v>
      </c>
      <c r="F68" s="293" t="s">
        <v>50</v>
      </c>
      <c r="G68" s="293" t="s">
        <v>50</v>
      </c>
      <c r="H68" s="293" t="s">
        <v>50</v>
      </c>
      <c r="I68" s="293" t="n">
        <v>1143413</v>
      </c>
      <c r="J68" s="293" t="n">
        <v>1143414</v>
      </c>
      <c r="K68" s="293"/>
      <c r="L68" s="293" t="n">
        <v>1143415</v>
      </c>
      <c r="M68" s="293" t="n">
        <v>1143416</v>
      </c>
      <c r="N68" s="293" t="n">
        <v>1143417</v>
      </c>
      <c r="O68" s="293" t="s">
        <v>50</v>
      </c>
      <c r="P68" s="293" t="s">
        <v>50</v>
      </c>
      <c r="Q68" s="293" t="s">
        <v>50</v>
      </c>
      <c r="R68" s="293" t="s">
        <v>50</v>
      </c>
      <c r="S68" s="293" t="s">
        <v>50</v>
      </c>
      <c r="T68" s="293" t="s">
        <v>50</v>
      </c>
      <c r="U68" s="293" t="s">
        <v>50</v>
      </c>
      <c r="V68" s="293" t="n">
        <v>1143418</v>
      </c>
      <c r="W68" s="293"/>
      <c r="X68" s="293" t="s">
        <v>50</v>
      </c>
      <c r="Y68" s="293" t="s">
        <v>50</v>
      </c>
      <c r="Z68" s="293" t="s">
        <v>50</v>
      </c>
      <c r="AA68" s="300" t="n">
        <v>1143419</v>
      </c>
      <c r="AB68" s="300" t="n">
        <v>1143420</v>
      </c>
      <c r="AC68" s="301"/>
    </row>
    <row r="69" customFormat="false" ht="21" hidden="false" customHeight="false" outlineLevel="0" collapsed="false">
      <c r="B69" s="12"/>
      <c r="C69" s="160" t="n">
        <v>37032</v>
      </c>
      <c r="D69" s="292" t="s">
        <v>50</v>
      </c>
      <c r="E69" s="293" t="n">
        <v>1144759</v>
      </c>
      <c r="F69" s="293" t="s">
        <v>50</v>
      </c>
      <c r="G69" s="293" t="s">
        <v>50</v>
      </c>
      <c r="H69" s="293" t="s">
        <v>50</v>
      </c>
      <c r="I69" s="293" t="n">
        <v>1144760</v>
      </c>
      <c r="J69" s="293" t="n">
        <v>1144761</v>
      </c>
      <c r="K69" s="293"/>
      <c r="L69" s="293" t="n">
        <v>1144762</v>
      </c>
      <c r="M69" s="293" t="n">
        <v>1144763</v>
      </c>
      <c r="N69" s="293" t="n">
        <v>1144764</v>
      </c>
      <c r="O69" s="293" t="s">
        <v>50</v>
      </c>
      <c r="P69" s="293" t="s">
        <v>50</v>
      </c>
      <c r="Q69" s="293" t="s">
        <v>50</v>
      </c>
      <c r="R69" s="293" t="s">
        <v>50</v>
      </c>
      <c r="S69" s="293" t="s">
        <v>50</v>
      </c>
      <c r="T69" s="293" t="s">
        <v>50</v>
      </c>
      <c r="U69" s="293" t="s">
        <v>50</v>
      </c>
      <c r="V69" s="293" t="n">
        <v>1144765</v>
      </c>
      <c r="W69" s="293"/>
      <c r="X69" s="293" t="s">
        <v>50</v>
      </c>
      <c r="Y69" s="293" t="s">
        <v>50</v>
      </c>
      <c r="Z69" s="293" t="s">
        <v>50</v>
      </c>
      <c r="AA69" s="300" t="n">
        <v>1144766</v>
      </c>
      <c r="AB69" s="300" t="n">
        <v>1144767</v>
      </c>
      <c r="AC69" s="301"/>
    </row>
    <row r="70" customFormat="false" ht="21" hidden="false" customHeight="false" outlineLevel="0" collapsed="false">
      <c r="B70" s="12"/>
      <c r="C70" s="160" t="n">
        <v>37033</v>
      </c>
      <c r="D70" s="292" t="s">
        <v>50</v>
      </c>
      <c r="E70" s="293" t="n">
        <v>1145756</v>
      </c>
      <c r="F70" s="293" t="s">
        <v>50</v>
      </c>
      <c r="G70" s="293" t="s">
        <v>50</v>
      </c>
      <c r="H70" s="293" t="s">
        <v>50</v>
      </c>
      <c r="I70" s="293" t="n">
        <v>1145757</v>
      </c>
      <c r="J70" s="293" t="n">
        <v>1145758</v>
      </c>
      <c r="K70" s="293"/>
      <c r="L70" s="293" t="n">
        <v>1145767</v>
      </c>
      <c r="M70" s="293" t="n">
        <v>1145768</v>
      </c>
      <c r="N70" s="293" t="n">
        <v>1145769</v>
      </c>
      <c r="O70" s="293" t="s">
        <v>50</v>
      </c>
      <c r="P70" s="293" t="s">
        <v>50</v>
      </c>
      <c r="Q70" s="293" t="s">
        <v>50</v>
      </c>
      <c r="R70" s="293" t="s">
        <v>50</v>
      </c>
      <c r="S70" s="293" t="s">
        <v>50</v>
      </c>
      <c r="T70" s="293" t="s">
        <v>50</v>
      </c>
      <c r="U70" s="293" t="s">
        <v>50</v>
      </c>
      <c r="V70" s="293" t="n">
        <v>1145771</v>
      </c>
      <c r="W70" s="293"/>
      <c r="X70" s="293" t="s">
        <v>50</v>
      </c>
      <c r="Y70" s="293" t="s">
        <v>50</v>
      </c>
      <c r="Z70" s="293" t="s">
        <v>50</v>
      </c>
      <c r="AA70" s="300" t="n">
        <v>1145772</v>
      </c>
      <c r="AB70" s="300" t="n">
        <v>1145773</v>
      </c>
      <c r="AC70" s="301"/>
    </row>
    <row r="71" customFormat="false" ht="21" hidden="false" customHeight="false" outlineLevel="0" collapsed="false">
      <c r="B71" s="12"/>
      <c r="C71" s="160" t="n">
        <v>37034</v>
      </c>
      <c r="D71" s="292" t="s">
        <v>50</v>
      </c>
      <c r="E71" s="293" t="n">
        <v>1147453</v>
      </c>
      <c r="F71" s="293" t="s">
        <v>50</v>
      </c>
      <c r="G71" s="293" t="s">
        <v>50</v>
      </c>
      <c r="H71" s="293" t="s">
        <v>50</v>
      </c>
      <c r="I71" s="293" t="n">
        <v>1147454</v>
      </c>
      <c r="J71" s="293" t="n">
        <v>1147456</v>
      </c>
      <c r="K71" s="293"/>
      <c r="L71" s="293" t="n">
        <v>1147462</v>
      </c>
      <c r="M71" s="293" t="n">
        <v>1147463</v>
      </c>
      <c r="N71" s="293" t="n">
        <v>1147464</v>
      </c>
      <c r="O71" s="293" t="s">
        <v>50</v>
      </c>
      <c r="P71" s="293" t="s">
        <v>50</v>
      </c>
      <c r="Q71" s="293" t="s">
        <v>50</v>
      </c>
      <c r="R71" s="293" t="s">
        <v>50</v>
      </c>
      <c r="S71" s="293" t="s">
        <v>50</v>
      </c>
      <c r="T71" s="293" t="s">
        <v>50</v>
      </c>
      <c r="U71" s="293" t="s">
        <v>50</v>
      </c>
      <c r="V71" s="293" t="n">
        <v>1147466</v>
      </c>
      <c r="W71" s="293"/>
      <c r="X71" s="293" t="s">
        <v>50</v>
      </c>
      <c r="Y71" s="293" t="s">
        <v>50</v>
      </c>
      <c r="Z71" s="293" t="s">
        <v>50</v>
      </c>
      <c r="AA71" s="300" t="n">
        <v>1147468</v>
      </c>
      <c r="AB71" s="300" t="n">
        <v>1147469</v>
      </c>
      <c r="AC71" s="301"/>
    </row>
    <row r="72" customFormat="false" ht="21" hidden="false" customHeight="false" outlineLevel="0" collapsed="false">
      <c r="B72" s="12"/>
      <c r="C72" s="160" t="n">
        <v>37035</v>
      </c>
      <c r="D72" s="292" t="s">
        <v>50</v>
      </c>
      <c r="E72" s="293" t="n">
        <v>1149036</v>
      </c>
      <c r="F72" s="293" t="s">
        <v>50</v>
      </c>
      <c r="G72" s="293" t="s">
        <v>50</v>
      </c>
      <c r="H72" s="293" t="s">
        <v>50</v>
      </c>
      <c r="I72" s="293" t="n">
        <v>1149037</v>
      </c>
      <c r="J72" s="293" t="n">
        <v>1149038</v>
      </c>
      <c r="K72" s="293"/>
      <c r="L72" s="293" t="n">
        <v>1149039</v>
      </c>
      <c r="M72" s="293" t="n">
        <v>1149040</v>
      </c>
      <c r="N72" s="293" t="n">
        <v>1149041</v>
      </c>
      <c r="O72" s="293" t="s">
        <v>50</v>
      </c>
      <c r="P72" s="293" t="s">
        <v>50</v>
      </c>
      <c r="Q72" s="293" t="s">
        <v>50</v>
      </c>
      <c r="R72" s="293" t="s">
        <v>50</v>
      </c>
      <c r="S72" s="293" t="s">
        <v>50</v>
      </c>
      <c r="T72" s="293" t="s">
        <v>50</v>
      </c>
      <c r="U72" s="293" t="s">
        <v>50</v>
      </c>
      <c r="V72" s="293" t="n">
        <v>1149042</v>
      </c>
      <c r="W72" s="293"/>
      <c r="X72" s="293" t="s">
        <v>50</v>
      </c>
      <c r="Y72" s="293" t="s">
        <v>50</v>
      </c>
      <c r="Z72" s="293" t="s">
        <v>50</v>
      </c>
      <c r="AA72" s="300" t="n">
        <v>1149043</v>
      </c>
      <c r="AB72" s="300" t="n">
        <v>1149044</v>
      </c>
      <c r="AC72" s="301"/>
    </row>
    <row r="73" customFormat="false" ht="21" hidden="false" customHeight="false" outlineLevel="0" collapsed="false">
      <c r="B73" s="12"/>
      <c r="C73" s="160" t="n">
        <v>37036</v>
      </c>
      <c r="D73" s="292" t="s">
        <v>50</v>
      </c>
      <c r="E73" s="293" t="n">
        <v>1150304</v>
      </c>
      <c r="F73" s="293" t="s">
        <v>50</v>
      </c>
      <c r="G73" s="293" t="s">
        <v>50</v>
      </c>
      <c r="H73" s="293" t="s">
        <v>50</v>
      </c>
      <c r="I73" s="293" t="n">
        <v>1150307</v>
      </c>
      <c r="J73" s="293" t="n">
        <v>1150308</v>
      </c>
      <c r="K73" s="293"/>
      <c r="L73" s="293" t="n">
        <v>1150309</v>
      </c>
      <c r="M73" s="293" t="n">
        <v>1150320</v>
      </c>
      <c r="N73" s="293" t="n">
        <v>1150332</v>
      </c>
      <c r="O73" s="293" t="s">
        <v>50</v>
      </c>
      <c r="P73" s="293" t="s">
        <v>50</v>
      </c>
      <c r="Q73" s="293" t="s">
        <v>50</v>
      </c>
      <c r="R73" s="293" t="s">
        <v>50</v>
      </c>
      <c r="S73" s="293" t="s">
        <v>50</v>
      </c>
      <c r="T73" s="293" t="s">
        <v>50</v>
      </c>
      <c r="U73" s="293" t="s">
        <v>50</v>
      </c>
      <c r="V73" s="293" t="n">
        <v>1150333</v>
      </c>
      <c r="W73" s="293"/>
      <c r="X73" s="293" t="s">
        <v>50</v>
      </c>
      <c r="Y73" s="293" t="s">
        <v>50</v>
      </c>
      <c r="Z73" s="293" t="s">
        <v>50</v>
      </c>
      <c r="AA73" s="300" t="n">
        <v>1150334</v>
      </c>
      <c r="AB73" s="300" t="n">
        <v>1150335</v>
      </c>
      <c r="AC73" s="301"/>
    </row>
    <row r="74" customFormat="false" ht="21" hidden="false" customHeight="false" outlineLevel="0" collapsed="false">
      <c r="B74" s="12"/>
      <c r="C74" s="160" t="n">
        <v>37040</v>
      </c>
      <c r="D74" s="292" t="s">
        <v>50</v>
      </c>
      <c r="E74" s="293" t="n">
        <v>1151950</v>
      </c>
      <c r="F74" s="293" t="s">
        <v>50</v>
      </c>
      <c r="G74" s="293" t="s">
        <v>50</v>
      </c>
      <c r="H74" s="293" t="s">
        <v>50</v>
      </c>
      <c r="I74" s="293" t="n">
        <v>1151951</v>
      </c>
      <c r="J74" s="293" t="n">
        <v>1151952</v>
      </c>
      <c r="K74" s="293"/>
      <c r="L74" s="293" t="n">
        <v>1151953</v>
      </c>
      <c r="M74" s="293" t="n">
        <v>1151954</v>
      </c>
      <c r="N74" s="293" t="n">
        <v>1151957</v>
      </c>
      <c r="O74" s="293" t="s">
        <v>50</v>
      </c>
      <c r="P74" s="293" t="s">
        <v>50</v>
      </c>
      <c r="Q74" s="293" t="s">
        <v>50</v>
      </c>
      <c r="R74" s="293" t="s">
        <v>50</v>
      </c>
      <c r="S74" s="293" t="s">
        <v>50</v>
      </c>
      <c r="T74" s="293" t="s">
        <v>50</v>
      </c>
      <c r="U74" s="293" t="s">
        <v>50</v>
      </c>
      <c r="V74" s="293" t="n">
        <v>1151958</v>
      </c>
      <c r="W74" s="293"/>
      <c r="X74" s="293" t="s">
        <v>50</v>
      </c>
      <c r="Y74" s="293" t="s">
        <v>50</v>
      </c>
      <c r="Z74" s="293" t="s">
        <v>50</v>
      </c>
      <c r="AA74" s="300" t="n">
        <v>1151959</v>
      </c>
      <c r="AB74" s="300" t="n">
        <v>1151960</v>
      </c>
      <c r="AC74" s="301"/>
    </row>
    <row r="75" customFormat="false" ht="21" hidden="false" customHeight="false" outlineLevel="0" collapsed="false">
      <c r="B75" s="12"/>
      <c r="C75" s="160" t="n">
        <v>37041</v>
      </c>
      <c r="D75" s="292" t="s">
        <v>50</v>
      </c>
      <c r="E75" s="293" t="n">
        <v>1155115</v>
      </c>
      <c r="F75" s="293" t="s">
        <v>50</v>
      </c>
      <c r="G75" s="293" t="s">
        <v>50</v>
      </c>
      <c r="H75" s="293" t="s">
        <v>50</v>
      </c>
      <c r="I75" s="293" t="n">
        <v>1155117</v>
      </c>
      <c r="J75" s="293" t="n">
        <v>1155119</v>
      </c>
      <c r="K75" s="293"/>
      <c r="L75" s="293" t="n">
        <v>1155120</v>
      </c>
      <c r="M75" s="293" t="n">
        <v>1155123</v>
      </c>
      <c r="N75" s="293" t="n">
        <v>1155124</v>
      </c>
      <c r="O75" s="293" t="s">
        <v>50</v>
      </c>
      <c r="P75" s="293" t="s">
        <v>50</v>
      </c>
      <c r="Q75" s="293" t="s">
        <v>50</v>
      </c>
      <c r="R75" s="293" t="s">
        <v>50</v>
      </c>
      <c r="S75" s="293" t="s">
        <v>50</v>
      </c>
      <c r="T75" s="293" t="s">
        <v>50</v>
      </c>
      <c r="U75" s="293" t="s">
        <v>50</v>
      </c>
      <c r="V75" s="293" t="n">
        <v>1155126</v>
      </c>
      <c r="W75" s="293"/>
      <c r="X75" s="293" t="s">
        <v>50</v>
      </c>
      <c r="Y75" s="293" t="s">
        <v>50</v>
      </c>
      <c r="Z75" s="293" t="s">
        <v>50</v>
      </c>
      <c r="AA75" s="300" t="n">
        <v>1155127</v>
      </c>
      <c r="AB75" s="300" t="n">
        <v>1155128</v>
      </c>
      <c r="AC75" s="301"/>
    </row>
    <row r="76" customFormat="false" ht="28.5" hidden="false" customHeight="false" outlineLevel="0" collapsed="false">
      <c r="A76" s="375"/>
      <c r="B76" s="375"/>
      <c r="C76" s="376" t="n">
        <v>37042</v>
      </c>
      <c r="D76" s="377" t="s">
        <v>50</v>
      </c>
      <c r="E76" s="378" t="n">
        <v>1156646</v>
      </c>
      <c r="F76" s="378" t="s">
        <v>50</v>
      </c>
      <c r="G76" s="378" t="s">
        <v>50</v>
      </c>
      <c r="H76" s="378" t="s">
        <v>50</v>
      </c>
      <c r="I76" s="378" t="n">
        <v>1156647</v>
      </c>
      <c r="J76" s="378" t="n">
        <v>1156648</v>
      </c>
      <c r="K76" s="378"/>
      <c r="L76" s="378" t="n">
        <v>1156649</v>
      </c>
      <c r="M76" s="378" t="n">
        <v>1156651</v>
      </c>
      <c r="N76" s="378" t="n">
        <v>1156652</v>
      </c>
      <c r="O76" s="378" t="s">
        <v>50</v>
      </c>
      <c r="P76" s="378" t="s">
        <v>50</v>
      </c>
      <c r="Q76" s="378" t="s">
        <v>50</v>
      </c>
      <c r="R76" s="378" t="s">
        <v>50</v>
      </c>
      <c r="S76" s="378" t="s">
        <v>50</v>
      </c>
      <c r="T76" s="378" t="s">
        <v>50</v>
      </c>
      <c r="U76" s="378" t="s">
        <v>50</v>
      </c>
      <c r="V76" s="378" t="n">
        <v>1156653</v>
      </c>
      <c r="W76" s="378"/>
      <c r="X76" s="378" t="s">
        <v>50</v>
      </c>
      <c r="Y76" s="378" t="s">
        <v>50</v>
      </c>
      <c r="Z76" s="378" t="s">
        <v>50</v>
      </c>
      <c r="AA76" s="379" t="n">
        <v>1156656</v>
      </c>
      <c r="AB76" s="379" t="n">
        <v>1156658</v>
      </c>
      <c r="AC76" s="375"/>
    </row>
    <row r="77" customFormat="false" ht="23.25" hidden="false" customHeight="false" outlineLevel="0" collapsed="false">
      <c r="D77" s="342"/>
      <c r="E77" s="343"/>
      <c r="F77" s="344"/>
      <c r="G77" s="345"/>
      <c r="H77" s="346"/>
      <c r="I77" s="347"/>
      <c r="J77" s="348"/>
      <c r="K77" s="343"/>
      <c r="L77" s="348"/>
      <c r="M77" s="348"/>
      <c r="N77" s="364"/>
      <c r="O77" s="351"/>
      <c r="P77" s="352"/>
      <c r="Q77" s="352"/>
      <c r="R77" s="352"/>
      <c r="S77" s="352"/>
      <c r="T77" s="352"/>
      <c r="U77" s="353"/>
      <c r="V77" s="354"/>
      <c r="W77" s="351"/>
      <c r="X77" s="352"/>
      <c r="Y77" s="352"/>
      <c r="Z77" s="353"/>
      <c r="AA77" s="356"/>
      <c r="AB77" s="354"/>
    </row>
  </sheetData>
  <mergeCells count="13">
    <mergeCell ref="B1:F1"/>
    <mergeCell ref="D11:K11"/>
    <mergeCell ref="O11:U11"/>
    <mergeCell ref="V11:Z11"/>
    <mergeCell ref="O12:P12"/>
    <mergeCell ref="Q12:R12"/>
    <mergeCell ref="S12:T12"/>
    <mergeCell ref="V12:W12"/>
    <mergeCell ref="X12:Z12"/>
    <mergeCell ref="O16:P16"/>
    <mergeCell ref="Q16:R16"/>
    <mergeCell ref="S16:T16"/>
    <mergeCell ref="A54:C54"/>
  </mergeCells>
  <printOptions headings="false" gridLines="false" gridLinesSet="true" horizontalCentered="false" verticalCentered="false"/>
  <pageMargins left="0.179861111111111" right="0.179861111111111" top="0.69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1998-03-02T18:14:06Z</dcterms:created>
  <dc:creator>Cheryl Dawes</dc:creator>
  <dc:description/>
  <dc:language>en-US</dc:language>
  <cp:lastModifiedBy>aluc</cp:lastModifiedBy>
  <cp:lastPrinted>2001-12-03T14:29:38Z</cp:lastPrinted>
  <dcterms:modified xsi:type="dcterms:W3CDTF">2002-01-15T16:43:50Z</dcterms:modified>
  <cp:revision>0</cp:revision>
  <dc:subject/>
  <dc:title/>
</cp:coreProperties>
</file>