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drawing1.xml" ContentType="application/vnd.openxmlformats-officedocument.drawing+xml"/>
  <Override PartName="/xl/drawings/vmlDrawing3.vml" ContentType="application/vnd.openxmlformats-officedocument.vmlDrawing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pril" sheetId="1" state="visible" r:id="rId3"/>
    <sheet name="May" sheetId="2" state="visible" r:id="rId4"/>
    <sheet name="June" sheetId="3" state="visible" r:id="rId5"/>
    <sheet name="July" sheetId="4" state="visible" r:id="rId6"/>
  </sheets>
  <externalReferences>
    <externalReference r:id="rId7"/>
    <externalReference r:id="rId8"/>
  </externalReferences>
  <definedNames>
    <definedName function="false" hidden="false" localSheetId="0" name="_xlnm.Print_Area" vbProcedure="false">April!$A$1:$K$123</definedName>
    <definedName function="false" hidden="false" localSheetId="3" name="_xlnm.Print_Area" vbProcedure="false">July!$A$15:$M$229</definedName>
    <definedName function="false" hidden="false" localSheetId="3" name="_xlnm.Print_Titles" vbProcedure="false">July!$2:$6</definedName>
    <definedName function="false" hidden="true" localSheetId="3" name="_xlnm._FilterDatabase" vbProcedure="false">July!$A$15:$K$229</definedName>
    <definedName function="false" hidden="false" localSheetId="1" name="_xlnm.Print_Area" vbProcedure="false">May!$D$10:$D$92</definedName>
    <definedName function="false" hidden="false" name="AccountDetail" vbProcedure="false">'[1]'!$AJ$1</definedName>
    <definedName function="false" hidden="false" name="AccountSummary" vbProcedure="false">'[1]'!$B$24</definedName>
    <definedName function="false" hidden="false" name="Export" vbProcedure="false">'[1]'!$A$1:$Q$565</definedName>
    <definedName function="false" hidden="false" name="Export_3" vbProcedure="false">'[1]'!$A$1:$Q$3793</definedName>
    <definedName function="false" hidden="false" localSheetId="1" name="Excel_BuiltIn_Print_Area" vbProcedure="false">May!$D$10:$D$92,#REF!</definedName>
    <definedName function="false" hidden="false" localSheetId="1" name="Excel_BuiltIn__FilterDatabase" vbProcedure="false">May!$A$10:$AV$90</definedName>
    <definedName function="false" hidden="false" localSheetId="2" name="AccountDetail" vbProcedure="false">'[2]'!$AJ$1</definedName>
    <definedName function="false" hidden="false" localSheetId="2" name="AccountSummary" vbProcedure="false">'[2]'!$B$24</definedName>
    <definedName function="false" hidden="false" localSheetId="2" name="Excel_BuiltIn__FilterDatabase" vbProcedure="false">June!$A$1:$T$10</definedName>
    <definedName function="false" hidden="false" localSheetId="2" name="Export" vbProcedure="false">'[2]'!$A$1:$Q$565</definedName>
    <definedName function="false" hidden="false" localSheetId="2" name="Export_3" vbProcedure="false">'[2]'!$A$1:$Q$3793</definedName>
    <definedName function="false" hidden="false" localSheetId="3" name="AccountDetail" vbProcedure="false">'[2]'!$AJ$1</definedName>
    <definedName function="false" hidden="false" localSheetId="3" name="AccountSummary" vbProcedure="false">'[2]'!$B$24</definedName>
    <definedName function="false" hidden="false" localSheetId="3" name="Export" vbProcedure="false">'[2]'!$A$1:$Q$565</definedName>
    <definedName function="false" hidden="false" localSheetId="3" name="Export_3" vbProcedure="false">'[2]'!$A$1:$Q$3793</definedName>
    <definedName function="false" hidden="false" localSheetId="3" name="Z_108F89C0_86A3_11D5_8193_00D0B72D647F__wvu_FilterData" vbProcedure="false">July!$A$15:$K$226</definedName>
    <definedName function="false" hidden="false" localSheetId="3" name="Z_25968EE4_85C8_11D5_8193_00D0B72D647F__wvu_FilterData" vbProcedure="false">July!$A$15:$AW$226</definedName>
    <definedName function="false" hidden="false" localSheetId="3" name="Z_8092C49E_8690_11D5_9104_00D0B72D6488__wvu_FilterData" vbProcedure="false">July!$A$15:$K$226</definedName>
    <definedName function="false" hidden="false" localSheetId="3" name="Z_8092C49E_8690_11D5_9104_00D0B72D6488__wvu_Rows" vbProcedure="false">July!$227:$227</definedName>
    <definedName function="false" hidden="false" localSheetId="3" name="Z_EC4229DE_84F8_11D5_9104_00D0B72D6488__wvu_FilterData" vbProcedure="false">July!$A$15:$K$223</definedName>
    <definedName function="false" hidden="false" localSheetId="3" name="Z_F01C6485_81ED_11D5_8191_00D0B72D647F__wvu_FilterData" vbProcedure="false">July!$A$15:$K$226</definedName>
    <definedName function="false" hidden="false" localSheetId="3" name="Z_F01C6485_81ED_11D5_8191_00D0B72D647F__wvu_PrintArea" vbProcedure="false">July!$A$15:$M$229</definedName>
    <definedName function="false" hidden="false" localSheetId="3" name="Z_F01C6485_81ED_11D5_8191_00D0B72D647F__wvu_PrintTitles" vbProcedure="false">July!$2:$6</definedName>
    <definedName function="false" hidden="false" localSheetId="3" name="Z_F01C6485_81ED_11D5_8191_00D0B72D647F__wvu_Rows" vbProcedure="false">July!$227:$227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L26" authorId="0">
      <text>
        <r>
          <rPr>
            <b val="true"/>
            <sz val="8"/>
            <color rgb="FF000000"/>
            <rFont val="Tahoma"/>
            <family val="0"/>
          </rPr>
          <t xml:space="preserve">s_mcrouch:
</t>
        </r>
        <r>
          <rPr>
            <sz val="8"/>
            <color rgb="FF000000"/>
            <rFont val="Tahoma"/>
            <family val="0"/>
          </rPr>
          <t xml:space="preserve">Broker fees, WAPA for Jan 01, Settlement adj for jan and Feb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6</xdr:col>
                <xdr:colOff>448</xdr:colOff>
                <xdr:row>33</xdr:row>
                <xdr:rowOff>7</xdr:rowOff>
              </xdr:from>
              <xdr:to>
                <xdr:col>9</xdr:col>
                <xdr:colOff>6</xdr:colOff>
                <xdr:row>37</xdr:row>
                <xdr:rowOff>30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16" authorId="0">
      <text>
        <r>
          <rPr>
            <b val="true"/>
            <sz val="8"/>
            <color rgb="FF000000"/>
            <rFont val="Tahoma"/>
            <family val="0"/>
          </rPr>
          <t xml:space="preserve">FChang:
</t>
        </r>
        <r>
          <rPr>
            <sz val="8"/>
            <color rgb="FF000000"/>
            <rFont val="Tahoma"/>
            <family val="0"/>
          </rPr>
          <t xml:space="preserve">We took everything (-$189,994.2) on 6/30/01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9</xdr:row>
                <xdr:rowOff>5</xdr:rowOff>
              </xdr:from>
              <xdr:to>
                <xdr:col>6</xdr:col>
                <xdr:colOff>16</xdr:colOff>
                <xdr:row>19</xdr:row>
                <xdr:rowOff>13</xdr:rowOff>
              </xdr:to>
            </anchor>
          </commentPr>
        </mc:Choice>
        <mc:Fallback/>
      </mc:AlternateContent>
    </comment>
    <comment ref="D20" authorId="0">
      <text>
        <r>
          <rPr>
            <b val="true"/>
            <sz val="8"/>
            <color rgb="FF000000"/>
            <rFont val="Tahoma"/>
            <family val="0"/>
          </rPr>
          <t xml:space="preserve">FChang:
</t>
        </r>
        <r>
          <rPr>
            <sz val="8"/>
            <color rgb="FF000000"/>
            <rFont val="Tahoma"/>
            <family val="0"/>
          </rPr>
          <t xml:space="preserve">We took everthing (+$14,508) on 6/30/01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16</xdr:row>
                <xdr:rowOff>7</xdr:rowOff>
              </xdr:from>
              <xdr:to>
                <xdr:col>6</xdr:col>
                <xdr:colOff>16</xdr:colOff>
                <xdr:row>161</xdr:row>
                <xdr:rowOff>13</xdr:rowOff>
              </xdr:to>
            </anchor>
          </commentPr>
        </mc:Choice>
        <mc:Fallback/>
      </mc:AlternateContent>
    </comment>
    <comment ref="D162" authorId="0">
      <text>
        <r>
          <rPr>
            <b val="true"/>
            <sz val="8"/>
            <color rgb="FF000000"/>
            <rFont val="Tahoma"/>
            <family val="0"/>
          </rPr>
          <t xml:space="preserve">slaw:
</t>
        </r>
        <r>
          <rPr>
            <sz val="8"/>
            <color rgb="FF000000"/>
            <rFont val="Tahoma"/>
            <family val="0"/>
          </rPr>
          <t xml:space="preserve">Except for those highlighted in light green, everything else related to ISO was not entered as PMA because we still further instruction from Stacey.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320</xdr:row>
                <xdr:rowOff>7</xdr:rowOff>
              </xdr:from>
              <xdr:to>
                <xdr:col>6</xdr:col>
                <xdr:colOff>16</xdr:colOff>
                <xdr:row>324</xdr:row>
                <xdr:rowOff>13</xdr:rowOff>
              </xdr:to>
            </anchor>
          </commentPr>
        </mc:Choice>
        <mc:Fallback/>
      </mc:AlternateContent>
    </comment>
    <comment ref="D165" authorId="0">
      <text>
        <r>
          <rPr>
            <b val="true"/>
            <sz val="8"/>
            <color rgb="FF000000"/>
            <rFont val="Tahoma"/>
            <family val="0"/>
          </rPr>
          <t xml:space="preserve">FChang:
</t>
        </r>
        <r>
          <rPr>
            <sz val="8"/>
            <color rgb="FF000000"/>
            <rFont val="Tahoma"/>
            <family val="0"/>
          </rPr>
          <t xml:space="preserve">we took everything ($-42554.78) on 6/30/01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321</xdr:row>
                <xdr:rowOff>7</xdr:rowOff>
              </xdr:from>
              <xdr:to>
                <xdr:col>6</xdr:col>
                <xdr:colOff>16</xdr:colOff>
                <xdr:row>325</xdr:row>
                <xdr:rowOff>13</xdr:rowOff>
              </xdr:to>
            </anchor>
          </commentPr>
        </mc:Choice>
        <mc:Fallback/>
      </mc:AlternateContent>
    </comment>
    <comment ref="D183" authorId="0">
      <text>
        <r>
          <rPr>
            <b val="true"/>
            <sz val="8"/>
            <color rgb="FF000000"/>
            <rFont val="Tahoma"/>
            <family val="0"/>
          </rPr>
          <t xml:space="preserve">FChang:
</t>
        </r>
        <r>
          <rPr>
            <sz val="8"/>
            <color rgb="FF000000"/>
            <rFont val="Tahoma"/>
            <family val="0"/>
          </rPr>
          <t xml:space="preserve">we took everything ($192570.57) on 6/30/01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334</xdr:row>
                <xdr:rowOff>7</xdr:rowOff>
              </xdr:from>
              <xdr:to>
                <xdr:col>6</xdr:col>
                <xdr:colOff>16</xdr:colOff>
                <xdr:row>338</xdr:row>
                <xdr:rowOff>13</xdr:rowOff>
              </xdr:to>
            </anchor>
          </commentPr>
        </mc:Choice>
        <mc:Fallback/>
      </mc:AlternateContent>
    </comment>
    <comment ref="D190" authorId="0">
      <text>
        <r>
          <rPr>
            <b val="true"/>
            <sz val="8"/>
            <color rgb="FF000000"/>
            <rFont val="Tahoma"/>
            <family val="0"/>
          </rPr>
          <t xml:space="preserve">slaw:
</t>
        </r>
        <r>
          <rPr>
            <sz val="8"/>
            <color rgb="FF000000"/>
            <rFont val="Tahoma"/>
            <family val="0"/>
          </rPr>
          <t xml:space="preserve">Everything was included except the one in light blue.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191</xdr:row>
                <xdr:rowOff>7</xdr:rowOff>
              </xdr:from>
              <xdr:to>
                <xdr:col>6</xdr:col>
                <xdr:colOff>16</xdr:colOff>
                <xdr:row>195</xdr:row>
                <xdr:rowOff>13</xdr:rowOff>
              </xdr:to>
            </anchor>
          </commentPr>
        </mc:Choice>
        <mc:Fallback/>
      </mc:AlternateContent>
    </comment>
    <comment ref="E161" authorId="0">
      <text>
        <r>
          <rPr>
            <b val="true"/>
            <sz val="8"/>
            <color rgb="FF000000"/>
            <rFont val="Tahoma"/>
            <family val="0"/>
          </rPr>
          <t xml:space="preserve">slaw:
</t>
        </r>
        <r>
          <rPr>
            <sz val="8"/>
            <color rgb="FF000000"/>
            <rFont val="Tahoma"/>
            <family val="0"/>
          </rPr>
          <t xml:space="preserve">It was included as PMA.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5</xdr:col>
                <xdr:colOff>16</xdr:colOff>
                <xdr:row>319</xdr:row>
                <xdr:rowOff>7</xdr:rowOff>
              </xdr:from>
              <xdr:to>
                <xdr:col>6</xdr:col>
                <xdr:colOff>84</xdr:colOff>
                <xdr:row>323</xdr:row>
                <xdr:rowOff>13</xdr:rowOff>
              </xdr:to>
            </anchor>
          </commentPr>
        </mc:Choice>
        <mc:Fallback/>
      </mc:AlternateContent>
    </comment>
    <comment ref="G35" authorId="0">
      <text>
        <r>
          <rPr>
            <b val="true"/>
            <sz val="8"/>
            <color rgb="FF000000"/>
            <rFont val="Tahoma"/>
            <family val="0"/>
          </rPr>
          <t xml:space="preserve">FChang:
</t>
        </r>
        <r>
          <rPr>
            <sz val="8"/>
            <color rgb="FF000000"/>
            <rFont val="Tahoma"/>
            <family val="0"/>
          </rPr>
          <t xml:space="preserve">Virginia confirmed that she put the deal in with the wrong desk (STCA) rather than STNW as it should have been.  We took this pma in the roll on 7/2/01.  ST-CA got $165000 back and STNW is adjusted for -$165000 as it should have been.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6</xdr:col>
                <xdr:colOff>124</xdr:colOff>
                <xdr:row>193</xdr:row>
                <xdr:rowOff>7</xdr:rowOff>
              </xdr:from>
              <xdr:to>
                <xdr:col>8</xdr:col>
                <xdr:colOff>0</xdr:colOff>
                <xdr:row>202</xdr:row>
                <xdr:rowOff>17</xdr:rowOff>
              </xdr:to>
            </anchor>
          </commentPr>
        </mc:Choice>
        <mc:Fallback/>
      </mc:AlternateContent>
    </comment>
    <comment ref="G44" authorId="0">
      <text>
        <r>
          <rPr>
            <b val="true"/>
            <sz val="8"/>
            <color rgb="FF000000"/>
            <rFont val="Tahoma"/>
            <family val="0"/>
          </rPr>
          <t xml:space="preserve">slaw:
</t>
        </r>
        <r>
          <rPr>
            <sz val="8"/>
            <color rgb="FF000000"/>
            <rFont val="Tahoma"/>
            <family val="0"/>
          </rPr>
          <t xml:space="preserve">The ($1.5MM) was originally entered as PMA on 6/30 P&amp;L. It was later found that the adjustment should have been $487,552 due to the incorrect adjustment done on 5/15 for deal #565162 &amp; #565163. The correct adj $487k was given back to St-Ca on 7/5 P&amp;L. Refer to the email titled "PMA" sent by J. Postlethwaite on 7/5/01 for detailed explanation.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6</xdr:col>
                <xdr:colOff>124</xdr:colOff>
                <xdr:row>202</xdr:row>
                <xdr:rowOff>7</xdr:rowOff>
              </xdr:from>
              <xdr:to>
                <xdr:col>8</xdr:col>
                <xdr:colOff>24</xdr:colOff>
                <xdr:row>211</xdr:row>
                <xdr:rowOff>6</xdr:rowOff>
              </xdr:to>
            </anchor>
          </commentPr>
        </mc:Choice>
        <mc:Fallback/>
      </mc:AlternateContent>
    </comment>
    <comment ref="G107" authorId="0">
      <text>
        <r>
          <rPr>
            <b val="true"/>
            <sz val="8"/>
            <color rgb="FF000000"/>
            <rFont val="Tahoma"/>
            <family val="0"/>
          </rPr>
          <t xml:space="preserve">slaw:
</t>
        </r>
        <r>
          <rPr>
            <sz val="8"/>
            <color rgb="FF000000"/>
            <rFont val="Tahoma"/>
            <family val="0"/>
          </rPr>
          <t xml:space="preserve">It was included as PMA.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6</xdr:col>
                <xdr:colOff>124</xdr:colOff>
                <xdr:row>265</xdr:row>
                <xdr:rowOff>7</xdr:rowOff>
              </xdr:from>
              <xdr:to>
                <xdr:col>8</xdr:col>
                <xdr:colOff>0</xdr:colOff>
                <xdr:row>269</xdr:row>
                <xdr:rowOff>13</xdr:rowOff>
              </xdr:to>
            </anchor>
          </commentPr>
        </mc:Choice>
        <mc:Fallback/>
      </mc:AlternateContent>
    </comment>
    <comment ref="G176" authorId="0">
      <text>
        <r>
          <rPr>
            <b val="true"/>
            <sz val="8"/>
            <color rgb="FF000000"/>
            <rFont val="Tahoma"/>
            <family val="0"/>
          </rPr>
          <t xml:space="preserve">FChang:
</t>
        </r>
        <r>
          <rPr>
            <sz val="8"/>
            <color rgb="FF000000"/>
            <rFont val="Tahoma"/>
            <family val="0"/>
          </rPr>
          <t xml:space="preserve">The explanation put in by Settlements regarding $3000 of pma is wrong.  It should be associated with #589111.1, not #573672.1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6</xdr:col>
                <xdr:colOff>124</xdr:colOff>
                <xdr:row>182</xdr:row>
                <xdr:rowOff>7</xdr:rowOff>
              </xdr:from>
              <xdr:to>
                <xdr:col>8</xdr:col>
                <xdr:colOff>0</xdr:colOff>
                <xdr:row>195</xdr:row>
                <xdr:rowOff>6</xdr:rowOff>
              </xdr:to>
            </anchor>
          </commentPr>
        </mc:Choice>
        <mc:Fallback/>
      </mc:AlternateContent>
    </comment>
    <comment ref="G181" authorId="0">
      <text>
        <r>
          <rPr>
            <b val="true"/>
            <sz val="8"/>
            <color rgb="FF000000"/>
            <rFont val="Tahoma"/>
            <family val="0"/>
          </rPr>
          <t xml:space="preserve">FChang:
</t>
        </r>
        <r>
          <rPr>
            <sz val="8"/>
            <color rgb="FF000000"/>
            <rFont val="Tahoma"/>
            <family val="0"/>
          </rPr>
          <t xml:space="preserve">This explanation provided by Settlements is incorrect.  The $168,587.58 pma is actually due to deal #622259.1. 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6</xdr:col>
                <xdr:colOff>124</xdr:colOff>
                <xdr:row>193</xdr:row>
                <xdr:rowOff>7</xdr:rowOff>
              </xdr:from>
              <xdr:to>
                <xdr:col>8</xdr:col>
                <xdr:colOff>0</xdr:colOff>
                <xdr:row>204</xdr:row>
                <xdr:rowOff>6</xdr:rowOff>
              </xdr:to>
            </anchor>
          </commentPr>
        </mc:Choice>
        <mc:Fallback/>
      </mc:AlternateContent>
    </comment>
    <comment ref="G185" authorId="0">
      <text>
        <r>
          <rPr>
            <b val="true"/>
            <sz val="8"/>
            <color rgb="FF000000"/>
            <rFont val="Tahoma"/>
            <family val="0"/>
          </rPr>
          <t xml:space="preserve">slaw:
</t>
        </r>
        <r>
          <rPr>
            <sz val="8"/>
            <color rgb="FF000000"/>
            <rFont val="Tahoma"/>
            <family val="2"/>
          </rPr>
          <t xml:space="preserve">This is not included as PMA because it should have been offset by 598642.9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7</xdr:col>
                <xdr:colOff>16</xdr:colOff>
                <xdr:row>164</xdr:row>
                <xdr:rowOff>7</xdr:rowOff>
              </xdr:from>
              <xdr:to>
                <xdr:col>9</xdr:col>
                <xdr:colOff>18</xdr:colOff>
                <xdr:row>190</xdr:row>
                <xdr:rowOff>13</xdr:rowOff>
              </xdr:to>
            </anchor>
          </commentPr>
        </mc:Choice>
        <mc:Fallback/>
      </mc:AlternateContent>
    </comment>
    <comment ref="G188" authorId="0">
      <text>
        <r>
          <rPr>
            <b val="true"/>
            <sz val="8"/>
            <color rgb="FF000000"/>
            <rFont val="Tahoma"/>
            <family val="0"/>
          </rPr>
          <t xml:space="preserve">slaw:
</t>
        </r>
        <r>
          <rPr>
            <sz val="8"/>
            <color rgb="FF000000"/>
            <rFont val="Tahoma"/>
            <family val="0"/>
          </rPr>
          <t xml:space="preserve">Explanation is incorrect, it should be for Deal #622256.1 = 112,391.72 - #622284.1 = $43,707.23 sale annuity added by Les Rawson in Portland for services.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7</xdr:col>
                <xdr:colOff>16</xdr:colOff>
                <xdr:row>189</xdr:row>
                <xdr:rowOff>7</xdr:rowOff>
              </xdr:from>
              <xdr:to>
                <xdr:col>9</xdr:col>
                <xdr:colOff>18</xdr:colOff>
                <xdr:row>193</xdr:row>
                <xdr:rowOff>13</xdr:rowOff>
              </xdr:to>
            </anchor>
          </commentPr>
        </mc:Choice>
        <mc:Fallback/>
      </mc:AlternateContent>
    </comment>
  </commentList>
</comments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33" authorId="0">
      <text>
        <r>
          <rPr>
            <b val="true"/>
            <sz val="8"/>
            <color rgb="FF000000"/>
            <rFont val="Tahoma"/>
            <family val="0"/>
          </rPr>
          <t xml:space="preserve">slaw:
</t>
        </r>
        <r>
          <rPr>
            <sz val="8"/>
            <color rgb="FF000000"/>
            <rFont val="Tahoma"/>
            <family val="0"/>
          </rPr>
          <t xml:space="preserve">was ST-WBOM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4</xdr:col>
                <xdr:colOff>17</xdr:colOff>
                <xdr:row>243</xdr:row>
                <xdr:rowOff>3</xdr:rowOff>
              </xdr:from>
              <xdr:to>
                <xdr:col>5</xdr:col>
                <xdr:colOff>19</xdr:colOff>
                <xdr:row>247</xdr:row>
                <xdr:rowOff>9</xdr:rowOff>
              </xdr:to>
            </anchor>
          </commentPr>
        </mc:Choice>
        <mc:Fallback/>
      </mc:AlternateContent>
    </comment>
    <comment ref="D132" authorId="0">
      <text>
        <r>
          <rPr>
            <b val="true"/>
            <sz val="8"/>
            <color rgb="FF000000"/>
            <rFont val="Tahoma"/>
            <family val="0"/>
          </rPr>
          <t xml:space="preserve">slaw:
</t>
        </r>
        <r>
          <rPr>
            <sz val="8"/>
            <color rgb="FF000000"/>
            <rFont val="Tahoma"/>
            <family val="0"/>
          </rPr>
          <t xml:space="preserve">was ST-Whourly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4</xdr:col>
                <xdr:colOff>17</xdr:colOff>
                <xdr:row>374</xdr:row>
                <xdr:rowOff>10</xdr:rowOff>
              </xdr:from>
              <xdr:to>
                <xdr:col>5</xdr:col>
                <xdr:colOff>19</xdr:colOff>
                <xdr:row>378</xdr:row>
                <xdr:rowOff>17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<sst xmlns="http://schemas.openxmlformats.org/spreadsheetml/2006/main" count="3262" uniqueCount="619">
  <si>
    <t xml:space="preserve">Enron Power Marketing Inc. - Co. 553</t>
  </si>
  <si>
    <t xml:space="preserve">Flash vs. Actual Variance by Desk</t>
  </si>
  <si>
    <t xml:space="preserve"> </t>
  </si>
  <si>
    <t xml:space="preserve">DPR Adjustments Summarized by Desk --&gt; click on subtotal button #2</t>
  </si>
  <si>
    <t xml:space="preserve">DPR Adjustments Detail --&gt; click on subtotal button #3</t>
  </si>
  <si>
    <t xml:space="preserve">Initial</t>
  </si>
  <si>
    <t xml:space="preserve">Type</t>
  </si>
  <si>
    <t xml:space="preserve">Del. Period</t>
  </si>
  <si>
    <t xml:space="preserve">Desk</t>
  </si>
  <si>
    <t xml:space="preserve">Counterparty</t>
  </si>
  <si>
    <t xml:space="preserve">Explanation</t>
  </si>
  <si>
    <t xml:space="preserve">Reg</t>
  </si>
  <si>
    <t xml:space="preserve">Vol</t>
  </si>
  <si>
    <t xml:space="preserve">$</t>
  </si>
  <si>
    <t xml:space="preserve">MC</t>
  </si>
  <si>
    <t xml:space="preserve">P</t>
  </si>
  <si>
    <t xml:space="preserve">EMPI-ST-WHOURLY</t>
  </si>
  <si>
    <t xml:space="preserve">PPLMON</t>
  </si>
  <si>
    <t xml:space="preserve">Deal added 541704.1 3/8/01 downstream is Sempra 566467.1</t>
  </si>
  <si>
    <t xml:space="preserve">R8</t>
  </si>
  <si>
    <t xml:space="preserve">EMPI-ST-WHOURLY Total</t>
  </si>
  <si>
    <t xml:space="preserve">AC</t>
  </si>
  <si>
    <t xml:space="preserve">S</t>
  </si>
  <si>
    <t xml:space="preserve">EPMI-LT-NW</t>
  </si>
  <si>
    <t xml:space="preserve">AVISTAENE</t>
  </si>
  <si>
    <t xml:space="preserve">Multiple Deals Cut - 11/27/2000 - 269076.1 - HE 11 (50 to 0) @ $30.25; 369703.1 - HE 10 (50 to 3) @ $57.50; HE 11 (50 to 0) @ $57.50 - (The only deal that is still routed to DS is Pacificorp - Deals are out of balance in Scheduling)</t>
  </si>
  <si>
    <t xml:space="preserve">R7</t>
  </si>
  <si>
    <t xml:space="preserve">EL</t>
  </si>
  <si>
    <t xml:space="preserve">XD</t>
  </si>
  <si>
    <t xml:space="preserve">BPA</t>
  </si>
  <si>
    <t xml:space="preserve">Rounding</t>
  </si>
  <si>
    <t xml:space="preserve">R9</t>
  </si>
  <si>
    <t xml:space="preserve">XR</t>
  </si>
  <si>
    <t xml:space="preserve">T</t>
  </si>
  <si>
    <t xml:space="preserve">PACIFICOR</t>
  </si>
  <si>
    <t xml:space="preserve">474273 Deal added to true up Transmission October 2000</t>
  </si>
  <si>
    <t xml:space="preserve">R10</t>
  </si>
  <si>
    <t xml:space="preserve">444297.1 $186.88, 533073.1 ($1,401.60), 534594.1 ($327.04) true up to customers invoice</t>
  </si>
  <si>
    <t xml:space="preserve">481894.1 vol price true-up to customers invoice</t>
  </si>
  <si>
    <t xml:space="preserve">511060.2 $7,400 Price was missing $200, 529156.1 $8,228 &amp; 529157.1 $8,364 price corrected light load to $150 and Heavy to $190</t>
  </si>
  <si>
    <t xml:space="preserve">POWEREXCOR</t>
  </si>
  <si>
    <t xml:space="preserve">74885.2 - MW Cut - 1/12/2001 - HE 23 - (25 MW @ $24.73) (Offsetting C/P is unknown since Scheduling does not reflect cut)</t>
  </si>
  <si>
    <t xml:space="preserve">PUDSNOHOMISHCTY</t>
  </si>
  <si>
    <t xml:space="preserve">DP</t>
  </si>
  <si>
    <t xml:space="preserve">PUGRANTCTY</t>
  </si>
  <si>
    <t xml:space="preserve">566017.1- 032901 This annuity entered per request from Houston and with instruction from Thresa Allen &amp; Joy Werner for late fee (per V. Thompson).</t>
  </si>
  <si>
    <t xml:space="preserve">AHC</t>
  </si>
  <si>
    <t xml:space="preserve">TACOMAPUBUTI</t>
  </si>
  <si>
    <t xml:space="preserve">130840.2 $3,377.64, 130840.4 $1,689.12, 130840.7 $750.72 - index price adjustments - DJ MC Index</t>
  </si>
  <si>
    <t xml:space="preserve">EPMI-LT-NW Total</t>
  </si>
  <si>
    <t xml:space="preserve">EPMI-LT-SW</t>
  </si>
  <si>
    <t xml:space="preserve">KMD</t>
  </si>
  <si>
    <t xml:space="preserve">OPR</t>
  </si>
  <si>
    <t xml:space="preserve">COLORADOSPRUTI</t>
  </si>
  <si>
    <t xml:space="preserve">R7A</t>
  </si>
  <si>
    <t xml:space="preserve">DESERETGENTRAN</t>
  </si>
  <si>
    <t xml:space="preserve">526973.1 - Index Price Not Settled @ Flash (PWRP5)</t>
  </si>
  <si>
    <t xml:space="preserve">MIRANTAMEENE</t>
  </si>
  <si>
    <t xml:space="preserve">509017.1 DJ NP15 pk index update</t>
  </si>
  <si>
    <t xml:space="preserve">MODESTOIRR</t>
  </si>
  <si>
    <t xml:space="preserve">516577.1 - take or pay annuity entered at wrong price, changed from $400 to $10,000 DMS #7102</t>
  </si>
  <si>
    <t xml:space="preserve">Public Utility District No.1 of Benton County, Washington</t>
  </si>
  <si>
    <t xml:space="preserve">476129.1 - transmission true up DMS #6341</t>
  </si>
  <si>
    <t xml:space="preserve">PUD No. 1 of Grays Harbor County</t>
  </si>
  <si>
    <t xml:space="preserve">485337.1 - price change for 400 mws' from $1.75 to $1.50 DMS #6271</t>
  </si>
  <si>
    <t xml:space="preserve">WAPAPHOENIX</t>
  </si>
  <si>
    <t xml:space="preserve">Annuity added to true up transmission - change made on 3/27 DMS #7051</t>
  </si>
  <si>
    <t xml:space="preserve">EPMI-LT-SW Total</t>
  </si>
  <si>
    <t xml:space="preserve">EPMI-LT-WESTMGM</t>
  </si>
  <si>
    <t xml:space="preserve">ENRONENEMAR</t>
  </si>
  <si>
    <t xml:space="preserve">385852.2 DJ-NP15, 385852.3 DJ-NP15-OFF  Index price adjustments</t>
  </si>
  <si>
    <t xml:space="preserve">EPMI-LT-WESTMGM Total</t>
  </si>
  <si>
    <t xml:space="preserve">EPMI-LT-WTRANS</t>
  </si>
  <si>
    <t xml:space="preserve">499046.1 misc rate change</t>
  </si>
  <si>
    <t xml:space="preserve">misc rate change</t>
  </si>
  <si>
    <t xml:space="preserve">EPMI-LT-WTRANS Total</t>
  </si>
  <si>
    <t xml:space="preserve">EPMI-ST-CA</t>
  </si>
  <si>
    <t xml:space="preserve">ATLANTICRICH</t>
  </si>
  <si>
    <t xml:space="preserve">529308.1, 532788.1, 532789.1 - Per K Nelson (Portland) - Deals Actualized</t>
  </si>
  <si>
    <t xml:space="preserve">R11</t>
  </si>
  <si>
    <t xml:space="preserve">ENRONENESERINC</t>
  </si>
  <si>
    <t xml:space="preserve">501520.1 ($903,422.49) deal price adjusted to Sunday off-peak, 508956.1 ($286,316.24) PXNP15 index adjusted</t>
  </si>
  <si>
    <t xml:space="preserve">DPR: 461026.1 price and vol true-up </t>
  </si>
  <si>
    <t xml:space="preserve">508960.1 volume and price true-up</t>
  </si>
  <si>
    <t xml:space="preserve">LD</t>
  </si>
  <si>
    <t xml:space="preserve">NPC</t>
  </si>
  <si>
    <t xml:space="preserve">Multiple deals, transmission true up per Virginia Thompson</t>
  </si>
  <si>
    <t xml:space="preserve">JW</t>
  </si>
  <si>
    <t xml:space="preserve">RELIANTENESER</t>
  </si>
  <si>
    <t xml:space="preserve">DPR: 5Z25865.1 - ($200) - 1 mw @$200 - removed per V Thompson - otherside is California imbalance; 525822.1 - 165mw @$175 added per V Thompson $28,875; 527333.1 - price added per V Thompson, 59mw @$225 - otherside is Cali Imbalance $13,275</t>
  </si>
  <si>
    <t xml:space="preserve">WILLIAMSENEMAR</t>
  </si>
  <si>
    <t xml:space="preserve">519591.1 - ($3,000) dup., ($33,075) wrong cp -sb reliant</t>
  </si>
  <si>
    <t xml:space="preserve">EPMI-ST-CA Total</t>
  </si>
  <si>
    <t xml:space="preserve">EPMI-ST-HOURLY</t>
  </si>
  <si>
    <t xml:space="preserve">TRANSAENEMARUS</t>
  </si>
  <si>
    <t xml:space="preserve">559013.1 added for 2/18/01 hour 7-8 for 20mwh @$310.00</t>
  </si>
  <si>
    <t xml:space="preserve">543088.1 - 2/14 cut hr 12-16</t>
  </si>
  <si>
    <t xml:space="preserve">558230.1,560662.1 - 2/20 enron missed hr 20,21,22,24 @$180.00</t>
  </si>
  <si>
    <t xml:space="preserve">EPMI-ST-HOURLY Total</t>
  </si>
  <si>
    <t xml:space="preserve">EPMI-ST-NW</t>
  </si>
  <si>
    <t xml:space="preserve">CDWR</t>
  </si>
  <si>
    <t xml:space="preserve">556895.1 - Diana entered this purchase annuity for the np/sp transactions for december - deal was entered on 3/21/01 - was listed on 2001 02 Upcoming PMA's</t>
  </si>
  <si>
    <t xml:space="preserve">473826.1 $15,374.39 -deal was taken out by D.Scholtes until actual price is determined by ISO in 4/01, #540262.1 was added in it's place @ $0 price; 503047.1 ($196,875) deal was added on 1/23/01 by D.Scholtes and picked up in Carp v Unify 2/27/01</t>
  </si>
  <si>
    <t xml:space="preserve">multiple deals - transmission true-up DMS #6228, #6332,#6334, #6350, &amp;  #6349</t>
  </si>
  <si>
    <t xml:space="preserve">507159.1 - price change from $2 to $2.25 for 25mws, on peak DMS #6854</t>
  </si>
  <si>
    <t xml:space="preserve">462896.1 ($35) &amp; 467921.1 ($448) transmission true up; probably ($730) more to come in DPR - now in DMS</t>
  </si>
  <si>
    <t xml:space="preserve">485338.1 $100 DMS #6174 &amp; 485744.1 $100 - transmission price adjustments</t>
  </si>
  <si>
    <t xml:space="preserve">EPMI-ST-NW Total</t>
  </si>
  <si>
    <t xml:space="preserve">EPMI-ST-PLT</t>
  </si>
  <si>
    <t xml:space="preserve">PGEENEPOWLP</t>
  </si>
  <si>
    <t xml:space="preserve">510559.1 - Deal Adusted per Letter Agreement (Portland) - for 2/1/2001 business (Rhonda Denton brought this to Houston Settlement's attention). (Offpeak was reassigned to MEGA).</t>
  </si>
  <si>
    <t xml:space="preserve">EPMI-ST-PLT Total</t>
  </si>
  <si>
    <t xml:space="preserve">EPMI-ST-SW</t>
  </si>
  <si>
    <t xml:space="preserve">LOSANGELWATPOW</t>
  </si>
  <si>
    <t xml:space="preserve">515412.1 28mws @ $60 was zeroed out, not routed in scheduling</t>
  </si>
  <si>
    <t xml:space="preserve">507437.1 price corrected from $200 to $140 HE 23-24</t>
  </si>
  <si>
    <t xml:space="preserve">SAGUAROPOWCOM</t>
  </si>
  <si>
    <t xml:space="preserve">523921.1 (Fixed Price Change - $200 to $175.90) per Les Rawson - Portland</t>
  </si>
  <si>
    <t xml:space="preserve">SANTACLARA</t>
  </si>
  <si>
    <t xml:space="preserve">513645.1 5 mws @ $145 cut; was not routed in scheduling; DMS 7058</t>
  </si>
  <si>
    <t xml:space="preserve">SRP</t>
  </si>
  <si>
    <t xml:space="preserve">559263.1 - Purchase annuity was entered for transmission losses for January - deal entered 3/23 by Virginia DMS #6939 - was listed on Upcoming PMA's 2001 02</t>
  </si>
  <si>
    <t xml:space="preserve">559250.1 annuity entered for losses DMS #7054</t>
  </si>
  <si>
    <t xml:space="preserve">WESTAREACRSP</t>
  </si>
  <si>
    <t xml:space="preserve">rounding</t>
  </si>
  <si>
    <t xml:space="preserve">DR</t>
  </si>
  <si>
    <t xml:space="preserve">547642.1 - annuity added for losses DMS #7076</t>
  </si>
  <si>
    <t xml:space="preserve">485915.1 - deal was zeroed out - deal was only for Feb., not Jan. DMS # 7062, change made on 3/17</t>
  </si>
  <si>
    <t xml:space="preserve">EPMI-ST-SW Total</t>
  </si>
  <si>
    <t xml:space="preserve">EPMI-ST-WHOURLY</t>
  </si>
  <si>
    <t xml:space="preserve">521311.1 -  ($10,000) MW Add (2/13/2001) - HE 21 (25 MW @ $400) - DS (Sempra); 555131.1 - ($30,000) MW Add - 2/18/2001 - HE 6 (100 MW @ $300)</t>
  </si>
  <si>
    <t xml:space="preserve">AVISTAUTIWASH</t>
  </si>
  <si>
    <t xml:space="preserve">419011.1-($2250)-mw chg fr 50mw to 0mw at $45, HE 19, 9/22/00; 408674.1-($2250)-mw chg fr 30mw to 0mw at $75, HE 24, 9/9/00; 410939.1-$2125-added 25mw at $85, HE 9, 9/6/00; 408355.1-($1700)-mw chg fr 45mw to 25mw at $85; 415301.1-$1650-added 15mw at $110</t>
  </si>
  <si>
    <t xml:space="preserve">386385.1- mw change from 25mw to 35mw, HE 18, $150, 8/4/01</t>
  </si>
  <si>
    <t xml:space="preserve">500778.1- $475.64- price change from $264.66 to $275, Hrs 2-24, 2 mws ea.hr, 1/19/01; 500675.1- ($750)- price change from $250 to $275, HE 3, 30mw, 1/19/0</t>
  </si>
  <si>
    <t xml:space="preserve">491260.1,499479,499486,500818,501505,502495,502509,503547,503603 misc rate changes</t>
  </si>
  <si>
    <t xml:space="preserve">487263 misc rate change</t>
  </si>
  <si>
    <t xml:space="preserve">522438 misc rate changes</t>
  </si>
  <si>
    <t xml:space="preserve">498244,500850 misc rate changes</t>
  </si>
  <si>
    <t xml:space="preserve">GW</t>
  </si>
  <si>
    <t xml:space="preserve">CARGILLALLLLC</t>
  </si>
  <si>
    <t xml:space="preserve">523383.1 price change from $270 to $275 x 150mw = $750</t>
  </si>
  <si>
    <t xml:space="preserve">523352.1 add hour 12 not schud. 25mw @ 425 = $10,625</t>
  </si>
  <si>
    <t xml:space="preserve">DYNEGYPOWMAR</t>
  </si>
  <si>
    <t xml:space="preserve">519158.1- price change from $195 to $190, Hrs 11-22, 20mw each hr, 2/10/2001</t>
  </si>
  <si>
    <t xml:space="preserve">ECC</t>
  </si>
  <si>
    <t xml:space="preserve">DPR:490776.1 When 1st entered was booked to the wrong inter-co account.</t>
  </si>
  <si>
    <t xml:space="preserve">537186.1 Annuity for PPA scheduling service Jan 01, Deal was booked late and not flashed 3/05/01</t>
  </si>
  <si>
    <t xml:space="preserve">GRAYSHARPAP</t>
  </si>
  <si>
    <t xml:space="preserve">312 mws - multiple deals - difference in flash versus what checked out at</t>
  </si>
  <si>
    <t xml:space="preserve">IDACORPENE</t>
  </si>
  <si>
    <t xml:space="preserve">517975.1 - bookout added he 17-19 75mws @ $60 other side - Tuscon was already in.</t>
  </si>
  <si>
    <t xml:space="preserve">451071.1 - price change on 25mws from $42 to $40 per El Paso model, change made 2/5/01 - DMS #6522</t>
  </si>
  <si>
    <t xml:space="preserve">462267.1 - price change on 55mws from $265 to $235 per El Paso model - change made in February DMS #6524</t>
  </si>
  <si>
    <t xml:space="preserve">MONTANA POWER</t>
  </si>
  <si>
    <t xml:space="preserve">Multiple deals trued up to book imbalance</t>
  </si>
  <si>
    <t xml:space="preserve">437726.1 ($408.80), 438621.1 ($93.44) Deals added to true-up tramsmission month of October</t>
  </si>
  <si>
    <t xml:space="preserve">513140.1 $500 price corrected HE 17-18 $75 to $85, 522167.1 ($5,000) price $300 to $250 HE 12-13, 53702.1 $125 extended one hr replacing deal 530737.1 and price corrected $130 to $135</t>
  </si>
  <si>
    <t xml:space="preserve">503392.1 ($625)  Price changed HE 14-18 from $125 to $120, 506665.1 ($500) HE 24 price changed from $125 to $115</t>
  </si>
  <si>
    <t xml:space="preserve">427978.1 ($58.40), 440736.1 ($385.44), 447260.1 ($292.00) true up to customers invoice</t>
  </si>
  <si>
    <t xml:space="preserve">501639.1 Price changed from $286 to $290 now agrees with counterparty</t>
  </si>
  <si>
    <t xml:space="preserve">Multiple deals adjusted for true-up to counterparties invoice</t>
  </si>
  <si>
    <t xml:space="preserve">PINNACLEWESCAPC</t>
  </si>
  <si>
    <t xml:space="preserve"> 520886.1 PRICE ADJ </t>
  </si>
  <si>
    <t xml:space="preserve">565251.1; 566382.1; 566563.1 - Signs are incorrect to offset w/ T (BR Deals)</t>
  </si>
  <si>
    <t xml:space="preserve">556553 - deal added by Bill Williams on 3/22/01, 650mw @$190, he 12-24; to account for deal not entered into enpower - otherside Harborcogen 556561.1 - Harborcogen not flashed b/c it is chkd out in Portland  - not routed before 4.19.01</t>
  </si>
  <si>
    <t xml:space="preserve">520884.1 - Deal Actualized per Les Rawson (Portland) - DS (Nevada Power)</t>
  </si>
  <si>
    <t xml:space="preserve">SEATTLECITLIG</t>
  </si>
  <si>
    <t xml:space="preserve">530707.1 - Fixed Price Change - $190 to $175 (25 MW) - V Thompson</t>
  </si>
  <si>
    <t xml:space="preserve">SEMPRAENETRA</t>
  </si>
  <si>
    <t xml:space="preserve">Multiple price adjustments 521316.1 $10,750, 521465.1 $18,500, 522418.1 $8,125, 566467.1 $4,680 Deal added up-stream is PPL Montana 541704.1</t>
  </si>
  <si>
    <t xml:space="preserve">SIERRA PACIFIC</t>
  </si>
  <si>
    <t xml:space="preserve">566559.1- price change on 120mw's from $3.9 to $6.9</t>
  </si>
  <si>
    <t xml:space="preserve">526294.1 - price change on 60mws from $195 to $190 DMS #7052</t>
  </si>
  <si>
    <t xml:space="preserve">523353.1 - 2/14 cut hr 12-16 &amp; price chged from $ 550.00 to $525.00 hr 15-16</t>
  </si>
  <si>
    <t xml:space="preserve">525780.1-$30,000.00 wrong cp.sb Avista: 530644.1 $274.99 price change for rounding differences</t>
  </si>
  <si>
    <t xml:space="preserve">WILLAMETTEIND</t>
  </si>
  <si>
    <t xml:space="preserve">556970.1- EPMI share of Willamette profit.  jbryson
 RT profit for Feb. 2001. Changed start date to Feb. 28 to reflect business for Feb. Les Rawson 3/23/01</t>
  </si>
  <si>
    <t xml:space="preserve">2/24/01 hrs 1-6  35mw added - offset is Avista WWP 530686.1</t>
  </si>
  <si>
    <t xml:space="preserve">EPMI-ST-WHOURLY Total</t>
  </si>
  <si>
    <t xml:space="preserve">EPMI-ST-WSERV</t>
  </si>
  <si>
    <t xml:space="preserve">DELANOENECOM</t>
  </si>
  <si>
    <t xml:space="preserve">555108.1 - MW Cut - 3/21/2001 - (1 MW @ $205 (Rounding)); 551348.1 - MW Add - 1 MW - 3/17/2001 - 1 @ $125 (Rounding)</t>
  </si>
  <si>
    <t xml:space="preserve">EUGENEWATELE</t>
  </si>
  <si>
    <t xml:space="preserve">500467.1 cut 2/14 for hr19-24 , 2/15 for hr1-12, 2/21 for hr7-13 priced at $235.00</t>
  </si>
  <si>
    <t xml:space="preserve">LASVEGCOG</t>
  </si>
  <si>
    <t xml:space="preserve">558057.1 - Monthly transfer from LV Cogen to Services Book. Les Rawson 3/22/2001.</t>
  </si>
  <si>
    <t xml:space="preserve">533948.1 Charges for losses for term sale to Willamette Ind.</t>
  </si>
  <si>
    <t xml:space="preserve">500465.1 - Per Les Rawson (Portland) - Actualized C/P</t>
  </si>
  <si>
    <t xml:space="preserve">EPMI-ST-WSERV Total</t>
  </si>
  <si>
    <t xml:space="preserve">Grand Total</t>
  </si>
  <si>
    <t xml:space="preserve">PXNW1 index update</t>
  </si>
  <si>
    <t xml:space="preserve">537495.1 3/5/01 HE 5 price adj. From $460 to $450 for 50mws</t>
  </si>
  <si>
    <t xml:space="preserve">SMURFITSTOCON</t>
  </si>
  <si>
    <t xml:space="preserve">570216.1 Annuity to financially settle on additional amounts that Smurfit did not consume and not remarketed.</t>
  </si>
  <si>
    <t xml:space="preserve">130840.2,.4,.7 - index price adjustment-DJ Mid C</t>
  </si>
  <si>
    <t xml:space="preserve">WAPA</t>
  </si>
  <si>
    <t xml:space="preserve">Settlement adj</t>
  </si>
  <si>
    <t xml:space="preserve">broker fees</t>
  </si>
  <si>
    <t xml:space="preserve">Various deals settlement adj</t>
  </si>
  <si>
    <t xml:space="preserve">573463.2 -movement of exotic deal 13982.2 to big book on 4/9/01-new to EnPower</t>
  </si>
  <si>
    <t xml:space="preserve">13982.3 - per contract this option is $.6471 per 100,000 kw/month - so $64,710.  This option has been and will be valued monthly from Oct 2000-Sept. 2001</t>
  </si>
  <si>
    <t xml:space="preserve">13982.526-.553 - Price change per contract from $20.082 for 3/4/01-3/31/01 total of 9,960 mws to new price of $28.082 - DMS #7695 - was listed on 2001 03 Upcoming PMA's</t>
  </si>
  <si>
    <t xml:space="preserve">385852.2 $9,360 index DJ-NP15, 385852.3 $4,660.50 DJ-NP15-off settled after the first workday.</t>
  </si>
  <si>
    <t xml:space="preserve">512514.1, 512515.1, 514677.1, 514678.1, 517580.1, 517581.1 DJ-SP15 &amp; DJ-SP15-Off settlment adjustment since Flashed in 2001 02.</t>
  </si>
  <si>
    <t xml:space="preserve">533090.1 &amp; 566081.1 price was adjusted in 2001 03, however: the deals were not fully scheduled both deals needed to be scheduled from 3-1 to 3-19</t>
  </si>
  <si>
    <t xml:space="preserve">$1,976.46  535419.1, 535420.1, 535568.1various mws and price adjustment , $99,377.38 559314.1, 559316.1 deals entered late and not picked up till after April 1st.</t>
  </si>
  <si>
    <t xml:space="preserve">550208.1 3-15-01 15.94 mws rate adjusted from $133.23 to $133.53</t>
  </si>
  <si>
    <t xml:space="preserve">R12</t>
  </si>
  <si>
    <t xml:space="preserve">TOSCORFNGCO</t>
  </si>
  <si>
    <t xml:space="preserve">507785.1 To reverse the DPR given in Feb 01, should have been accounting.  Per Enpower auditor deal date changed 2-09-01 from 2001 to 2000, April 01 activity nets against the Feb 01 activity.  Deal was flashed by Risk in Jan 01 already.</t>
  </si>
  <si>
    <t xml:space="preserve">573111.1 - Purchase annuity - loss payback for march not entered until 4/6/01 - so after flash for March, then picked up in accrual for April</t>
  </si>
  <si>
    <t xml:space="preserve">516509.1-042701 M.Purcell added Off-peak hrs (200mws @$300) to this deal and (200mws @ $172) zero'd out deal # 533931 (DMS 7843&amp;7844) .There was a total flow of 50 MW for On-peak hours, but they are spread between deals # 516509 and 533919 at dif. Prices</t>
  </si>
  <si>
    <t xml:space="preserve">462895.1-($750)-4/26/01 M. Purcell put back in 75mws @ $1.25 off peak DMS#7677; 467921.1-$19.25-4/26/01 M. Purcel reduced mws from 75 to 64 @ $1.75 DMS#7680</t>
  </si>
  <si>
    <t xml:space="preserve">TURLOCKIRRDIS</t>
  </si>
  <si>
    <t xml:space="preserve">573392.1 - Transmission premium added by V.Thompson on 4/5/01 DMS #7738=20 weekdays times 8 hours/day times 25 MW/hour times $5 per MWh, plus 3 sundays times 8 hours/day times 25 MW/hour times $5 per MWh = $29000.00.</t>
  </si>
  <si>
    <t xml:space="preserve">AMERELECPOWSER</t>
  </si>
  <si>
    <t xml:space="preserve">515622.1 - deal cut 2/8 by 5mw @ $145, he 5, no downstream.</t>
  </si>
  <si>
    <t xml:space="preserve">569029.1- transmission trued up ;deal added for 50.06mw @ $3.54; $0.18 -rounding.</t>
  </si>
  <si>
    <t xml:space="preserve">498888.1 deal did not flow and zero'd out by Virginia Thompson no flow to Metropolitan, 50mws HE23-24 &amp; 1-6 400mw's @ $208.00</t>
  </si>
  <si>
    <t xml:space="preserve">540476.1 - SA annuity was entered wrong - was entered at 9 mws with a $5850 price = $52,650, should be 9 mws with a $650 price = $5,850 - DMS #7841 - was listed on 2001 03 Upcoming PMA's</t>
  </si>
  <si>
    <t xml:space="preserve">532613.1-deal Volume changed from 16 to 25 @ $180, the deal was keep whole and LD billed on DR deal# 540476.01 per Bill Williams</t>
  </si>
  <si>
    <t xml:space="preserve">538832.1 Flash picking up demand incorrectly</t>
  </si>
  <si>
    <t xml:space="preserve">APS</t>
  </si>
  <si>
    <t xml:space="preserve">569175.1 ($117) DMS #7419 for 2/9/2001 he 2 to7 60 @ $ 1.95 added &amp; 569035.1 ($8.24) for 2/1/2001 1mw @ $ 8.24 added</t>
  </si>
  <si>
    <t xml:space="preserve">511811.1 - ($49)14mws @ $3.50 added &amp; $56 16mws @ $3.50 taken out</t>
  </si>
  <si>
    <t xml:space="preserve">559983.1 DMS #8254 reduced 36mws to 26 mws at $1.95 for 3/25</t>
  </si>
  <si>
    <t xml:space="preserve">530686.1 added 35mw @ $200 on 02/24/01, he 1-6.  Downstream is Williams Energy.</t>
  </si>
  <si>
    <t xml:space="preserve">523384.1-  DPR -  $410 - mw chg from 125mw @$10 to 84mw @$10,he13-16; $625- mw chg from 25mw @$25 to 0 @$25, he 10</t>
  </si>
  <si>
    <t xml:space="preserve">516717.1 price changed from $235 to $230, 4mw, he 1-24; 523384.1</t>
  </si>
  <si>
    <t xml:space="preserve">CITYRIVERSIDE</t>
  </si>
  <si>
    <t xml:space="preserve">536791.1 - Deal cut from 15mws to 10mws @ $245 for 3/2 he 19 DMS #8091  Reliant Energy Services is the upstream 536789.1</t>
  </si>
  <si>
    <t xml:space="preserve">564029.1 $3,750 price change from $180 to $150 for 125 mws DMS #7954, 565249.1 $3,750 price change from $180 to $150 for 125 mws DMS #7956</t>
  </si>
  <si>
    <t xml:space="preserve">564029.1 ($3,750) price change from $180 to $150 for 125 mws DMS #7954, 565249.1 ($3,750) price change from $180 to $150 for 125 mws DMS #7956</t>
  </si>
  <si>
    <t xml:space="preserve">CORALPOWLLC</t>
  </si>
  <si>
    <t xml:space="preserve">565293.1-3/30/01 price chg hr 23-24 from $235 to $230</t>
  </si>
  <si>
    <t xml:space="preserve">558254.1 3-22-01 25mws price change $95.75 to $125</t>
  </si>
  <si>
    <t xml:space="preserve">ELPASELECOM</t>
  </si>
  <si>
    <t xml:space="preserve">583041.1- for 4/17 he 14 12 mws @ $150 was reduced to 11mws - made by Bill Williams per El Paso model DMS #8328 offset is SCEM 583047.10</t>
  </si>
  <si>
    <t xml:space="preserve">551890.1 ($18,750) deal changed on 4-5-01 from ST California to EES HE 1-6 25mws @ $125.00, 560024.1 $400.00 3-26-01 HE15 from 5mws to 1 @ $100.00</t>
  </si>
  <si>
    <t xml:space="preserve">312 mws - 566504.1 - difference in flash versus what checked out at, Les Rawson makes true up </t>
  </si>
  <si>
    <t xml:space="preserve">543037.1 $156.74 - price change by Gier for 34 mws from $6.99 to $2.38 DMS #7957; 599982.1 ($277.49) annuity for wheeling losses was added DMS #7958</t>
  </si>
  <si>
    <t xml:space="preserve">554352.1 $1,094.70 , 555678.1 $197.40,  566578.1 $57.40 was found in CARP to Unify Reconcilition</t>
  </si>
  <si>
    <t xml:space="preserve">DPR: $50 - 536998.1 $800 price chng 20 mws @$150to$190;542980.1 ($750) price chng 50 @$90to$75;ACCT: ($2250) - 555690.1 $3750-price change offset El Paso 560007.1 DMS #8050;555686.1($6000)-deal zero. offset El Paso 560007.1DMS #8052 pma to follow</t>
  </si>
  <si>
    <t xml:space="preserve">METROPOLWATDIS</t>
  </si>
  <si>
    <t xml:space="preserve">542977.1 - ($3375), 542984.1($3825) - deal entered twice, zeroed out by VT; 543066.1($1290) -price change 258mw @$115 to $110;559984.1$900 -10mw added; otherside EPE 559982.1;560033.1($600) - 4mw@$150;othersideEESI, 560024.1</t>
  </si>
  <si>
    <t xml:space="preserve">530668.1 deal removed  2-23-01 100 mws $4.66, Virginia</t>
  </si>
  <si>
    <t xml:space="preserve">DPR 556536.1 3-21-01 HE 13 50mws price changed from $410 to $420</t>
  </si>
  <si>
    <t xml:space="preserve">520885.1 &amp; 569033.1- transmission trued up per Virginia Thompson.</t>
  </si>
  <si>
    <t xml:space="preserve">500747.1 HE 1 2mws price changed from $195 to 190</t>
  </si>
  <si>
    <t xml:space="preserve">574820.1 Deal entered 4-19-01 annuity to account for purchased in Feb 01 400 mws * 4.3% = $3938.36 less $121.28 already accounted for</t>
  </si>
  <si>
    <t xml:space="preserve">566382.1 ($1,500), 566563.1 ($1.200) Buy/resale deals corrected pricing fliped Purchase higher than sale in March the deals were priced sale higher than purchase.</t>
  </si>
  <si>
    <t xml:space="preserve">PUGETSOUENE</t>
  </si>
  <si>
    <t xml:space="preserve">533265.1:($1,000):  he22, 200mw , price changed from $330 to $325 on 02/28/01;  521464.1:$17,500: added 50mws @ $350, 2/13/01, he 1, downstream Sempra.</t>
  </si>
  <si>
    <t xml:space="preserve">596576.1, Unify did not load the deal - PMA to follow.</t>
  </si>
  <si>
    <t xml:space="preserve">530689.1- price changed from $151.14 to $175 for 3mw, he 1-9, 2/24</t>
  </si>
  <si>
    <t xml:space="preserve">TUCSON</t>
  </si>
  <si>
    <t xml:space="preserve">543075.1-Price changed on 42701 for a total of 75mws from $75 to $60 - DMS #7826</t>
  </si>
  <si>
    <t xml:space="preserve">500467.1-3/7/01 cut hr 10-20 110mw @ $235 :#562213.1-3/28/01 cut hr12-22 44mw@$140 :#563262.1-3/29/01 cut 52mw hr 10-22 $170</t>
  </si>
  <si>
    <t xml:space="preserve">584367.1 - Les Rwason added this deal on 4/17/01 for March BPA Losses</t>
  </si>
  <si>
    <t xml:space="preserve">58514.1 Service desk sales annuity entered 4-18-01 Les Rawson</t>
  </si>
  <si>
    <t xml:space="preserve">569037.1- transmission trued up ; deal added , 3.59 @3.54; $.02 rounding.</t>
  </si>
  <si>
    <t xml:space="preserve">574791.1 deal entered 4-9-01 to record line losses.</t>
  </si>
  <si>
    <t xml:space="preserve">DPR:$230. deal #500483.1true up transmission 3/7/01(cut by 10mw@2.86) $89,212.40 deal # 586421.1transmission added due to line loss</t>
  </si>
  <si>
    <t xml:space="preserve">535277.1 Peak 320 mw from $220.9 to $198.4, 552644.1 240mws from $154.6 to $153.4, 552684.1 off peak 80mw from $154.6 to $153.4, 556117.1 peak 20mw $148.9 to $243.40 off peak 220mw $148.9 to $139.9</t>
  </si>
  <si>
    <t xml:space="preserve">Offset LTD variance Mar 01 $42,861,   $534.89 - DPR  Deal # 553071.1 4/501 Knelson changed index from DJ SP150OFF to DJ NP150OFF, This was originally entered as SP b/c it was the less of the two indicies but Foster asked index to be changed</t>
  </si>
  <si>
    <t xml:space="preserve">586498.1 Mar 01 marketing fee for Term &amp; Day ahead sales, entered 4-19-01 Les Rawson</t>
  </si>
  <si>
    <t xml:space="preserve">442260.1 3/13/01 deal changed from $143,087.18 to $98,038.60 true-up to final payment profit sharing/transmission Les Rawson</t>
  </si>
  <si>
    <t xml:space="preserve">580471.1 Oct 00 capture of monthly marketing fee $105,707.75 entered 4/12/01, 581310.1 Oct 00 Captures transmission exp for imbalance deals $33,453.38 entered 4/13/01 Les Rawson</t>
  </si>
  <si>
    <t xml:space="preserve">500465.1 mwh change from 7740 to 7340  - 100mw@192.60,  562211.1 mwh change from 64 to 20 - 44mw@134.19,  563261.1 mwh change from 64 to 12 - 52@164.19</t>
  </si>
  <si>
    <t xml:space="preserve">Please note the Flash Report has DPR of $132,370.46 due to this deal being picked up as East Region in error in Under $5,000</t>
  </si>
  <si>
    <t xml:space="preserve">607843.1 PA added 5/10/01 - was listed on 2001 04 Upcoming PMA</t>
  </si>
  <si>
    <t xml:space="preserve">548567.1 capacity sb ($275,000) vs. flash amt of ($230,645.22)</t>
  </si>
  <si>
    <t xml:space="preserve">604033.1 Annuity added for requested rampdown 5752 mws @ $2.50</t>
  </si>
  <si>
    <t xml:space="preserve">130840.2,.4,&amp;.7 - index price adjustments - DJ-MC Index, -MC OFF, &amp; -MC Sunday, respectively.We checked out on $7,833,014.24 versus what Risk flashed in total of $7,827,196.16.</t>
  </si>
  <si>
    <t xml:space="preserve">EPMI-LT-NW </t>
  </si>
  <si>
    <t xml:space="preserve">misc</t>
  </si>
  <si>
    <t xml:space="preserve">EPMI-LT-SW </t>
  </si>
  <si>
    <t xml:space="preserve">EPMI-LT-SW  Total</t>
  </si>
  <si>
    <t xml:space="preserve">385852.2 $9,672 Index DJ-NP15, 385852.3 $4,836 index DJ-NP15-off not settled</t>
  </si>
  <si>
    <t xml:space="preserve">ARCOSUP</t>
  </si>
  <si>
    <t xml:space="preserve">CAL ISO REV EST</t>
  </si>
  <si>
    <t xml:space="preserve">CAL ISO ACTUALS</t>
  </si>
  <si>
    <t xml:space="preserve">CALISO ACTUALS</t>
  </si>
  <si>
    <t xml:space="preserve">607868.1 PA added 5/10/01 - was listed on 2001 04 Upcoming PMA</t>
  </si>
  <si>
    <t xml:space="preserve">CAL IFORNIA ISO</t>
  </si>
  <si>
    <t xml:space="preserve">CALIFORNIA ISO</t>
  </si>
  <si>
    <t xml:space="preserve">CAL ISO AMMORT REV</t>
  </si>
  <si>
    <t xml:space="preserve">California ISO</t>
  </si>
  <si>
    <t xml:space="preserve">ACTUALS</t>
  </si>
  <si>
    <t xml:space="preserve">565161.1 - this is an exchange deal; no dollars should have been associated with it so the price was zeroed out for 6000mws @ $250 by Heather Dunton on 5/15/01-was listed on 2001 04 Upcoming DPR</t>
  </si>
  <si>
    <t xml:space="preserve">CRC</t>
  </si>
  <si>
    <t xml:space="preserve">CAL ISO 1200 EST REV</t>
  </si>
  <si>
    <t xml:space="preserve">CAL ISO EST REV</t>
  </si>
  <si>
    <t xml:space="preserve">CAL ISO 1200 REV EST</t>
  </si>
  <si>
    <t xml:space="preserve">HARBORCOG</t>
  </si>
  <si>
    <t xml:space="preserve">CAL ISO 1000 ACTUALS</t>
  </si>
  <si>
    <t xml:space="preserve">CALISO REV EST</t>
  </si>
  <si>
    <t xml:space="preserve">CAL ISO 1000 REV EST</t>
  </si>
  <si>
    <t xml:space="preserve">LOUISIANAPACOR</t>
  </si>
  <si>
    <t xml:space="preserve">CAL ISO 0900 EST REV</t>
  </si>
  <si>
    <t xml:space="preserve">CAL ISO 1000 ACTUAL</t>
  </si>
  <si>
    <t xml:space="preserve">CAL ISO 0900 ACTUALS</t>
  </si>
  <si>
    <t xml:space="preserve">610038.2 Annuity to capture interest paymnet owed to SCL for California ISO transactions 051401 CME</t>
  </si>
  <si>
    <t xml:space="preserve">SNOHOMISSUP</t>
  </si>
  <si>
    <t xml:space="preserve">Tosco Refining Company</t>
  </si>
  <si>
    <t xml:space="preserve">VALLEYELECTRIC</t>
  </si>
  <si>
    <t xml:space="preserve">WHEELABRMAR</t>
  </si>
  <si>
    <t xml:space="preserve">CAL ISO 0900 REV EST</t>
  </si>
  <si>
    <t xml:space="preserve">WHEELABRSHAENE</t>
  </si>
  <si>
    <t xml:space="preserve">EPMI-ST-CA </t>
  </si>
  <si>
    <t xml:space="preserve">547839.1 capacity sb ($275,000) vs. flash of ($230,645.22)</t>
  </si>
  <si>
    <t xml:space="preserve">EPMI-ST-NW </t>
  </si>
  <si>
    <t xml:space="preserve">595304.1 price adjustment from $158.00 to $150.00 800mw</t>
  </si>
  <si>
    <t xml:space="preserve">615628.1 - annuity for transmission losses was added on 5/18/01 per DMS #8396</t>
  </si>
  <si>
    <t xml:space="preserve">631749.1 ($137,331.72) - annuity for transmission losses was added on 6/4/01 per DMS #8632</t>
  </si>
  <si>
    <t xml:space="preserve">507565.1 - 5mws @ $2,180 were zeroed out because we only pay for what reserved which was a total of 30mws, not 35mws per DMS #8065-change made on 5/15</t>
  </si>
  <si>
    <t xml:space="preserve">EPMI-ST-SW </t>
  </si>
  <si>
    <t xml:space="preserve">68174.1-$5200 4/3/01 hr 4 missing 20mw@$260.00: 579057.1 -($14560) 4/11/01 hr 14 cut from 32mw to 0 @$455.00</t>
  </si>
  <si>
    <t xml:space="preserve">Deal # 611984.1 - Sale Annunity for services was added by Les Rawson in Portland</t>
  </si>
  <si>
    <t xml:space="preserve">609141.1 True up $14,493.59</t>
  </si>
  <si>
    <t xml:space="preserve">PUBLICSERNM</t>
  </si>
  <si>
    <t xml:space="preserve">462382.1-deal was doubled per El Paso model ( El Paso side was ok) - zero'ed out he 8 on 11/19/00 50mws @ $175 - change made on 5/31/01 DMS #8672</t>
  </si>
  <si>
    <t xml:space="preserve">573858.1 - reduced mw's 120mw @$150 to72mw, 4/8/01, o/s Powerex 573861.1</t>
  </si>
  <si>
    <t xml:space="preserve">deal 573672.1 add 5mw@$325=$1,625 after the flash and draft process,deal 573672.1 12mw@250=$3000,589111.1 hour 7 missing add 55mw @275=$15,125</t>
  </si>
  <si>
    <t xml:space="preserve">549162.1-deal zeroed out by Virginia Thompson for 3/14/01 he 3 40mws @ $135, upstream is Montana Deal #549160.1</t>
  </si>
  <si>
    <t xml:space="preserve">509285.1-1/31/01 hr 23-24 mw chged from 295 mw/hr to 200mw/r priced at $230 &amp; $220 [(295-200mw)*$230] + [(295-200mw)*$220]</t>
  </si>
  <si>
    <t xml:space="preserve">Deal # 588196.1 price change 90mw @ $80 to $250 ($15,300)   Deal # 591378.1 from 36mw @ $339.1 to 18mw @ $339.1=$6,103 deal # 62203.1 was added on 5/24/01 les Rawson.</t>
  </si>
  <si>
    <t xml:space="preserve">Deal # 622256.1 =$112,391.72 -  622284.1=$43,707.23 sale annuity added by Les Rawson in Portland for services.</t>
  </si>
  <si>
    <t xml:space="preserve">EPMI-ST-WHOURLY </t>
  </si>
  <si>
    <t xml:space="preserve">Mult deals mw and price changes</t>
  </si>
  <si>
    <t xml:space="preserve">Deal # 598956.9 - Sale Annunity for services was added by Les Rawson in Portland</t>
  </si>
  <si>
    <t xml:space="preserve">584337.1 Marketing fee, done by Les Rawson 4-17-01</t>
  </si>
  <si>
    <t xml:space="preserve">557494.1 ($77,280) - for hrs 7 to 22 382 mws was cut to 14mws @ $210 by Les Rawson on 5/10 per DMS#7885, downstream is Las Vegas Cogen #557493.1; 560647.1-($1,330) 7mws/hr @ $95 for he 7 &amp; 8 were cut by Les Rawson after 4/23</t>
  </si>
  <si>
    <t xml:space="preserve">Deal # 622259.1 - Sales annuity added by Les Rawson in Portland for service.</t>
  </si>
  <si>
    <t xml:space="preserve">EPMI-ST-WSERV </t>
  </si>
  <si>
    <t xml:space="preserve"> Enron Power Marketing Inc. - Co. 553  Total</t>
  </si>
  <si>
    <t xml:space="preserve"> Flash vs. Actual Variance by Desk  Total</t>
  </si>
  <si>
    <t xml:space="preserve">June-01 Total</t>
  </si>
  <si>
    <t xml:space="preserve">DPR Adjustments Summarized by Desk --&gt; click on subtotal button #2 Total</t>
  </si>
  <si>
    <t xml:space="preserve">DPR Adjustments Detail --&gt; click on subtotal button #3 Total</t>
  </si>
  <si>
    <t xml:space="preserve">ISO -related</t>
  </si>
  <si>
    <t xml:space="preserve">Status</t>
  </si>
  <si>
    <t xml:space="preserve">Comments</t>
  </si>
  <si>
    <t xml:space="preserve">DPR:594301.1 ($.14) rounding,597347.1($2,306.5)misc rate change,602687.1$108,100-Deal entered as demand incorrectly 100 mws 24hrs @ $47 vs 1hr 100mws @ $47,618767.1($117)misc vol changes DMS 9301</t>
  </si>
  <si>
    <t xml:space="preserve">DPR (1,065.60) changes made on 6/22/01 656752.1 scheduling fees added, 561415.1 270mws @ $1.95 added, 561412. 150mws @ $1.95 added, 543027.1 47mws @ $1.95 added</t>
  </si>
  <si>
    <t xml:space="preserve">DPR ($30.40) 628783.1 scheduling fees added on 6/1 DMS #8622</t>
  </si>
  <si>
    <t xml:space="preserve">AN</t>
  </si>
  <si>
    <t xml:space="preserve">DPR rounding</t>
  </si>
  <si>
    <t xml:space="preserve">taken</t>
  </si>
  <si>
    <t xml:space="preserve">unknown source but insignificant amount</t>
  </si>
  <si>
    <t xml:space="preserve">652568.1 - PA was added to true up monthly sales annuity from $65,918.40 to $64,710 change made on 6/22 DMS #8855</t>
  </si>
  <si>
    <t xml:space="preserve">650334.1 - this deal was added to capture financial losses that occured on 5/1/01 - change made on 6/15 DMS #9003 &amp; #9004</t>
  </si>
  <si>
    <t xml:space="preserve">648890.1 - Annuity added for VAR support charges - change made on 6/15/01 DMS #8599-8605</t>
  </si>
  <si>
    <t xml:space="preserve">Deal # 599888.4 This SA was book to net Deseret payment to EMPI to 0.  EMA to do the same so Deseret in not invoiced. Enter 6/20 HMD</t>
  </si>
  <si>
    <t xml:space="preserve">Not taking this in July PMA.  Waiting for offsetting 600076.3(-2,000,000) &amp; 600076.4 (-125,000)</t>
  </si>
  <si>
    <t xml:space="preserve">Deal # 442872.1 Marketing fee for Sept 2000 business. Originally, $172,518.16 represented the marketing fee and $126,542.87 of LV Cogen's revenue as a reserve. Les Rawson 6/27/01</t>
  </si>
  <si>
    <t xml:space="preserve">(but it may be need to pass through to Whourly because the revenue went to Whourly) - Les's checking - Wserv takes it and an annuity is entered to give revenue back to W-Serv</t>
  </si>
  <si>
    <t xml:space="preserve">Deal # 637173.1 montly sales annuity.  Les Rawson 6/25/01</t>
  </si>
  <si>
    <t xml:space="preserve">belong to ST WSERV; deal entered on 6/7/01 (and then changed on 6/25/01) for 5/31/01 flow date</t>
  </si>
  <si>
    <t xml:space="preserve">EPMI-ST-WBOM Total</t>
  </si>
  <si>
    <t xml:space="preserve">Deal # 584331.1 Marketing fee $1,254.80 recaptured overpayment. Les Rawson 4/17/01</t>
  </si>
  <si>
    <t xml:space="preserve">Expected</t>
  </si>
  <si>
    <t xml:space="preserve">WAPADESERTSW</t>
  </si>
  <si>
    <t xml:space="preserve">426855.3 - Sales annuity was added to ture up transmission; change made on 6/15/01 DMS #8986</t>
  </si>
  <si>
    <t xml:space="preserve">602791.1($30) price 6mw from $110 to $115; 606867.1 $1750 50mw to 40 @ $175; 616096.1($900)20m to 25 @ $180; 620362.1($375) 270m from $270 to $285; 620721.1 $230 46m from $165 to $160; 627069.1 ($100) 1mw @ $100 added per model</t>
  </si>
  <si>
    <t xml:space="preserve">all valid, checked against scheduling</t>
  </si>
  <si>
    <t xml:space="preserve">619857.1 - Price change on 140mws from $285 to $270 per El Paso Model</t>
  </si>
  <si>
    <t xml:space="preserve">Deal changed</t>
  </si>
  <si>
    <t xml:space="preserve">Deal # 607476.1 HE22 72mw@320.90=23,104.80 was a duplicate. HE24 102mw@145.90=14,881.80 was also a duplicate, both of these duplicate were zeroed out. Deal # 619584.1 144mw@270.90=39,009.60 change to 144mw@292.90=39,297.60</t>
  </si>
  <si>
    <t xml:space="preserve">Deal # 638102.1 - 102 mw @ $85 = -$8,670 was added offsets with deal # 625271.1 price change from 50mw @ $35 = $1,750 to 50mw @ 30.90=$1,545  (-8,670+205 = -8,465)</t>
  </si>
  <si>
    <t xml:space="preserve">deal#638102.1 entered on 6/7/01 by Kate Symes for flow date of 5/25/01; deal #625271.1 price changed in scheduling from $50 to $30.90 after flow date (5/29/01)</t>
  </si>
  <si>
    <t xml:space="preserve">EPMI-ST-WBOM</t>
  </si>
  <si>
    <t xml:space="preserve">Deal # 622257.1 price change from 100mw @ $150=$15,000 to 100mw @ 145.90=$14,590</t>
  </si>
  <si>
    <t xml:space="preserve">price was changed from $150 to $145.9 in scheduling (I.e. originally liquidated at $150 on PCS)</t>
  </si>
  <si>
    <t xml:space="preserve">Deal # 622242.1 price change from 100mw @ $150 =$15,000 to 100mw @ $145.90=$14,590 =$410.</t>
  </si>
  <si>
    <t xml:space="preserve">PUBSERCOLORADO</t>
  </si>
  <si>
    <t xml:space="preserve">618922.1 - Deal was zeroed after first workday-was an El Paso deal not showing in the model offset is El Paso deal #618923.1</t>
  </si>
  <si>
    <t xml:space="preserve">Deal # 602744.1 Price change from 110mw@118.40=13,024 to 110mw@121.90=13,409 deal # 610041.1 also had a price change form 160mw@184.90=29,854 to 16mw@189.40=30,304</t>
  </si>
  <si>
    <t xml:space="preserve">Price changes are valid as described.</t>
  </si>
  <si>
    <t xml:space="preserve">606868.1 - flashed $1,239,844.73 but checked out at $1,238,094.73, variance was found in CARP versus Unify reconciliation</t>
  </si>
  <si>
    <t xml:space="preserve">deal volume for HE9 changed from 50MW to 40MW ($175/MWh) by Kate Symes after deal flowed on 5/10/01</t>
  </si>
  <si>
    <t xml:space="preserve">607477.1 - 102mws @ $150 &amp; 72mws @ $325 were zeroed out because LV Cogen was down for the day - offsets LV Cogen Deal #607476.1</t>
  </si>
  <si>
    <t xml:space="preserve">Deal change can be seen in View Actuals of the deal</t>
  </si>
  <si>
    <t xml:space="preserve">EPMI-ST-WROCK Total</t>
  </si>
  <si>
    <t xml:space="preserve">DPR($16,325.46) mult. deals,mult.price adjustments - Flashed $319,611.06, checked out at $303,285.60</t>
  </si>
  <si>
    <t xml:space="preserve">DPR rate actualization </t>
  </si>
  <si>
    <t xml:space="preserve">not taken</t>
  </si>
  <si>
    <t xml:space="preserve">what's rate actualization?  What’s the deal number associated w/ this?</t>
  </si>
  <si>
    <t xml:space="preserve">DPR rate actualization</t>
  </si>
  <si>
    <t xml:space="preserve">Deal 665408.1 Annuity not put in for the $28. Spread with customer (corrected by V. Thompson)</t>
  </si>
  <si>
    <t xml:space="preserve">Deal 638062.1 15mw@$105=$1,575 real time deal added.</t>
  </si>
  <si>
    <t xml:space="preserve">ask Michelle Chamberlain and Paul Sims</t>
  </si>
  <si>
    <t xml:space="preserve">EPMI-ERCOT-ASST</t>
  </si>
  <si>
    <t xml:space="preserve">CITYBRYAN</t>
  </si>
  <si>
    <t xml:space="preserve">618261.1 - added 15mw @$20, 5/23/01, he 1-6,24, otherside is TUEC 620869.1</t>
  </si>
  <si>
    <t xml:space="preserve">EPMI-ERCOT-ASST Total</t>
  </si>
  <si>
    <t xml:space="preserve">602966.1-MP-Enpower has been changed to reflect a total of 63 mw's, per tapes sent by PSPL</t>
  </si>
  <si>
    <t xml:space="preserve">ask Mike Purcell, changed made unclear</t>
  </si>
  <si>
    <t xml:space="preserve">602966.1062001-MP-Enpower has been changed to reflect a total of 63MW's per tape sent by PSPL</t>
  </si>
  <si>
    <t xml:space="preserve">407176.1,421981.1 rate actualization to BPA invoice</t>
  </si>
  <si>
    <t xml:space="preserve">what's rate actualization? </t>
  </si>
  <si>
    <t xml:space="preserve">DPR 547839.1capacity demand charge difference between flash and actual </t>
  </si>
  <si>
    <t xml:space="preserve">DPR ($36,666.58) + ($66,666.58) 548567.1 &amp; 556920.1 capacity demand charge difference between flash and actual </t>
  </si>
  <si>
    <t xml:space="preserve">due to incorrect calculations on demand charge in PCS.  -$103,333.16=[(-10,576.92+9166.67)+(-19230.77+16666.67)]*26</t>
  </si>
  <si>
    <t xml:space="preserve">DPR:130840.2,.4,.7 Index price adjustment-DJ MC &amp; MC Off Index</t>
  </si>
  <si>
    <t xml:space="preserve">index changed after june is done?  Where can we see the index change? Not Significant for the desk</t>
  </si>
  <si>
    <t xml:space="preserve">DPR: $86,887.35 deal 658600.1 added to true up transmission for May Prod (added by VT)</t>
  </si>
  <si>
    <t xml:space="preserve">The deal entry shows $82,608.99 as the current annuity amount. - need to follow up with Michelle in Settlement</t>
  </si>
  <si>
    <t xml:space="preserve">DPR 589774.1 rate actualization</t>
  </si>
  <si>
    <t xml:space="preserve">need to follow up as to how the no. was calc'd.</t>
  </si>
  <si>
    <t xml:space="preserve">DPR Rate actualization</t>
  </si>
  <si>
    <t xml:space="preserve">DPR 205218.1 rate actualization to BPA invoice</t>
  </si>
  <si>
    <t xml:space="preserve">CONAGRAENESER</t>
  </si>
  <si>
    <t xml:space="preserve">650358.1 - DMS #9052 Virginia Thompson entered this annuity for liquidated damages after listening to Conagra's tapes - offset/was passed along to Trans Canada #650375.1</t>
  </si>
  <si>
    <t xml:space="preserve">Deal # 654651.1 Annunity for liquidated damages</t>
  </si>
  <si>
    <t xml:space="preserve">Deal # 666350.1 Marketing fee for Oct. 2000. Les Rawson 6/27/01</t>
  </si>
  <si>
    <t xml:space="preserve">654609.1 Annuity for liquidated damages to be paid by PSCO. 25mws x 2 hours x $410 (original purchase price) = $20,500 - Deal added 6/19/01 per deal entry</t>
  </si>
  <si>
    <t xml:space="preserve">should belong to STNW, but showed up in STPLT.  Taken in STNW.  deal created on 6/19/01 by Kate Symes for 5/23/01</t>
  </si>
  <si>
    <t xml:space="preserve">Deal # 658614.1 Marketing fee for daily Willamette sales. Les Rawson 6/21/01 and Deal # 658609.1 losses for May annunity. Les Rawson 6/21/01.</t>
  </si>
  <si>
    <t xml:space="preserve">Explanation is valid: #658614 - $165,974.25; #658609 - $87,093.75</t>
  </si>
  <si>
    <t xml:space="preserve">486140.1- 5/17/01 volume difference per tag bpat_maemwe0004948_ciso cut due to congestion</t>
  </si>
  <si>
    <t xml:space="preserve">how did we get $864?  The volume in scheduling is very different from what's liquidated on PCS.  Not significant for the desk</t>
  </si>
  <si>
    <t xml:space="preserve">ELPASOMERLP</t>
  </si>
  <si>
    <t xml:space="preserve">deal # 540407 leg 4,5 &amp; 6 each for 800mw @175. On May 18th, 18th, 29th &amp; 30th the deal was in enpower at zero dollars the dollars should have been 175 total 3,200mw =$560,000.00</t>
  </si>
  <si>
    <t xml:space="preserve">taken </t>
  </si>
  <si>
    <t xml:space="preserve">flow dates all in May 01' (18th, 19th, 29th, 30th), deal prices changed from $0 to $175 by Diana Schotles on 6/12/01 or 6/26/01</t>
  </si>
  <si>
    <t xml:space="preserve">Deal # 625341.1 price change from 30mw @ 39.64 = $1,198.20 to 30mw @ 33.64 = $1,009.20</t>
  </si>
  <si>
    <t xml:space="preserve">deal price changed in scheduling from $39.94 to $33.639993 after deal flow date (5/30/01)</t>
  </si>
  <si>
    <t xml:space="preserve">Mult deals- prices changed by Virginia Thompson for imbalance transactions</t>
  </si>
  <si>
    <t xml:space="preserve">which deals?</t>
  </si>
  <si>
    <t xml:space="preserve">Deal # 602838.1 HE 40mw@214.16 =8,566.40 was zeroed out.</t>
  </si>
  <si>
    <t xml:space="preserve">deal volume zeroed out (from 10MW/hr -&gt; 0MW/hr) in scheduling on 6/15/01 for flow date 5/5/01</t>
  </si>
  <si>
    <t xml:space="preserve">Deal 598149.1 Decreased by 40mw@201.10=8,040.  Deal 601053.1 added 10mw @127.20=1,272.80.  Deal 606304.1 decreased by 20mw@246.20=4,924.  Deal 615392.1 decreased by 12mw@297.28=3,567.36</t>
  </si>
  <si>
    <t xml:space="preserve">Deals changed</t>
  </si>
  <si>
    <t xml:space="preserve">540233.4 ,540233.5,540233.6,540233.7 price was $0 in Enpower - Changed to $200.00 on 2000mw (Notification sent to Risk &amp; VM 6/19/01)</t>
  </si>
  <si>
    <t xml:space="preserve">flow dates all in May 01' (18th, 19th, 29th, 30th, 31th), deal prices changed from $0 to $200 by Diana Schotles on 6/26/01</t>
  </si>
  <si>
    <t xml:space="preserve">598150.1 price on Sundays and NERC holiday was adjusted from $294.00 to $209.00 for on peak hours($68,000)=$294-$209)*(10mw*16hr*5nerc &amp; sundays) :$2,090 =10mw*1hr*$209 added 10mw for hr 23</t>
  </si>
  <si>
    <t xml:space="preserve">602840Per Les RT overscheduled this by 10 mw's, also PSPL does not see the sale side of this deal.</t>
  </si>
  <si>
    <t xml:space="preserve">638103.1 -  added 102mws @ $90 change made 6/11 DMS #8920 - offsets LV Cog 638102.1</t>
  </si>
  <si>
    <t xml:space="preserve">should belong to WHOURLY, taken in WHOURLY on 7/31/01</t>
  </si>
  <si>
    <t xml:space="preserve">425468.1 rate actualization</t>
  </si>
  <si>
    <t xml:space="preserve">589786.1 rate actualization</t>
  </si>
  <si>
    <t xml:space="preserve">589783.1 rate actualization</t>
  </si>
  <si>
    <t xml:space="preserve">what's rate actualization? Not significant</t>
  </si>
  <si>
    <t xml:space="preserve">DPR: 385852.2 Index settled DJ-NP15 $9,360, 385852.3 Index settled DJNP15 off $4,680</t>
  </si>
  <si>
    <t xml:space="preserve">why is this deal trued up this way?</t>
  </si>
  <si>
    <t xml:space="preserve">DPR Deal # 669230.1 ancillary charges added after flash 6/28/01</t>
  </si>
  <si>
    <t xml:space="preserve">transmission deal entered on 6/29/01 by Virginia Thompson for flow date of 4/30/01</t>
  </si>
  <si>
    <t xml:space="preserve">Deal # 671051.1 6/28/01 VT entered this as a true-up for SPP tranny.  Seems as though we over-accounted for transmission, either in price or quantity.  DMS # 8704.</t>
  </si>
  <si>
    <t xml:space="preserve">annuity deal entered on 7/2/01 by Virginia Thompson for flow date of 4/30/01</t>
  </si>
  <si>
    <t xml:space="preserve">565226.2 - Deal removed 200mws @ $3, it's a buy resale so no up or downstream - change made on 6/26 DMS #9108</t>
  </si>
  <si>
    <t xml:space="preserve">for which date?  Where can we see the deal removed? Not significant</t>
  </si>
  <si>
    <t xml:space="preserve">565674.1 - this deal was a total of 126mws - we had multiple cuts at various prices on off peak hours. On 6/6/01 DMS #8574 we put them back to 200 total mw's. Deal was never routed in scheduling so no up or down</t>
  </si>
  <si>
    <t xml:space="preserve">Cuts - check w/Virg - need follow-up - confirmed</t>
  </si>
  <si>
    <t xml:space="preserve">Deal # 598956.3 This is a deal to collect gas costs from Harbor Cogen.  Chris Foster</t>
  </si>
  <si>
    <t xml:space="preserve">deal belong to ST WSERV - it should be offset by #598642.3 but it's not - expect it to come through in next desk analysis - need follow-up w/Virg's email to Melissa</t>
  </si>
  <si>
    <t xml:space="preserve">Deal 442268.1 Chris Foster zeroed this deal out on May 1, 2001  This deal was replaced by deal #598956.3 and 598971.3</t>
  </si>
  <si>
    <t xml:space="preserve">original deal was entered on 10/24/00 for 9/00, value never came through to ST-CA book in PMA</t>
  </si>
  <si>
    <t xml:space="preserve">CALIFORNIMB</t>
  </si>
  <si>
    <t xml:space="preserve">653855.1 California Imbalance deal being pulled thru should be zero.</t>
  </si>
  <si>
    <t xml:space="preserve">deal was un-MTM, value never got into the P&amp;L, shouldn't give value back - need to follow up w/Settlement</t>
  </si>
  <si>
    <t xml:space="preserve">612079.1 - Price change made on 6/17/01 for 245mws from $125 to $120 - DMS #9049</t>
  </si>
  <si>
    <t xml:space="preserve">deal price changed in scheduling from $125 to $120 by Virginia Thompson on 6/15/01, deal flow date is 5/15/01</t>
  </si>
  <si>
    <t xml:space="preserve">611928.1 - Price change made on 6/17/01 for 75mws from $125 to $120 - DMS #9051</t>
  </si>
  <si>
    <t xml:space="preserve">on 6/15/01 Virginal Thompson changed price from $125 to $120 in scheduling for 75MWhs.  Deal flow date =5/15/01 </t>
  </si>
  <si>
    <t xml:space="preserve">623545.1$3,564, 48 mws price change from $94.61 to $48.2 &amp; 48 mws from $166.54 to $138.70,# 624840.1 $480.00, 48 mws from $37.85 to $27.85</t>
  </si>
  <si>
    <t xml:space="preserve">price change is verified</t>
  </si>
  <si>
    <t xml:space="preserve">GASRECSYS</t>
  </si>
  <si>
    <t xml:space="preserve">607420.1 ($97,920) Price was missing in EnPower was added 6/25/01 for 5/11&amp; 5/12 128mws on peak @ $330&amp;64mws off peak @ $105 DMS #9255-9259; 617956.1 ($2,560) - price change 5/23 &amp; 5/24 16mws on peak from $360 to $365 DMS #9261 &amp; #9262</t>
  </si>
  <si>
    <t xml:space="preserve">Deal change in price but not shown in audit viewer - need to check w/Virg - Virg confirmed w/Stan: valid</t>
  </si>
  <si>
    <t xml:space="preserve">DPR:deal 620859.1 wrong vol flashed 5/23 hr 23 enpower had 27mw should have been 28mw @ 220</t>
  </si>
  <si>
    <t xml:space="preserve">actual is valid</t>
  </si>
  <si>
    <t xml:space="preserve">602433.1 - These mw's were reduced to match the El Paso Model from 25mws @ $135 to 15mws - Calif. Imbalance is the downstream so no offset; change made 6/11 DMS #8925</t>
  </si>
  <si>
    <t xml:space="preserve">620476.1 $465.00- 5/23/01 HE 19, 1 mw price change from $290 to $275, he 16-17 18 mws price change from $295 to $275, he 18 6 mws $290 to $275</t>
  </si>
  <si>
    <t xml:space="preserve">602461.1 Deal error correction was in at $140 to EES than corrected to California but price was left at $140.  Until June when it was changed to zero</t>
  </si>
  <si>
    <t xml:space="preserve">deal changed valid</t>
  </si>
  <si>
    <t xml:space="preserve">565759.1 - this deal was a total of 644 mws - we had multiple cuts at various prices on hrs 7 to 22. On 6/6/01 DMS#8755 we put them back whole to 800 total mw's. Deal was never routed in scheduling so no up or down</t>
  </si>
  <si>
    <t xml:space="preserve">Deal #598971.3 Services desk profit sharing amount</t>
  </si>
  <si>
    <t xml:space="preserve">Expected, but the other 4 legs of the same deal are missing</t>
  </si>
  <si>
    <t xml:space="preserve">ARCISO0101A</t>
  </si>
  <si>
    <t xml:space="preserve">Y</t>
  </si>
  <si>
    <t xml:space="preserve">ARCO ISO 01-01 Actuals</t>
  </si>
  <si>
    <t xml:space="preserve">ARCISO0101R</t>
  </si>
  <si>
    <t xml:space="preserve">ARCO ISO 01-01 Rev Est</t>
  </si>
  <si>
    <t xml:space="preserve">ARCISO0201A</t>
  </si>
  <si>
    <t xml:space="preserve">ARCO ISO 02-01 Actual</t>
  </si>
  <si>
    <t xml:space="preserve">ARCISO0201R</t>
  </si>
  <si>
    <t xml:space="preserve">ARCO ISO 02-01 Rev Est</t>
  </si>
  <si>
    <t xml:space="preserve">ARCISO0301R</t>
  </si>
  <si>
    <t xml:space="preserve">ARCO ISO 03-01 Est Rev</t>
  </si>
  <si>
    <t xml:space="preserve">AWWISO0401P</t>
  </si>
  <si>
    <t xml:space="preserve">Avista WWP ISO 04-01 Prel Act</t>
  </si>
  <si>
    <t xml:space="preserve">CAISO0101A</t>
  </si>
  <si>
    <t xml:space="preserve">CAISO 01-01 Actuals</t>
  </si>
  <si>
    <t xml:space="preserve">CAISO0101R</t>
  </si>
  <si>
    <t xml:space="preserve">CAISO 01-01 Rev Est</t>
  </si>
  <si>
    <t xml:space="preserve">CAISO0201A</t>
  </si>
  <si>
    <t xml:space="preserve">CAISO 02-01 Actual</t>
  </si>
  <si>
    <t xml:space="preserve">CAISO0201R</t>
  </si>
  <si>
    <t xml:space="preserve">CAISO 02-01 Rev Est</t>
  </si>
  <si>
    <t xml:space="preserve">CAISO0301A</t>
  </si>
  <si>
    <t xml:space="preserve">CAISO 03-01 Actual</t>
  </si>
  <si>
    <t xml:space="preserve">CAISO0401P</t>
  </si>
  <si>
    <t xml:space="preserve">CAISO 04-01 Prel  Act</t>
  </si>
  <si>
    <t xml:space="preserve">CRCISO0101A</t>
  </si>
  <si>
    <t xml:space="preserve">CRC ISO 01-01 Actuals</t>
  </si>
  <si>
    <t xml:space="preserve">CRCISO0101R</t>
  </si>
  <si>
    <t xml:space="preserve">CRC ISO 01-01 Rev Est</t>
  </si>
  <si>
    <t xml:space="preserve">DELISO0101R</t>
  </si>
  <si>
    <t xml:space="preserve">Delano ISO 01-01 Rev Est</t>
  </si>
  <si>
    <t xml:space="preserve">DELISO0301R</t>
  </si>
  <si>
    <t xml:space="preserve">Delano ISO 03-01 Est Rev</t>
  </si>
  <si>
    <t xml:space="preserve">Harbor ISO 01-01 ActualsHCCISO0101A</t>
  </si>
  <si>
    <t xml:space="preserve">Harbor ISO 01-01 Actuals</t>
  </si>
  <si>
    <t xml:space="preserve">HCCISO0101R</t>
  </si>
  <si>
    <t xml:space="preserve">Harbor ISO 01-01 Rev Est</t>
  </si>
  <si>
    <t xml:space="preserve">HCCISO0201A</t>
  </si>
  <si>
    <t xml:space="preserve">Harbor ISO 02-01 Actual</t>
  </si>
  <si>
    <t xml:space="preserve">HCCISO0201R</t>
  </si>
  <si>
    <t xml:space="preserve">Harbor ISO 02-01 Rev Est</t>
  </si>
  <si>
    <t xml:space="preserve">LPISO0101A</t>
  </si>
  <si>
    <t xml:space="preserve">Lousiana-Pac ISO 01-01 Actuals</t>
  </si>
  <si>
    <t xml:space="preserve">LPISO0101R</t>
  </si>
  <si>
    <t xml:space="preserve">Lousiana-Pac ISO 01-01 Rev Est</t>
  </si>
  <si>
    <t xml:space="preserve">LPISO0201A</t>
  </si>
  <si>
    <t xml:space="preserve">Lousiana-Pac ISO 02-01 Actual</t>
  </si>
  <si>
    <t xml:space="preserve">LPISO0201R</t>
  </si>
  <si>
    <t xml:space="preserve">Lousiana-Pac ISO 02-01 Est</t>
  </si>
  <si>
    <t xml:space="preserve">LPISO0301A</t>
  </si>
  <si>
    <t xml:space="preserve">LP ISO 03-01 Actual</t>
  </si>
  <si>
    <t xml:space="preserve">LPISO0401P</t>
  </si>
  <si>
    <t xml:space="preserve">Lou Pacific ISO 04-01 Prel Act</t>
  </si>
  <si>
    <t xml:space="preserve">SPOWISO0301A</t>
  </si>
  <si>
    <t xml:space="preserve">Sierra Pow ISO 03-01 Actual</t>
  </si>
  <si>
    <t xml:space="preserve">SPOWISO0301R</t>
  </si>
  <si>
    <t xml:space="preserve">Sierra Pow ISO 03-01 Est Rev</t>
  </si>
  <si>
    <t xml:space="preserve">SPOWISO0401P</t>
  </si>
  <si>
    <t xml:space="preserve">Sierra Pow ISO 04-01 Prel Act</t>
  </si>
  <si>
    <t xml:space="preserve">TOSCO ISO 01-01 Actuals</t>
  </si>
  <si>
    <t xml:space="preserve">TOSISO0201A</t>
  </si>
  <si>
    <t xml:space="preserve">TOSCO ISO 02-01 Actual</t>
  </si>
  <si>
    <t xml:space="preserve">TOSISO0201R</t>
  </si>
  <si>
    <t xml:space="preserve">TOSCO ISO 02-01 Rev Est</t>
  </si>
  <si>
    <t xml:space="preserve">TOSISO0301A</t>
  </si>
  <si>
    <t xml:space="preserve">TOSCO ISO 03-01 Actual</t>
  </si>
  <si>
    <t xml:space="preserve">TOSISO0301R</t>
  </si>
  <si>
    <t xml:space="preserve">TOSCO ISO 03-01 Est Rev</t>
  </si>
  <si>
    <t xml:space="preserve">TOSISO0401P</t>
  </si>
  <si>
    <t xml:space="preserve">TOSCO ISO 04-01 Prel  Act</t>
  </si>
  <si>
    <t xml:space="preserve">TRANSALISO0301A</t>
  </si>
  <si>
    <t xml:space="preserve">TRANSALISO3-01 Actual</t>
  </si>
  <si>
    <t xml:space="preserve">WMISO0101A</t>
  </si>
  <si>
    <t xml:space="preserve">Wheelabrator ISO 01-01 Actuals</t>
  </si>
  <si>
    <t xml:space="preserve">WMISO0101R</t>
  </si>
  <si>
    <t xml:space="preserve">Wheelabrator ISO 01-01 Rev Est</t>
  </si>
  <si>
    <t xml:space="preserve">WMISO0201E</t>
  </si>
  <si>
    <t xml:space="preserve">Wheelabrator ISO 02-01 Est</t>
  </si>
  <si>
    <t xml:space="preserve">WMISO0301A</t>
  </si>
  <si>
    <t xml:space="preserve">Wheelabrator ISO 03-01 Actual</t>
  </si>
  <si>
    <t xml:space="preserve">WMISO0301R</t>
  </si>
  <si>
    <t xml:space="preserve">Wheelabrator ISO 03-01 Est Rev</t>
  </si>
  <si>
    <t xml:space="preserve">WMISO0401P</t>
  </si>
  <si>
    <t xml:space="preserve">Wheelabrator ISO 04-01 Prel Act</t>
  </si>
  <si>
    <t xml:space="preserve">WSISO0101A</t>
  </si>
  <si>
    <t xml:space="preserve">Wheel Shasta ISO 01-01 Actuals</t>
  </si>
  <si>
    <t xml:space="preserve">WSISO0101R</t>
  </si>
  <si>
    <t xml:space="preserve">Wheel Shasta ISO 01-01 Rev Est</t>
  </si>
  <si>
    <t xml:space="preserve">WSISO0201A</t>
  </si>
  <si>
    <t xml:space="preserve">Wheel Shasta ISO 02-01 Actual</t>
  </si>
  <si>
    <t xml:space="preserve">WSISO0201R</t>
  </si>
  <si>
    <t xml:space="preserve">Wheel Shasta ISO 02-01 Est</t>
  </si>
  <si>
    <t xml:space="preserve">WSISO0301A</t>
  </si>
  <si>
    <t xml:space="preserve">Wheel Shasta ISO 03-01 Actual</t>
  </si>
  <si>
    <t xml:space="preserve">WSISO0301R</t>
  </si>
  <si>
    <t xml:space="preserve">Wheel Shasta ISO 03-01 Est Rev</t>
  </si>
  <si>
    <t xml:space="preserve">WSISO0401P</t>
  </si>
  <si>
    <t xml:space="preserve">Wheel Shasta ISO 04-01 Prel Act</t>
  </si>
  <si>
    <t xml:space="preserve">ARCISO0301A</t>
  </si>
  <si>
    <t xml:space="preserve">ARCO ISO 03-01 Actual</t>
  </si>
  <si>
    <t xml:space="preserve">ARCISO0401P</t>
  </si>
  <si>
    <t xml:space="preserve">ARCO ISO 04-01 Prel  Act</t>
  </si>
  <si>
    <t xml:space="preserve">CAISO0301R</t>
  </si>
  <si>
    <t xml:space="preserve">CAISO 03-01 Est Rev</t>
  </si>
  <si>
    <t xml:space="preserve">DELISO0101A</t>
  </si>
  <si>
    <t xml:space="preserve">Delano ISO 01-01 Actuals</t>
  </si>
  <si>
    <t xml:space="preserve">DELISO0201A</t>
  </si>
  <si>
    <t xml:space="preserve">Delano ISO 02-01 Actual</t>
  </si>
  <si>
    <t xml:space="preserve">DELISO0201R</t>
  </si>
  <si>
    <t xml:space="preserve">Delano ISO 02-01 Rev Est</t>
  </si>
  <si>
    <t xml:space="preserve">DELISO0301A</t>
  </si>
  <si>
    <t xml:space="preserve">Delano ISO 03-01 Actual</t>
  </si>
  <si>
    <t xml:space="preserve">DELISO0401P</t>
  </si>
  <si>
    <t xml:space="preserve">Delano ISO 04-01 Prel  Act</t>
  </si>
  <si>
    <t xml:space="preserve">GCISO0401P</t>
  </si>
  <si>
    <t xml:space="preserve">Grant  Co PUD ISO 04-01 Prel Act</t>
  </si>
  <si>
    <t xml:space="preserve">HCCISO0601E</t>
  </si>
  <si>
    <t xml:space="preserve">Harbor ISO 06-01 Est</t>
  </si>
  <si>
    <t xml:space="preserve">ISO sales est rev-Apr</t>
  </si>
  <si>
    <t xml:space="preserve">EES ISO Anc Prel Act Apr</t>
  </si>
  <si>
    <t xml:space="preserve">ISO sales estimate rev-Apr</t>
  </si>
  <si>
    <t xml:space="preserve">PGES ISO Anc Flash Rev Apr</t>
  </si>
  <si>
    <t xml:space="preserve">ISO sales prel act-Apr</t>
  </si>
  <si>
    <t xml:space="preserve">PGES ISO Anc Prel Act Apr</t>
  </si>
  <si>
    <t xml:space="preserve">TEMISO0401P</t>
  </si>
  <si>
    <t xml:space="preserve">Transalta EMC ISO 04-01 Prel Act</t>
  </si>
  <si>
    <t xml:space="preserve">TOSISO0101R</t>
  </si>
  <si>
    <t xml:space="preserve">TOSCO ISO 01-01 Rev Est</t>
  </si>
  <si>
    <t xml:space="preserve">WMISO0201A</t>
  </si>
  <si>
    <t xml:space="preserve">Wheelabrator ISO 02-01 Actual</t>
  </si>
  <si>
    <t xml:space="preserve">Deal # 442038.1 Reserve of $20,2000+$33,518.94 profit sharing reduced to $48,812.66. Les Rawson.</t>
  </si>
  <si>
    <t xml:space="preserve">R5</t>
  </si>
  <si>
    <t xml:space="preserve">But need to check w/Les to see if it should belong to Whourly - ok by Les, Wserv takes it</t>
  </si>
  <si>
    <t xml:space="preserve">Deal # 637861.1 BPA losses captured. Les Rewson 6/7/01</t>
  </si>
  <si>
    <t xml:space="preserve">R5A</t>
  </si>
  <si>
    <t xml:space="preserve">Deal # 666351.1 Marketing fee for November 2000.  Les Rawson 6/27/01</t>
  </si>
  <si>
    <t xml:space="preserve">as expected</t>
  </si>
  <si>
    <t xml:space="preserve">619732.1 Annuity for Rampdown of 8 mws HE 1-24 all month @ 2.50 Risk flashed $9,120 final $14,880.</t>
  </si>
  <si>
    <t xml:space="preserve">Deal # 623726.1 Added 20mw@10=200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</si>
</sst>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_(* #,##0.00_);_(* \(#,##0.00\);_(* \-??_);_(@_)"/>
    <numFmt numFmtId="166" formatCode="_(\$* #,##0.00_);_(\$* \(#,##0.00\);_(\$* \-??_);_(@_)"/>
    <numFmt numFmtId="167" formatCode="[$-409]mmm\-yy"/>
    <numFmt numFmtId="168" formatCode="[$-409]#,##0_);\(#,##0\)"/>
    <numFmt numFmtId="169" formatCode="\$#,##0.00_);&quot;($&quot;#,##0.00\)"/>
    <numFmt numFmtId="170" formatCode="0"/>
    <numFmt numFmtId="171" formatCode="[$-409]m/d/yyyy"/>
    <numFmt numFmtId="172" formatCode="_(* #,##0_);_(* \(#,##0\);_(* \-??_);_(@_)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0"/>
    </font>
    <font>
      <b val="true"/>
      <sz val="12"/>
      <color rgb="FF000000"/>
      <name val="MS Sans Serif"/>
      <family val="2"/>
    </font>
    <font>
      <sz val="10"/>
      <color rgb="FF000000"/>
      <name val="Arial"/>
      <family val="2"/>
    </font>
    <font>
      <sz val="10"/>
      <color rgb="FF000000"/>
      <name val="Arial"/>
      <family val="0"/>
    </font>
    <font>
      <sz val="10"/>
      <color rgb="FF000000"/>
      <name val="MS Sans Serif"/>
      <family val="2"/>
    </font>
    <font>
      <b val="true"/>
      <sz val="10"/>
      <color rgb="FF000000"/>
      <name val="MS Sans Serif"/>
      <family val="0"/>
    </font>
    <font>
      <b val="true"/>
      <sz val="10"/>
      <color rgb="FF000000"/>
      <name val="MS Sans Serif"/>
      <family val="2"/>
    </font>
    <font>
      <b val="true"/>
      <u val="single"/>
      <sz val="10"/>
      <color rgb="FF000000"/>
      <name val="MS Sans Serif"/>
      <family val="2"/>
    </font>
    <font>
      <b val="true"/>
      <sz val="10"/>
      <name val="Arial"/>
      <family val="0"/>
    </font>
    <font>
      <b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u val="single"/>
      <sz val="10"/>
      <name val="MS Sans Serif"/>
      <family val="2"/>
    </font>
    <font>
      <sz val="10"/>
      <color rgb="FFFF0000"/>
      <name val="MS Sans Serif"/>
      <family val="0"/>
    </font>
    <font>
      <b val="true"/>
      <sz val="10"/>
      <name val="MS Sans Serif"/>
      <family val="0"/>
    </font>
    <font>
      <b val="true"/>
      <sz val="10"/>
      <name val="MS Sans Serif"/>
      <family val="2"/>
    </font>
    <font>
      <sz val="8"/>
      <color rgb="FF000000"/>
      <name val="Tahoma"/>
      <family val="2"/>
    </font>
    <font>
      <sz val="10"/>
      <color rgb="FFFF0000"/>
      <name val="Arial"/>
      <family val="0"/>
    </font>
    <font>
      <sz val="10"/>
      <color rgb="FF3366FF"/>
      <name val="MS Sans Serif"/>
      <family val="0"/>
    </font>
    <font>
      <sz val="10"/>
      <color rgb="FF3366FF"/>
      <name val="MS Sans Serif"/>
      <family val="2"/>
    </font>
    <font>
      <sz val="10"/>
      <color rgb="FFFF0000"/>
      <name val="MS Sans Serif"/>
      <family val="2"/>
    </font>
    <font>
      <sz val="10"/>
      <color rgb="FF3366FF"/>
      <name val="Arial"/>
      <family val="0"/>
    </font>
    <font>
      <b val="true"/>
      <sz val="10"/>
      <color rgb="FFFF0000"/>
      <name val="MS Sans Serif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FF99CC"/>
        <bgColor rgb="FFFF8080"/>
      </patternFill>
    </fill>
    <fill>
      <patternFill patternType="solid">
        <fgColor rgb="FFFFCC99"/>
        <bgColor rgb="FFC0C0C0"/>
      </patternFill>
    </fill>
  </fills>
  <borders count="1">
    <border diagonalUp="false" diagonalDown="false">
      <left/>
      <right/>
      <top/>
      <bottom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8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7" fillId="0" borderId="0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7" fontId="7" fillId="0" borderId="0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8" fillId="0" borderId="0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8" fillId="0" borderId="0" xfId="2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9" fontId="8" fillId="0" borderId="0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8" fillId="0" borderId="0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6" fontId="7" fillId="0" borderId="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7" fontId="8" fillId="0" borderId="0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70" fontId="9" fillId="0" borderId="0" xfId="2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9" fillId="0" borderId="0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9" fillId="0" borderId="0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10" fillId="0" borderId="0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9" fillId="0" borderId="0" xfId="2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9" fontId="9" fillId="0" borderId="0" xfId="2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9" fontId="9" fillId="0" borderId="0" xfId="2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1" fillId="0" borderId="0" xfId="2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7" fontId="11" fillId="0" borderId="0" xfId="2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5" fontId="11" fillId="0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6" fontId="11" fillId="0" borderId="0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3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23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23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2" borderId="0" xfId="23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3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23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71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16" fillId="0" borderId="0" xfId="2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7" fontId="16" fillId="0" borderId="0" xfId="2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5" fontId="16" fillId="0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6" fontId="16" fillId="0" borderId="0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8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3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3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5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5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21" fillId="0" borderId="0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5" fillId="0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21" fillId="0" borderId="0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71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2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23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17" fillId="0" borderId="0" xfId="21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3" fillId="0" borderId="0" xfId="21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4" fillId="0" borderId="0" xfId="21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9" fontId="2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9" fontId="4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2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2" fillId="0" borderId="0" xfId="21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3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2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2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4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7" fillId="4" borderId="0" xfId="21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9" fontId="4" fillId="4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4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23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4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3" fillId="0" borderId="0" xfId="21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4" fillId="7" borderId="0" xfId="21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9" fontId="4" fillId="7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7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7" fillId="3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7" fillId="3" borderId="0" xfId="21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9" fontId="4" fillId="3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3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2" fillId="0" borderId="0" xfId="21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5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8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8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7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23" applyFont="true" applyBorder="false" applyAlignment="true" applyProtection="false">
      <alignment horizontal="general" vertical="top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9801flash" xfId="20"/>
    <cellStyle name="Normal_All var Amy 62301" xfId="21"/>
    <cellStyle name="Normal_export all  var final - 62000" xfId="22"/>
    <cellStyle name="Normal_Var Report WS - AH copy" xfId="23"/>
  </cellStyles>
  <dxfs count="6">
    <dxf>
      <fill>
        <patternFill patternType="solid">
          <fgColor rgb="FFCCFFCC"/>
          <bgColor rgb="FF000000"/>
        </patternFill>
      </fill>
    </dxf>
    <dxf>
      <fill>
        <patternFill patternType="solid">
          <fgColor rgb="FFFF99CC"/>
          <bgColor rgb="FF000000"/>
        </patternFill>
      </fill>
    </dxf>
    <dxf>
      <fill>
        <patternFill patternType="solid">
          <fgColor rgb="FFFFCC99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99"/>
          <bgColor rgb="FF000000"/>
        </patternFill>
      </fill>
    </dxf>
    <dxf>
      <fill>
        <patternFill patternType="solid"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lntSvc/Ksettle/ACCNTNG/FLASH/2000/0006/200004%20flash-report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ClntSvc/Ksettle/ACCNTNG/FLASH/2000/0006/200004%20flash-repor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JM Monthly Summary 2000 04 V.1"/>
      <sheetName val="200004 Genco Var Report"/>
      <sheetName val="200004 Var Rpt - EPMI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JM Monthly Summary 2000 04 V.1"/>
      <sheetName val="200004 Genco Var Report"/>
      <sheetName val="200004 Var Rpt - EPMI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3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true" hidden="true" outlineLevel="0" max="1" min="1" style="0" width="68.99"/>
    <col collapsed="false" customWidth="true" hidden="true" outlineLevel="0" max="2" min="2" style="0" width="6.41"/>
    <col collapsed="false" customWidth="true" hidden="true" outlineLevel="0" max="3" min="3" style="0" width="12.42"/>
    <col collapsed="false" customWidth="true" hidden="false" outlineLevel="0" max="4" min="4" style="0" width="24.13"/>
    <col collapsed="false" customWidth="true" hidden="false" outlineLevel="0" max="5" min="5" style="0" width="48.13"/>
    <col collapsed="false" customWidth="false" hidden="true" outlineLevel="0" max="6" min="6" style="0" width="9.06"/>
    <col collapsed="false" customWidth="true" hidden="true" outlineLevel="0" max="7" min="7" style="0" width="226.71"/>
    <col collapsed="false" customWidth="false" hidden="true" outlineLevel="0" max="8" min="8" style="0" width="9.06"/>
    <col collapsed="false" customWidth="true" hidden="false" outlineLevel="0" max="9" min="9" style="0" width="5.41"/>
    <col collapsed="false" customWidth="true" hidden="false" outlineLevel="0" max="10" min="10" style="1" width="6.56"/>
    <col collapsed="false" customWidth="true" hidden="false" outlineLevel="0" max="11" min="11" style="2" width="13.85"/>
  </cols>
  <sheetData>
    <row r="1" customFormat="false" ht="12.75" hidden="false" customHeight="false" outlineLevel="0" collapsed="false">
      <c r="A1" s="3"/>
      <c r="B1" s="3"/>
      <c r="C1" s="3"/>
      <c r="D1" s="3"/>
      <c r="E1" s="3"/>
      <c r="F1" s="3"/>
      <c r="G1" s="3"/>
      <c r="H1" s="3"/>
      <c r="I1" s="3"/>
      <c r="J1" s="4"/>
      <c r="K1" s="5"/>
    </row>
    <row r="2" customFormat="false" ht="12.75" hidden="false" customHeight="true" outlineLevel="0" collapsed="false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customFormat="false" ht="15.75" hidden="false" customHeight="true" outlineLevel="0" collapsed="false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customFormat="false" ht="15.75" hidden="false" customHeight="true" outlineLevel="0" collapsed="false">
      <c r="A4" s="7" t="n">
        <v>36951</v>
      </c>
      <c r="B4" s="7"/>
      <c r="C4" s="7"/>
      <c r="D4" s="7"/>
      <c r="E4" s="7"/>
      <c r="F4" s="7"/>
      <c r="G4" s="7"/>
      <c r="H4" s="7"/>
      <c r="I4" s="7"/>
      <c r="J4" s="7"/>
      <c r="K4" s="7"/>
    </row>
    <row r="5" customFormat="false" ht="12.75" hidden="false" customHeight="false" outlineLevel="0" collapsed="false">
      <c r="A5" s="8"/>
      <c r="B5" s="9"/>
      <c r="C5" s="10"/>
      <c r="D5" s="9"/>
      <c r="E5" s="11"/>
      <c r="F5" s="11"/>
      <c r="G5" s="12"/>
      <c r="H5" s="13"/>
      <c r="I5" s="14"/>
      <c r="J5" s="15"/>
      <c r="K5" s="16"/>
      <c r="T5" s="17"/>
    </row>
    <row r="6" customFormat="false" ht="12.75" hidden="false" customHeight="false" outlineLevel="0" collapsed="false">
      <c r="A6" s="9"/>
      <c r="B6" s="9"/>
      <c r="C6" s="10"/>
      <c r="D6" s="9"/>
      <c r="E6" s="18" t="s">
        <v>2</v>
      </c>
      <c r="F6" s="18"/>
      <c r="G6" s="18"/>
      <c r="H6" s="18"/>
      <c r="I6" s="19"/>
      <c r="J6" s="20"/>
      <c r="K6" s="16"/>
      <c r="T6" s="17"/>
    </row>
    <row r="7" customFormat="false" ht="12.75" hidden="false" customHeight="false" outlineLevel="0" collapsed="false">
      <c r="A7" s="21" t="s">
        <v>3</v>
      </c>
      <c r="B7" s="9"/>
      <c r="C7" s="10"/>
      <c r="D7" s="9"/>
      <c r="E7" s="22"/>
      <c r="F7" s="22"/>
      <c r="G7" s="23"/>
      <c r="H7" s="24"/>
      <c r="I7" s="14"/>
      <c r="J7" s="20"/>
      <c r="K7" s="16"/>
    </row>
    <row r="8" customFormat="false" ht="12.75" hidden="false" customHeight="false" outlineLevel="0" collapsed="false">
      <c r="A8" s="21" t="s">
        <v>4</v>
      </c>
      <c r="B8" s="9"/>
      <c r="C8" s="10"/>
      <c r="D8" s="19"/>
      <c r="E8" s="11"/>
      <c r="F8" s="11"/>
      <c r="G8" s="12"/>
      <c r="H8" s="13"/>
      <c r="I8" s="14"/>
      <c r="J8" s="15"/>
      <c r="K8" s="16"/>
    </row>
    <row r="9" customFormat="false" ht="12.75" hidden="false" customHeight="false" outlineLevel="0" collapsed="false">
      <c r="A9" s="25"/>
      <c r="B9" s="25"/>
      <c r="C9" s="26"/>
      <c r="D9" s="25"/>
      <c r="E9" s="25"/>
      <c r="F9" s="25"/>
      <c r="G9" s="25"/>
      <c r="H9" s="25"/>
      <c r="I9" s="25"/>
    </row>
    <row r="10" customFormat="false" ht="11.25" hidden="false" customHeight="true" outlineLevel="0" collapsed="false">
      <c r="A10" s="27" t="s">
        <v>5</v>
      </c>
      <c r="B10" s="27" t="s">
        <v>6</v>
      </c>
      <c r="C10" s="28" t="s">
        <v>7</v>
      </c>
      <c r="D10" s="27" t="s">
        <v>8</v>
      </c>
      <c r="E10" s="27" t="s">
        <v>9</v>
      </c>
      <c r="F10" s="27"/>
      <c r="G10" s="27" t="s">
        <v>10</v>
      </c>
      <c r="H10" s="27"/>
      <c r="I10" s="27" t="s">
        <v>11</v>
      </c>
      <c r="J10" s="29" t="s">
        <v>12</v>
      </c>
      <c r="K10" s="30" t="s">
        <v>13</v>
      </c>
      <c r="O10" s="27"/>
    </row>
    <row r="11" customFormat="false" ht="12.75" hidden="true" customHeight="false" outlineLevel="2" collapsed="false">
      <c r="A11" s="0" t="s">
        <v>14</v>
      </c>
      <c r="B11" s="0" t="s">
        <v>15</v>
      </c>
      <c r="C11" s="31" t="n">
        <v>36923</v>
      </c>
      <c r="D11" s="0" t="s">
        <v>16</v>
      </c>
      <c r="E11" s="0" t="s">
        <v>17</v>
      </c>
      <c r="F11" s="32"/>
      <c r="G11" s="0" t="s">
        <v>18</v>
      </c>
      <c r="H11" s="33"/>
      <c r="I11" s="0" t="s">
        <v>19</v>
      </c>
      <c r="J11" s="0" t="n">
        <v>12</v>
      </c>
      <c r="K11" s="34" t="n">
        <v>-4320</v>
      </c>
      <c r="L11" s="35"/>
    </row>
    <row r="12" customFormat="false" ht="12.75" hidden="false" customHeight="false" outlineLevel="1" collapsed="true">
      <c r="C12" s="31"/>
      <c r="D12" s="36" t="s">
        <v>20</v>
      </c>
      <c r="F12" s="32"/>
      <c r="H12" s="33"/>
      <c r="J12" s="0" t="n">
        <f aca="false">SUBTOTAL(9,J11)</f>
        <v>12</v>
      </c>
      <c r="K12" s="34" t="n">
        <f aca="false">SUBTOTAL(9,K11)</f>
        <v>-4320</v>
      </c>
      <c r="L12" s="35"/>
    </row>
    <row r="13" customFormat="false" ht="12.75" hidden="true" customHeight="false" outlineLevel="2" collapsed="false">
      <c r="A13" s="0" t="s">
        <v>21</v>
      </c>
      <c r="B13" s="0" t="s">
        <v>22</v>
      </c>
      <c r="C13" s="31" t="n">
        <v>36831</v>
      </c>
      <c r="D13" s="0" t="s">
        <v>23</v>
      </c>
      <c r="E13" s="0" t="s">
        <v>24</v>
      </c>
      <c r="F13" s="32"/>
      <c r="G13" s="0" t="s">
        <v>25</v>
      </c>
      <c r="H13" s="33"/>
      <c r="I13" s="0" t="s">
        <v>26</v>
      </c>
      <c r="J13" s="0" t="n">
        <v>147</v>
      </c>
      <c r="K13" s="34" t="n">
        <v>-7090</v>
      </c>
      <c r="L13" s="35"/>
    </row>
    <row r="14" customFormat="false" ht="12.75" hidden="true" customHeight="false" outlineLevel="2" collapsed="false">
      <c r="A14" s="0" t="s">
        <v>27</v>
      </c>
      <c r="B14" s="0" t="s">
        <v>28</v>
      </c>
      <c r="C14" s="31" t="n">
        <v>36951</v>
      </c>
      <c r="D14" s="0" t="s">
        <v>23</v>
      </c>
      <c r="E14" s="0" t="s">
        <v>29</v>
      </c>
      <c r="F14" s="32"/>
      <c r="G14" s="0" t="s">
        <v>30</v>
      </c>
      <c r="H14" s="33"/>
      <c r="I14" s="0" t="s">
        <v>31</v>
      </c>
      <c r="J14" s="0" t="n">
        <v>-11200</v>
      </c>
      <c r="K14" s="34" t="n">
        <v>1.12</v>
      </c>
      <c r="L14" s="35"/>
    </row>
    <row r="15" customFormat="false" ht="12.75" hidden="true" customHeight="false" outlineLevel="2" collapsed="false">
      <c r="A15" s="0" t="s">
        <v>27</v>
      </c>
      <c r="B15" s="0" t="s">
        <v>32</v>
      </c>
      <c r="C15" s="31" t="n">
        <v>36951</v>
      </c>
      <c r="D15" s="0" t="s">
        <v>23</v>
      </c>
      <c r="E15" s="0" t="s">
        <v>29</v>
      </c>
      <c r="F15" s="32"/>
      <c r="G15" s="0" t="s">
        <v>30</v>
      </c>
      <c r="H15" s="33"/>
      <c r="I15" s="0" t="s">
        <v>31</v>
      </c>
      <c r="J15" s="0" t="n">
        <v>-11200</v>
      </c>
      <c r="K15" s="34" t="n">
        <v>1.12</v>
      </c>
      <c r="L15" s="35"/>
    </row>
    <row r="16" customFormat="false" ht="12.75" hidden="true" customHeight="false" outlineLevel="2" collapsed="false">
      <c r="A16" s="0" t="s">
        <v>14</v>
      </c>
      <c r="B16" s="0" t="s">
        <v>33</v>
      </c>
      <c r="C16" s="31" t="n">
        <v>36800</v>
      </c>
      <c r="D16" s="0" t="s">
        <v>23</v>
      </c>
      <c r="E16" s="0" t="s">
        <v>34</v>
      </c>
      <c r="F16" s="32"/>
      <c r="G16" s="0" t="s">
        <v>35</v>
      </c>
      <c r="H16" s="33"/>
      <c r="I16" s="0" t="s">
        <v>36</v>
      </c>
      <c r="J16" s="0" t="n">
        <v>70</v>
      </c>
      <c r="K16" s="34" t="n">
        <v>-408.8</v>
      </c>
      <c r="L16" s="35"/>
    </row>
    <row r="17" customFormat="false" ht="12.75" hidden="true" customHeight="false" outlineLevel="2" collapsed="false">
      <c r="A17" s="0" t="s">
        <v>14</v>
      </c>
      <c r="B17" s="0" t="s">
        <v>33</v>
      </c>
      <c r="C17" s="31" t="n">
        <v>36800</v>
      </c>
      <c r="D17" s="0" t="s">
        <v>23</v>
      </c>
      <c r="E17" s="0" t="s">
        <v>34</v>
      </c>
      <c r="F17" s="32"/>
      <c r="G17" s="0" t="s">
        <v>37</v>
      </c>
      <c r="H17" s="33"/>
      <c r="I17" s="0" t="s">
        <v>31</v>
      </c>
      <c r="J17" s="0" t="n">
        <v>264</v>
      </c>
      <c r="K17" s="34" t="n">
        <v>-1541.76</v>
      </c>
      <c r="L17" s="35"/>
    </row>
    <row r="18" customFormat="false" ht="12.75" hidden="true" customHeight="false" outlineLevel="2" collapsed="false">
      <c r="A18" s="0" t="s">
        <v>14</v>
      </c>
      <c r="B18" s="0" t="s">
        <v>33</v>
      </c>
      <c r="C18" s="31" t="n">
        <v>36892</v>
      </c>
      <c r="D18" s="0" t="s">
        <v>23</v>
      </c>
      <c r="E18" s="0" t="s">
        <v>34</v>
      </c>
      <c r="F18" s="32"/>
      <c r="G18" s="0" t="s">
        <v>38</v>
      </c>
      <c r="H18" s="33"/>
      <c r="I18" s="0" t="s">
        <v>31</v>
      </c>
      <c r="J18" s="0" t="n">
        <v>0</v>
      </c>
      <c r="K18" s="34" t="n">
        <v>-176.4</v>
      </c>
      <c r="L18" s="35"/>
    </row>
    <row r="19" customFormat="false" ht="12.75" hidden="true" customHeight="false" outlineLevel="2" collapsed="false">
      <c r="A19" s="0" t="s">
        <v>14</v>
      </c>
      <c r="B19" s="0" t="s">
        <v>22</v>
      </c>
      <c r="C19" s="31" t="n">
        <v>36923</v>
      </c>
      <c r="D19" s="0" t="s">
        <v>23</v>
      </c>
      <c r="E19" s="0" t="s">
        <v>34</v>
      </c>
      <c r="F19" s="32"/>
      <c r="G19" s="0" t="s">
        <v>39</v>
      </c>
      <c r="H19" s="33"/>
      <c r="I19" s="0" t="s">
        <v>31</v>
      </c>
      <c r="J19" s="0" t="n">
        <v>-37</v>
      </c>
      <c r="K19" s="34" t="n">
        <v>23992</v>
      </c>
      <c r="L19" s="35"/>
    </row>
    <row r="20" customFormat="false" ht="12.75" hidden="true" customHeight="false" outlineLevel="2" collapsed="false">
      <c r="A20" s="0" t="s">
        <v>21</v>
      </c>
      <c r="B20" s="0" t="s">
        <v>22</v>
      </c>
      <c r="C20" s="31" t="n">
        <v>36892</v>
      </c>
      <c r="D20" s="0" t="s">
        <v>23</v>
      </c>
      <c r="E20" s="0" t="s">
        <v>40</v>
      </c>
      <c r="F20" s="32"/>
      <c r="G20" s="0" t="s">
        <v>41</v>
      </c>
      <c r="H20" s="33"/>
      <c r="I20" s="0" t="s">
        <v>31</v>
      </c>
      <c r="J20" s="0" t="n">
        <v>25</v>
      </c>
      <c r="K20" s="34" t="n">
        <v>-618.25</v>
      </c>
      <c r="L20" s="35"/>
    </row>
    <row r="21" customFormat="false" ht="12.75" hidden="true" customHeight="false" outlineLevel="2" collapsed="false">
      <c r="A21" s="0" t="s">
        <v>21</v>
      </c>
      <c r="B21" s="0" t="s">
        <v>32</v>
      </c>
      <c r="C21" s="31" t="n">
        <v>36951</v>
      </c>
      <c r="D21" s="0" t="s">
        <v>23</v>
      </c>
      <c r="E21" s="0" t="s">
        <v>42</v>
      </c>
      <c r="F21" s="32"/>
      <c r="G21" s="0" t="s">
        <v>30</v>
      </c>
      <c r="H21" s="33"/>
      <c r="I21" s="0" t="s">
        <v>31</v>
      </c>
      <c r="J21" s="0" t="n">
        <v>8640</v>
      </c>
      <c r="K21" s="34" t="n">
        <v>-0.87</v>
      </c>
      <c r="L21" s="35"/>
    </row>
    <row r="22" customFormat="false" ht="12.75" hidden="true" customHeight="false" outlineLevel="2" collapsed="false">
      <c r="A22" s="0" t="s">
        <v>21</v>
      </c>
      <c r="B22" s="0" t="s">
        <v>28</v>
      </c>
      <c r="C22" s="31" t="n">
        <v>36951</v>
      </c>
      <c r="D22" s="0" t="s">
        <v>23</v>
      </c>
      <c r="E22" s="0" t="s">
        <v>42</v>
      </c>
      <c r="F22" s="32"/>
      <c r="G22" s="0" t="s">
        <v>30</v>
      </c>
      <c r="H22" s="33"/>
      <c r="I22" s="0" t="s">
        <v>31</v>
      </c>
      <c r="J22" s="0" t="n">
        <v>8640</v>
      </c>
      <c r="K22" s="34" t="n">
        <v>-0.81</v>
      </c>
      <c r="L22" s="35"/>
    </row>
    <row r="23" customFormat="false" ht="12.75" hidden="true" customHeight="false" outlineLevel="2" collapsed="false">
      <c r="A23" s="0" t="s">
        <v>21</v>
      </c>
      <c r="B23" s="0" t="s">
        <v>43</v>
      </c>
      <c r="C23" s="31" t="n">
        <v>36892</v>
      </c>
      <c r="D23" s="0" t="s">
        <v>23</v>
      </c>
      <c r="E23" s="0" t="s">
        <v>44</v>
      </c>
      <c r="F23" s="32"/>
      <c r="G23" s="0" t="s">
        <v>45</v>
      </c>
      <c r="H23" s="33"/>
      <c r="I23" s="0" t="s">
        <v>31</v>
      </c>
      <c r="J23" s="0" t="n">
        <v>0</v>
      </c>
      <c r="K23" s="34" t="n">
        <v>-476.4</v>
      </c>
      <c r="L23" s="35"/>
    </row>
    <row r="24" customFormat="false" ht="12.75" hidden="true" customHeight="false" outlineLevel="2" collapsed="false">
      <c r="A24" s="0" t="s">
        <v>46</v>
      </c>
      <c r="B24" s="0" t="s">
        <v>22</v>
      </c>
      <c r="C24" s="31" t="n">
        <v>36951</v>
      </c>
      <c r="D24" s="0" t="s">
        <v>23</v>
      </c>
      <c r="E24" s="0" t="s">
        <v>47</v>
      </c>
      <c r="F24" s="32"/>
      <c r="G24" s="0" t="s">
        <v>48</v>
      </c>
      <c r="H24" s="33"/>
      <c r="I24" s="0" t="s">
        <v>31</v>
      </c>
      <c r="J24" s="0" t="n">
        <v>0</v>
      </c>
      <c r="K24" s="34" t="n">
        <v>5817.48</v>
      </c>
      <c r="L24" s="35"/>
    </row>
    <row r="25" customFormat="false" ht="12.75" hidden="false" customHeight="false" outlineLevel="1" collapsed="true">
      <c r="C25" s="31"/>
      <c r="D25" s="37" t="s">
        <v>49</v>
      </c>
      <c r="F25" s="32"/>
      <c r="H25" s="33"/>
      <c r="J25" s="0" t="n">
        <f aca="false">SUBTOTAL(9,J13:J24)</f>
        <v>-4651</v>
      </c>
      <c r="K25" s="34" t="n">
        <f aca="false">SUBTOTAL(9,K13:K24)</f>
        <v>19498.43</v>
      </c>
      <c r="L25" s="35"/>
    </row>
    <row r="26" customFormat="false" ht="12.75" hidden="true" customHeight="false" outlineLevel="2" collapsed="false">
      <c r="A26" s="0" t="s">
        <v>27</v>
      </c>
      <c r="B26" s="0" t="s">
        <v>28</v>
      </c>
      <c r="C26" s="31" t="n">
        <v>36951</v>
      </c>
      <c r="D26" s="0" t="s">
        <v>50</v>
      </c>
      <c r="E26" s="0" t="s">
        <v>29</v>
      </c>
      <c r="F26" s="32"/>
      <c r="G26" s="0" t="s">
        <v>30</v>
      </c>
      <c r="H26" s="33"/>
      <c r="I26" s="0" t="s">
        <v>31</v>
      </c>
      <c r="J26" s="0" t="n">
        <v>-11200</v>
      </c>
      <c r="K26" s="34" t="n">
        <v>2.56</v>
      </c>
      <c r="L26" s="35"/>
    </row>
    <row r="27" customFormat="false" ht="12.75" hidden="true" customHeight="false" outlineLevel="2" collapsed="false">
      <c r="A27" s="0" t="s">
        <v>27</v>
      </c>
      <c r="B27" s="0" t="s">
        <v>32</v>
      </c>
      <c r="C27" s="31" t="n">
        <v>36951</v>
      </c>
      <c r="D27" s="0" t="s">
        <v>50</v>
      </c>
      <c r="E27" s="0" t="s">
        <v>29</v>
      </c>
      <c r="F27" s="32"/>
      <c r="G27" s="0" t="s">
        <v>30</v>
      </c>
      <c r="H27" s="33"/>
      <c r="I27" s="0" t="s">
        <v>31</v>
      </c>
      <c r="J27" s="0" t="n">
        <v>-11200</v>
      </c>
      <c r="K27" s="34" t="n">
        <v>2.56</v>
      </c>
      <c r="L27" s="35"/>
    </row>
    <row r="28" customFormat="false" ht="12.75" hidden="true" customHeight="false" outlineLevel="2" collapsed="false">
      <c r="A28" s="0" t="s">
        <v>51</v>
      </c>
      <c r="B28" s="0" t="s">
        <v>52</v>
      </c>
      <c r="C28" s="31" t="n">
        <v>36951</v>
      </c>
      <c r="D28" s="0" t="s">
        <v>50</v>
      </c>
      <c r="E28" s="0" t="s">
        <v>53</v>
      </c>
      <c r="F28" s="32"/>
      <c r="G28" s="0" t="s">
        <v>30</v>
      </c>
      <c r="H28" s="33"/>
      <c r="I28" s="0" t="s">
        <v>54</v>
      </c>
      <c r="J28" s="0" t="n">
        <v>0</v>
      </c>
      <c r="K28" s="34" t="n">
        <v>-0.05</v>
      </c>
      <c r="L28" s="35"/>
    </row>
    <row r="29" customFormat="false" ht="12.75" hidden="true" customHeight="false" outlineLevel="2" collapsed="false">
      <c r="A29" s="0" t="s">
        <v>21</v>
      </c>
      <c r="B29" s="0" t="s">
        <v>22</v>
      </c>
      <c r="C29" s="31" t="n">
        <v>36951</v>
      </c>
      <c r="D29" s="0" t="s">
        <v>50</v>
      </c>
      <c r="E29" s="0" t="s">
        <v>55</v>
      </c>
      <c r="F29" s="32"/>
      <c r="G29" s="0" t="s">
        <v>56</v>
      </c>
      <c r="H29" s="33"/>
      <c r="I29" s="0" t="s">
        <v>26</v>
      </c>
      <c r="J29" s="0" t="n">
        <v>0</v>
      </c>
      <c r="K29" s="34" t="n">
        <v>374032</v>
      </c>
      <c r="L29" s="35"/>
    </row>
    <row r="30" customFormat="false" ht="12.75" hidden="true" customHeight="false" outlineLevel="2" collapsed="false">
      <c r="A30" s="0" t="s">
        <v>27</v>
      </c>
      <c r="B30" s="0" t="s">
        <v>15</v>
      </c>
      <c r="C30" s="31" t="n">
        <v>36923</v>
      </c>
      <c r="D30" s="0" t="s">
        <v>50</v>
      </c>
      <c r="E30" s="0" t="s">
        <v>57</v>
      </c>
      <c r="F30" s="32"/>
      <c r="G30" s="0" t="s">
        <v>58</v>
      </c>
      <c r="H30" s="33"/>
      <c r="I30" s="0" t="s">
        <v>36</v>
      </c>
      <c r="J30" s="0" t="n">
        <v>0</v>
      </c>
      <c r="K30" s="34" t="n">
        <v>768</v>
      </c>
      <c r="L30" s="35"/>
    </row>
    <row r="31" customFormat="false" ht="12.75" hidden="true" customHeight="false" outlineLevel="2" collapsed="false">
      <c r="A31" s="0" t="s">
        <v>46</v>
      </c>
      <c r="B31" s="0" t="s">
        <v>43</v>
      </c>
      <c r="C31" s="31" t="n">
        <v>36923</v>
      </c>
      <c r="D31" s="0" t="s">
        <v>50</v>
      </c>
      <c r="E31" s="0" t="s">
        <v>59</v>
      </c>
      <c r="F31" s="32"/>
      <c r="G31" s="0" t="s">
        <v>60</v>
      </c>
      <c r="H31" s="33"/>
      <c r="I31" s="0" t="s">
        <v>19</v>
      </c>
      <c r="J31" s="0" t="n">
        <v>0</v>
      </c>
      <c r="K31" s="34" t="n">
        <v>-9600</v>
      </c>
      <c r="L31" s="35"/>
    </row>
    <row r="32" customFormat="false" ht="12.75" hidden="true" customHeight="false" outlineLevel="2" collapsed="false">
      <c r="A32" s="0" t="s">
        <v>46</v>
      </c>
      <c r="B32" s="0" t="s">
        <v>33</v>
      </c>
      <c r="C32" s="31" t="n">
        <v>36861</v>
      </c>
      <c r="D32" s="0" t="s">
        <v>50</v>
      </c>
      <c r="E32" s="0" t="s">
        <v>61</v>
      </c>
      <c r="F32" s="32"/>
      <c r="G32" s="0" t="s">
        <v>62</v>
      </c>
      <c r="H32" s="33"/>
      <c r="I32" s="0" t="s">
        <v>31</v>
      </c>
      <c r="J32" s="0" t="n">
        <v>140</v>
      </c>
      <c r="K32" s="34" t="n">
        <v>-210</v>
      </c>
      <c r="L32" s="35"/>
    </row>
    <row r="33" customFormat="false" ht="12.75" hidden="true" customHeight="false" outlineLevel="2" collapsed="false">
      <c r="A33" s="0" t="s">
        <v>46</v>
      </c>
      <c r="B33" s="0" t="s">
        <v>33</v>
      </c>
      <c r="C33" s="31" t="n">
        <v>36861</v>
      </c>
      <c r="D33" s="0" t="s">
        <v>50</v>
      </c>
      <c r="E33" s="0" t="s">
        <v>63</v>
      </c>
      <c r="F33" s="32"/>
      <c r="G33" s="0" t="s">
        <v>64</v>
      </c>
      <c r="H33" s="33"/>
      <c r="I33" s="0" t="s">
        <v>31</v>
      </c>
      <c r="J33" s="0" t="n">
        <v>0</v>
      </c>
      <c r="K33" s="34" t="n">
        <v>100</v>
      </c>
      <c r="L33" s="35"/>
    </row>
    <row r="34" customFormat="false" ht="12.75" hidden="true" customHeight="false" outlineLevel="2" collapsed="false">
      <c r="A34" s="0" t="s">
        <v>46</v>
      </c>
      <c r="B34" s="0" t="s">
        <v>43</v>
      </c>
      <c r="C34" s="31" t="n">
        <v>36923</v>
      </c>
      <c r="D34" s="0" t="s">
        <v>50</v>
      </c>
      <c r="E34" s="0" t="s">
        <v>65</v>
      </c>
      <c r="F34" s="32"/>
      <c r="G34" s="0" t="s">
        <v>66</v>
      </c>
      <c r="H34" s="33"/>
      <c r="I34" s="0" t="s">
        <v>26</v>
      </c>
      <c r="J34" s="0" t="n">
        <v>0</v>
      </c>
      <c r="K34" s="34" t="n">
        <v>-13681.18</v>
      </c>
      <c r="L34" s="35"/>
    </row>
    <row r="35" customFormat="false" ht="12.75" hidden="true" customHeight="false" outlineLevel="2" collapsed="false">
      <c r="A35" s="0" t="s">
        <v>46</v>
      </c>
      <c r="B35" s="0" t="s">
        <v>33</v>
      </c>
      <c r="C35" s="31" t="n">
        <v>36951</v>
      </c>
      <c r="D35" s="0" t="s">
        <v>50</v>
      </c>
      <c r="E35" s="0" t="s">
        <v>65</v>
      </c>
      <c r="F35" s="32"/>
      <c r="G35" s="0" t="s">
        <v>30</v>
      </c>
      <c r="H35" s="33"/>
      <c r="I35" s="0" t="s">
        <v>26</v>
      </c>
      <c r="J35" s="0" t="n">
        <v>28212</v>
      </c>
      <c r="K35" s="34" t="n">
        <v>0.09</v>
      </c>
      <c r="L35" s="35"/>
    </row>
    <row r="36" customFormat="false" ht="12.75" hidden="false" customHeight="false" outlineLevel="1" collapsed="true">
      <c r="C36" s="31"/>
      <c r="D36" s="37" t="s">
        <v>67</v>
      </c>
      <c r="F36" s="32"/>
      <c r="H36" s="33"/>
      <c r="J36" s="0" t="n">
        <f aca="false">SUBTOTAL(9,J26:J35)</f>
        <v>5952</v>
      </c>
      <c r="K36" s="34" t="n">
        <f aca="false">SUBTOTAL(9,K26:K35)</f>
        <v>351413.98</v>
      </c>
      <c r="L36" s="35"/>
    </row>
    <row r="37" customFormat="false" ht="12.75" hidden="true" customHeight="false" outlineLevel="2" collapsed="false">
      <c r="A37" s="0" t="s">
        <v>14</v>
      </c>
      <c r="B37" s="0" t="s">
        <v>22</v>
      </c>
      <c r="C37" s="31" t="n">
        <v>36951</v>
      </c>
      <c r="D37" s="0" t="s">
        <v>68</v>
      </c>
      <c r="E37" s="0" t="s">
        <v>69</v>
      </c>
      <c r="F37" s="32"/>
      <c r="G37" s="0" t="s">
        <v>70</v>
      </c>
      <c r="H37" s="33"/>
      <c r="I37" s="0" t="s">
        <v>36</v>
      </c>
      <c r="J37" s="0" t="n">
        <v>0</v>
      </c>
      <c r="K37" s="34" t="n">
        <v>12364.96</v>
      </c>
      <c r="L37" s="35"/>
    </row>
    <row r="38" customFormat="false" ht="12.75" hidden="false" customHeight="false" outlineLevel="1" collapsed="true">
      <c r="C38" s="31"/>
      <c r="D38" s="37" t="s">
        <v>71</v>
      </c>
      <c r="F38" s="32"/>
      <c r="H38" s="33"/>
      <c r="J38" s="0" t="n">
        <f aca="false">SUBTOTAL(9,J37)</f>
        <v>0</v>
      </c>
      <c r="K38" s="34" t="n">
        <f aca="false">SUBTOTAL(9,K37)</f>
        <v>12364.96</v>
      </c>
      <c r="L38" s="35"/>
    </row>
    <row r="39" customFormat="false" ht="12.75" hidden="true" customHeight="false" outlineLevel="2" collapsed="false">
      <c r="A39" s="0" t="s">
        <v>27</v>
      </c>
      <c r="B39" s="0" t="s">
        <v>33</v>
      </c>
      <c r="C39" s="31" t="n">
        <v>36892</v>
      </c>
      <c r="D39" s="0" t="s">
        <v>72</v>
      </c>
      <c r="E39" s="0" t="s">
        <v>29</v>
      </c>
      <c r="F39" s="32"/>
      <c r="G39" s="0" t="s">
        <v>73</v>
      </c>
      <c r="H39" s="33"/>
      <c r="I39" s="0" t="s">
        <v>31</v>
      </c>
      <c r="J39" s="0" t="n">
        <v>335</v>
      </c>
      <c r="K39" s="34" t="n">
        <v>-503.4</v>
      </c>
      <c r="L39" s="35"/>
    </row>
    <row r="40" customFormat="false" ht="12.75" hidden="true" customHeight="false" outlineLevel="2" collapsed="false">
      <c r="A40" s="0" t="s">
        <v>27</v>
      </c>
      <c r="B40" s="0" t="s">
        <v>33</v>
      </c>
      <c r="C40" s="31" t="n">
        <v>36951</v>
      </c>
      <c r="D40" s="0" t="s">
        <v>72</v>
      </c>
      <c r="E40" s="0" t="s">
        <v>29</v>
      </c>
      <c r="F40" s="32"/>
      <c r="G40" s="0" t="s">
        <v>30</v>
      </c>
      <c r="H40" s="33"/>
      <c r="I40" s="0" t="s">
        <v>31</v>
      </c>
      <c r="J40" s="0" t="n">
        <v>1000</v>
      </c>
      <c r="K40" s="34" t="n">
        <v>0.1</v>
      </c>
      <c r="L40" s="35"/>
    </row>
    <row r="41" customFormat="false" ht="12.75" hidden="true" customHeight="false" outlineLevel="2" collapsed="false">
      <c r="A41" s="0" t="s">
        <v>27</v>
      </c>
      <c r="B41" s="0" t="s">
        <v>33</v>
      </c>
      <c r="C41" s="31" t="n">
        <v>36861</v>
      </c>
      <c r="D41" s="0" t="s">
        <v>72</v>
      </c>
      <c r="E41" s="0" t="s">
        <v>29</v>
      </c>
      <c r="F41" s="32"/>
      <c r="G41" s="0" t="s">
        <v>74</v>
      </c>
      <c r="H41" s="33"/>
      <c r="I41" s="0" t="s">
        <v>31</v>
      </c>
      <c r="J41" s="0" t="n">
        <v>-12</v>
      </c>
      <c r="K41" s="34" t="n">
        <v>8.16</v>
      </c>
      <c r="L41" s="35"/>
    </row>
    <row r="42" customFormat="false" ht="12.75" hidden="false" customHeight="false" outlineLevel="1" collapsed="true">
      <c r="C42" s="31"/>
      <c r="D42" s="37" t="s">
        <v>75</v>
      </c>
      <c r="F42" s="32"/>
      <c r="H42" s="33"/>
      <c r="J42" s="0" t="n">
        <f aca="false">SUBTOTAL(9,J39:J41)</f>
        <v>1323</v>
      </c>
      <c r="K42" s="34" t="n">
        <f aca="false">SUBTOTAL(9,K39:K41)</f>
        <v>-495.14</v>
      </c>
      <c r="L42" s="35"/>
    </row>
    <row r="43" customFormat="false" ht="12.75" hidden="true" customHeight="false" outlineLevel="2" collapsed="false">
      <c r="A43" s="0" t="s">
        <v>21</v>
      </c>
      <c r="B43" s="0" t="s">
        <v>15</v>
      </c>
      <c r="C43" s="31" t="n">
        <v>36923</v>
      </c>
      <c r="D43" s="0" t="s">
        <v>76</v>
      </c>
      <c r="E43" s="0" t="s">
        <v>77</v>
      </c>
      <c r="F43" s="32"/>
      <c r="G43" s="0" t="s">
        <v>78</v>
      </c>
      <c r="H43" s="33"/>
      <c r="I43" s="0" t="s">
        <v>79</v>
      </c>
      <c r="J43" s="0" t="n">
        <v>-210</v>
      </c>
      <c r="K43" s="34" t="n">
        <v>37266.92</v>
      </c>
      <c r="L43" s="35"/>
    </row>
    <row r="44" customFormat="false" ht="12.75" hidden="true" customHeight="false" outlineLevel="2" collapsed="false">
      <c r="A44" s="0" t="s">
        <v>14</v>
      </c>
      <c r="B44" s="0" t="s">
        <v>22</v>
      </c>
      <c r="C44" s="31" t="n">
        <v>36892</v>
      </c>
      <c r="D44" s="0" t="s">
        <v>76</v>
      </c>
      <c r="E44" s="0" t="s">
        <v>80</v>
      </c>
      <c r="F44" s="32"/>
      <c r="G44" s="0" t="s">
        <v>81</v>
      </c>
      <c r="H44" s="33"/>
      <c r="I44" s="0" t="s">
        <v>36</v>
      </c>
      <c r="J44" s="0" t="n">
        <v>0</v>
      </c>
      <c r="K44" s="34" t="n">
        <v>-1189738.73</v>
      </c>
      <c r="L44" s="35"/>
    </row>
    <row r="45" customFormat="false" ht="12.75" hidden="true" customHeight="false" outlineLevel="2" collapsed="false">
      <c r="A45" s="0" t="s">
        <v>14</v>
      </c>
      <c r="B45" s="0" t="s">
        <v>22</v>
      </c>
      <c r="C45" s="31" t="n">
        <v>36951</v>
      </c>
      <c r="D45" s="0" t="s">
        <v>76</v>
      </c>
      <c r="E45" s="0" t="s">
        <v>80</v>
      </c>
      <c r="F45" s="32"/>
      <c r="G45" s="0" t="s">
        <v>30</v>
      </c>
      <c r="H45" s="33"/>
      <c r="I45" s="0" t="s">
        <v>36</v>
      </c>
      <c r="J45" s="0" t="n">
        <v>-278</v>
      </c>
      <c r="K45" s="34" t="n">
        <v>0.02</v>
      </c>
      <c r="L45" s="35"/>
    </row>
    <row r="46" customFormat="false" ht="12.75" hidden="true" customHeight="false" outlineLevel="2" collapsed="false">
      <c r="A46" s="0" t="s">
        <v>14</v>
      </c>
      <c r="B46" s="0" t="s">
        <v>15</v>
      </c>
      <c r="C46" s="31" t="n">
        <v>36892</v>
      </c>
      <c r="D46" s="0" t="s">
        <v>76</v>
      </c>
      <c r="E46" s="0" t="s">
        <v>80</v>
      </c>
      <c r="F46" s="32"/>
      <c r="G46" s="0" t="s">
        <v>82</v>
      </c>
      <c r="H46" s="33"/>
      <c r="I46" s="0" t="s">
        <v>36</v>
      </c>
      <c r="J46" s="0" t="n">
        <v>0</v>
      </c>
      <c r="K46" s="34" t="n">
        <v>23045.23</v>
      </c>
      <c r="L46" s="35"/>
    </row>
    <row r="47" customFormat="false" ht="12.75" hidden="true" customHeight="false" outlineLevel="2" collapsed="false">
      <c r="A47" s="0" t="s">
        <v>14</v>
      </c>
      <c r="B47" s="0" t="s">
        <v>22</v>
      </c>
      <c r="C47" s="31" t="n">
        <v>36892</v>
      </c>
      <c r="D47" s="0" t="s">
        <v>76</v>
      </c>
      <c r="E47" s="0" t="s">
        <v>80</v>
      </c>
      <c r="F47" s="32"/>
      <c r="G47" s="0" t="s">
        <v>83</v>
      </c>
      <c r="H47" s="33"/>
      <c r="I47" s="0" t="s">
        <v>79</v>
      </c>
      <c r="J47" s="0" t="n">
        <v>0</v>
      </c>
      <c r="K47" s="34" t="n">
        <v>-60441.67</v>
      </c>
      <c r="L47" s="35"/>
    </row>
    <row r="48" customFormat="false" ht="12.75" hidden="true" customHeight="false" outlineLevel="2" collapsed="false">
      <c r="A48" s="0" t="s">
        <v>84</v>
      </c>
      <c r="B48" s="0" t="s">
        <v>33</v>
      </c>
      <c r="C48" s="31" t="n">
        <v>36861</v>
      </c>
      <c r="D48" s="0" t="s">
        <v>76</v>
      </c>
      <c r="E48" s="0" t="s">
        <v>85</v>
      </c>
      <c r="F48" s="32"/>
      <c r="G48" s="0" t="s">
        <v>86</v>
      </c>
      <c r="H48" s="33"/>
      <c r="I48" s="0" t="s">
        <v>26</v>
      </c>
      <c r="J48" s="0" t="n">
        <v>15</v>
      </c>
      <c r="K48" s="34" t="n">
        <v>-1.93</v>
      </c>
      <c r="L48" s="35"/>
    </row>
    <row r="49" customFormat="false" ht="12.75" hidden="true" customHeight="false" outlineLevel="2" collapsed="false">
      <c r="A49" s="0" t="s">
        <v>87</v>
      </c>
      <c r="B49" s="0" t="s">
        <v>22</v>
      </c>
      <c r="C49" s="31" t="n">
        <v>36923</v>
      </c>
      <c r="D49" s="0" t="s">
        <v>76</v>
      </c>
      <c r="E49" s="0" t="s">
        <v>88</v>
      </c>
      <c r="F49" s="32"/>
      <c r="G49" s="0" t="s">
        <v>89</v>
      </c>
      <c r="H49" s="33"/>
      <c r="I49" s="0" t="s">
        <v>79</v>
      </c>
      <c r="J49" s="0" t="n">
        <v>-163</v>
      </c>
      <c r="K49" s="34" t="n">
        <v>41950</v>
      </c>
      <c r="L49" s="35"/>
    </row>
    <row r="50" customFormat="false" ht="12.75" hidden="true" customHeight="false" outlineLevel="2" collapsed="false">
      <c r="A50" s="0" t="s">
        <v>27</v>
      </c>
      <c r="B50" s="0" t="s">
        <v>22</v>
      </c>
      <c r="C50" s="31" t="n">
        <v>36923</v>
      </c>
      <c r="D50" s="0" t="s">
        <v>76</v>
      </c>
      <c r="E50" s="0" t="s">
        <v>90</v>
      </c>
      <c r="F50" s="32"/>
      <c r="G50" s="0" t="s">
        <v>91</v>
      </c>
      <c r="H50" s="33"/>
      <c r="I50" s="0" t="s">
        <v>79</v>
      </c>
      <c r="J50" s="0" t="n">
        <v>219</v>
      </c>
      <c r="K50" s="34" t="n">
        <v>-36075</v>
      </c>
      <c r="L50" s="35"/>
    </row>
    <row r="51" customFormat="false" ht="12.75" hidden="false" customHeight="false" outlineLevel="1" collapsed="true">
      <c r="C51" s="31"/>
      <c r="D51" s="37" t="s">
        <v>92</v>
      </c>
      <c r="F51" s="32"/>
      <c r="H51" s="33"/>
      <c r="J51" s="0" t="n">
        <f aca="false">SUBTOTAL(9,J43:J50)</f>
        <v>-417</v>
      </c>
      <c r="K51" s="34" t="n">
        <f aca="false">SUBTOTAL(9,K43:K50)</f>
        <v>-1183995.16</v>
      </c>
      <c r="L51" s="35"/>
    </row>
    <row r="52" customFormat="false" ht="12.75" hidden="true" customHeight="false" outlineLevel="2" collapsed="false">
      <c r="A52" s="0" t="s">
        <v>27</v>
      </c>
      <c r="B52" s="0" t="s">
        <v>15</v>
      </c>
      <c r="C52" s="31" t="n">
        <v>36923</v>
      </c>
      <c r="D52" s="0" t="s">
        <v>93</v>
      </c>
      <c r="E52" s="0" t="s">
        <v>94</v>
      </c>
      <c r="F52" s="32"/>
      <c r="G52" s="0" t="s">
        <v>95</v>
      </c>
      <c r="H52" s="33"/>
      <c r="I52" s="0" t="s">
        <v>19</v>
      </c>
      <c r="J52" s="0" t="n">
        <v>40</v>
      </c>
      <c r="K52" s="34" t="n">
        <v>-12400</v>
      </c>
      <c r="L52" s="35"/>
    </row>
    <row r="53" customFormat="false" ht="12.75" hidden="true" customHeight="false" outlineLevel="2" collapsed="false">
      <c r="A53" s="0" t="s">
        <v>27</v>
      </c>
      <c r="B53" s="0" t="s">
        <v>22</v>
      </c>
      <c r="C53" s="31" t="n">
        <v>36923</v>
      </c>
      <c r="D53" s="0" t="s">
        <v>93</v>
      </c>
      <c r="E53" s="0" t="s">
        <v>94</v>
      </c>
      <c r="F53" s="32"/>
      <c r="G53" s="0" t="s">
        <v>96</v>
      </c>
      <c r="H53" s="33"/>
      <c r="I53" s="0" t="s">
        <v>31</v>
      </c>
      <c r="J53" s="0" t="n">
        <v>-25</v>
      </c>
      <c r="K53" s="34" t="n">
        <v>13750</v>
      </c>
      <c r="L53" s="35"/>
    </row>
    <row r="54" customFormat="false" ht="12.75" hidden="true" customHeight="false" outlineLevel="2" collapsed="false">
      <c r="A54" s="0" t="s">
        <v>27</v>
      </c>
      <c r="B54" s="0" t="s">
        <v>22</v>
      </c>
      <c r="C54" s="31" t="n">
        <v>36923</v>
      </c>
      <c r="D54" s="0" t="s">
        <v>93</v>
      </c>
      <c r="E54" s="0" t="s">
        <v>90</v>
      </c>
      <c r="F54" s="32"/>
      <c r="G54" s="0" t="s">
        <v>97</v>
      </c>
      <c r="H54" s="33"/>
      <c r="I54" s="0" t="s">
        <v>79</v>
      </c>
      <c r="J54" s="0" t="n">
        <v>-113</v>
      </c>
      <c r="K54" s="34" t="n">
        <v>20220</v>
      </c>
      <c r="L54" s="35"/>
    </row>
    <row r="55" customFormat="false" ht="12.75" hidden="false" customHeight="false" outlineLevel="1" collapsed="true">
      <c r="C55" s="31"/>
      <c r="D55" s="37" t="s">
        <v>98</v>
      </c>
      <c r="F55" s="32"/>
      <c r="H55" s="33"/>
      <c r="J55" s="0" t="n">
        <f aca="false">SUBTOTAL(9,J52:J54)</f>
        <v>-98</v>
      </c>
      <c r="K55" s="34" t="n">
        <f aca="false">SUBTOTAL(9,K52:K54)</f>
        <v>21570</v>
      </c>
      <c r="L55" s="35"/>
    </row>
    <row r="56" customFormat="false" ht="12.75" hidden="false" customHeight="false" outlineLevel="2" collapsed="false">
      <c r="A56" s="0" t="s">
        <v>46</v>
      </c>
      <c r="B56" s="0" t="s">
        <v>43</v>
      </c>
      <c r="C56" s="31" t="n">
        <v>36861</v>
      </c>
      <c r="D56" s="38" t="s">
        <v>99</v>
      </c>
      <c r="E56" s="38" t="s">
        <v>100</v>
      </c>
      <c r="F56" s="39"/>
      <c r="G56" s="38" t="s">
        <v>101</v>
      </c>
      <c r="H56" s="40"/>
      <c r="I56" s="38" t="s">
        <v>36</v>
      </c>
      <c r="J56" s="38" t="n">
        <v>0</v>
      </c>
      <c r="K56" s="41" t="n">
        <v>-567585.46</v>
      </c>
      <c r="L56" s="35"/>
    </row>
    <row r="57" customFormat="false" ht="12.75" hidden="false" customHeight="false" outlineLevel="2" collapsed="false">
      <c r="A57" s="0" t="s">
        <v>46</v>
      </c>
      <c r="B57" s="0" t="s">
        <v>15</v>
      </c>
      <c r="C57" s="31" t="n">
        <v>36861</v>
      </c>
      <c r="D57" s="38" t="s">
        <v>99</v>
      </c>
      <c r="E57" s="38" t="s">
        <v>100</v>
      </c>
      <c r="F57" s="39"/>
      <c r="G57" s="38" t="s">
        <v>102</v>
      </c>
      <c r="H57" s="40"/>
      <c r="I57" s="38" t="s">
        <v>36</v>
      </c>
      <c r="J57" s="38" t="n">
        <v>968</v>
      </c>
      <c r="K57" s="41" t="n">
        <v>-181500.61</v>
      </c>
      <c r="L57" s="35"/>
    </row>
    <row r="58" customFormat="false" ht="12.75" hidden="false" customHeight="false" outlineLevel="2" collapsed="false">
      <c r="A58" s="0" t="s">
        <v>46</v>
      </c>
      <c r="B58" s="0" t="s">
        <v>33</v>
      </c>
      <c r="C58" s="31" t="n">
        <v>36861</v>
      </c>
      <c r="D58" s="38" t="s">
        <v>99</v>
      </c>
      <c r="E58" s="38" t="s">
        <v>61</v>
      </c>
      <c r="F58" s="39"/>
      <c r="G58" s="38" t="s">
        <v>103</v>
      </c>
      <c r="H58" s="40"/>
      <c r="I58" s="38" t="s">
        <v>31</v>
      </c>
      <c r="J58" s="38" t="n">
        <v>919</v>
      </c>
      <c r="K58" s="41" t="n">
        <v>-1269.5</v>
      </c>
      <c r="L58" s="35"/>
    </row>
    <row r="59" customFormat="false" ht="12.75" hidden="false" customHeight="false" outlineLevel="2" collapsed="false">
      <c r="A59" s="0" t="s">
        <v>46</v>
      </c>
      <c r="B59" s="0" t="s">
        <v>33</v>
      </c>
      <c r="C59" s="31" t="n">
        <v>36892</v>
      </c>
      <c r="D59" s="38" t="s">
        <v>99</v>
      </c>
      <c r="E59" s="38" t="s">
        <v>61</v>
      </c>
      <c r="F59" s="39"/>
      <c r="G59" s="38" t="s">
        <v>104</v>
      </c>
      <c r="H59" s="40"/>
      <c r="I59" s="38" t="s">
        <v>31</v>
      </c>
      <c r="J59" s="38" t="n">
        <v>0</v>
      </c>
      <c r="K59" s="41" t="n">
        <v>-100</v>
      </c>
      <c r="L59" s="35"/>
    </row>
    <row r="60" customFormat="false" ht="12.75" hidden="false" customHeight="false" outlineLevel="2" collapsed="false">
      <c r="A60" s="0" t="s">
        <v>46</v>
      </c>
      <c r="B60" s="0" t="s">
        <v>33</v>
      </c>
      <c r="C60" s="31" t="n">
        <v>36831</v>
      </c>
      <c r="D60" s="38" t="s">
        <v>99</v>
      </c>
      <c r="E60" s="38" t="s">
        <v>63</v>
      </c>
      <c r="F60" s="39"/>
      <c r="G60" s="38" t="s">
        <v>105</v>
      </c>
      <c r="H60" s="40"/>
      <c r="I60" s="38" t="s">
        <v>31</v>
      </c>
      <c r="J60" s="38" t="n">
        <v>276</v>
      </c>
      <c r="K60" s="41" t="n">
        <v>-483</v>
      </c>
      <c r="L60" s="35"/>
    </row>
    <row r="61" customFormat="false" ht="12.75" hidden="false" customHeight="false" outlineLevel="2" collapsed="false">
      <c r="A61" s="0" t="s">
        <v>46</v>
      </c>
      <c r="B61" s="0" t="s">
        <v>33</v>
      </c>
      <c r="C61" s="31" t="n">
        <v>36861</v>
      </c>
      <c r="D61" s="38" t="s">
        <v>99</v>
      </c>
      <c r="E61" s="38" t="s">
        <v>63</v>
      </c>
      <c r="F61" s="39"/>
      <c r="G61" s="38" t="s">
        <v>106</v>
      </c>
      <c r="H61" s="40"/>
      <c r="I61" s="38" t="s">
        <v>31</v>
      </c>
      <c r="J61" s="38" t="n">
        <v>0</v>
      </c>
      <c r="K61" s="41" t="n">
        <v>200</v>
      </c>
      <c r="L61" s="35"/>
    </row>
    <row r="62" customFormat="false" ht="12.75" hidden="false" customHeight="false" outlineLevel="1" collapsed="false">
      <c r="C62" s="31"/>
      <c r="D62" s="42" t="s">
        <v>107</v>
      </c>
      <c r="E62" s="38"/>
      <c r="F62" s="39"/>
      <c r="G62" s="38"/>
      <c r="H62" s="40"/>
      <c r="I62" s="38"/>
      <c r="J62" s="38" t="n">
        <f aca="false">SUBTOTAL(9,J56:J61)</f>
        <v>2163</v>
      </c>
      <c r="K62" s="41" t="n">
        <f aca="false">SUBTOTAL(9,K56:K61)</f>
        <v>-750738.57</v>
      </c>
      <c r="L62" s="35"/>
    </row>
    <row r="63" customFormat="false" ht="12.75" hidden="true" customHeight="false" outlineLevel="2" collapsed="false">
      <c r="A63" s="0" t="s">
        <v>21</v>
      </c>
      <c r="B63" s="0" t="s">
        <v>43</v>
      </c>
      <c r="C63" s="31" t="n">
        <v>36923</v>
      </c>
      <c r="D63" s="0" t="s">
        <v>108</v>
      </c>
      <c r="E63" s="0" t="s">
        <v>109</v>
      </c>
      <c r="F63" s="32"/>
      <c r="G63" s="0" t="s">
        <v>110</v>
      </c>
      <c r="H63" s="33"/>
      <c r="I63" s="0" t="s">
        <v>79</v>
      </c>
      <c r="J63" s="0" t="n">
        <v>0</v>
      </c>
      <c r="K63" s="34" t="n">
        <v>7000</v>
      </c>
      <c r="L63" s="35"/>
    </row>
    <row r="64" customFormat="false" ht="12.75" hidden="false" customHeight="false" outlineLevel="1" collapsed="true">
      <c r="C64" s="31"/>
      <c r="D64" s="37" t="s">
        <v>111</v>
      </c>
      <c r="F64" s="32"/>
      <c r="H64" s="33"/>
      <c r="J64" s="0" t="n">
        <f aca="false">SUBTOTAL(9,J63)</f>
        <v>0</v>
      </c>
      <c r="K64" s="34" t="n">
        <f aca="false">SUBTOTAL(9,K63)</f>
        <v>7000</v>
      </c>
      <c r="L64" s="35"/>
    </row>
    <row r="65" customFormat="false" ht="12.75" hidden="true" customHeight="false" outlineLevel="2" collapsed="false">
      <c r="A65" s="0" t="s">
        <v>46</v>
      </c>
      <c r="B65" s="0" t="s">
        <v>22</v>
      </c>
      <c r="C65" s="31" t="n">
        <v>36923</v>
      </c>
      <c r="D65" s="0" t="s">
        <v>112</v>
      </c>
      <c r="E65" s="0" t="s">
        <v>113</v>
      </c>
      <c r="F65" s="32"/>
      <c r="G65" s="0" t="s">
        <v>114</v>
      </c>
      <c r="H65" s="33"/>
      <c r="I65" s="0" t="s">
        <v>26</v>
      </c>
      <c r="J65" s="0" t="n">
        <v>28</v>
      </c>
      <c r="K65" s="34" t="n">
        <v>-1680</v>
      </c>
      <c r="L65" s="35"/>
    </row>
    <row r="66" customFormat="false" ht="12.75" hidden="true" customHeight="false" outlineLevel="2" collapsed="false">
      <c r="A66" s="0" t="s">
        <v>14</v>
      </c>
      <c r="B66" s="0" t="s">
        <v>22</v>
      </c>
      <c r="C66" s="31" t="n">
        <v>36892</v>
      </c>
      <c r="D66" s="0" t="s">
        <v>112</v>
      </c>
      <c r="E66" s="0" t="s">
        <v>34</v>
      </c>
      <c r="F66" s="32"/>
      <c r="G66" s="0" t="s">
        <v>115</v>
      </c>
      <c r="H66" s="33"/>
      <c r="I66" s="0" t="s">
        <v>26</v>
      </c>
      <c r="J66" s="0" t="n">
        <v>0</v>
      </c>
      <c r="K66" s="34" t="n">
        <v>-1200</v>
      </c>
      <c r="L66" s="35"/>
    </row>
    <row r="67" customFormat="false" ht="12.75" hidden="true" customHeight="false" outlineLevel="2" collapsed="false">
      <c r="A67" s="0" t="s">
        <v>21</v>
      </c>
      <c r="B67" s="0" t="s">
        <v>15</v>
      </c>
      <c r="C67" s="31" t="n">
        <v>36923</v>
      </c>
      <c r="D67" s="0" t="s">
        <v>112</v>
      </c>
      <c r="E67" s="0" t="s">
        <v>116</v>
      </c>
      <c r="F67" s="32"/>
      <c r="G67" s="0" t="s">
        <v>117</v>
      </c>
      <c r="H67" s="33"/>
      <c r="I67" s="0" t="s">
        <v>26</v>
      </c>
      <c r="J67" s="0" t="n">
        <v>-160</v>
      </c>
      <c r="K67" s="34" t="n">
        <v>7712</v>
      </c>
      <c r="L67" s="35"/>
    </row>
    <row r="68" customFormat="false" ht="12.75" hidden="true" customHeight="false" outlineLevel="2" collapsed="false">
      <c r="A68" s="0" t="s">
        <v>46</v>
      </c>
      <c r="B68" s="0" t="s">
        <v>15</v>
      </c>
      <c r="C68" s="31" t="n">
        <v>36923</v>
      </c>
      <c r="D68" s="0" t="s">
        <v>112</v>
      </c>
      <c r="E68" s="0" t="s">
        <v>118</v>
      </c>
      <c r="F68" s="32"/>
      <c r="G68" s="0" t="s">
        <v>119</v>
      </c>
      <c r="H68" s="33"/>
      <c r="I68" s="0" t="s">
        <v>26</v>
      </c>
      <c r="J68" s="0" t="n">
        <v>-5</v>
      </c>
      <c r="K68" s="34" t="n">
        <v>725</v>
      </c>
      <c r="L68" s="35"/>
    </row>
    <row r="69" customFormat="false" ht="12.75" hidden="true" customHeight="false" outlineLevel="2" collapsed="false">
      <c r="A69" s="0" t="s">
        <v>46</v>
      </c>
      <c r="B69" s="0" t="s">
        <v>43</v>
      </c>
      <c r="C69" s="31" t="n">
        <v>36892</v>
      </c>
      <c r="D69" s="0" t="s">
        <v>112</v>
      </c>
      <c r="E69" s="0" t="s">
        <v>120</v>
      </c>
      <c r="F69" s="32"/>
      <c r="G69" s="0" t="s">
        <v>121</v>
      </c>
      <c r="H69" s="33"/>
      <c r="I69" s="0" t="s">
        <v>26</v>
      </c>
      <c r="J69" s="0" t="n">
        <v>0</v>
      </c>
      <c r="K69" s="34" t="n">
        <v>-115579.91</v>
      </c>
      <c r="L69" s="35"/>
    </row>
    <row r="70" customFormat="false" ht="12.75" hidden="true" customHeight="false" outlineLevel="2" collapsed="false">
      <c r="A70" s="0" t="s">
        <v>46</v>
      </c>
      <c r="B70" s="0" t="s">
        <v>43</v>
      </c>
      <c r="C70" s="31" t="n">
        <v>36923</v>
      </c>
      <c r="D70" s="0" t="s">
        <v>112</v>
      </c>
      <c r="E70" s="0" t="s">
        <v>120</v>
      </c>
      <c r="F70" s="32"/>
      <c r="G70" s="0" t="s">
        <v>122</v>
      </c>
      <c r="H70" s="33"/>
      <c r="I70" s="0" t="s">
        <v>26</v>
      </c>
      <c r="J70" s="0" t="n">
        <v>0</v>
      </c>
      <c r="K70" s="34" t="n">
        <v>-9068.93</v>
      </c>
      <c r="L70" s="35"/>
    </row>
    <row r="71" customFormat="false" ht="12.75" hidden="true" customHeight="false" outlineLevel="2" collapsed="false">
      <c r="A71" s="0" t="s">
        <v>46</v>
      </c>
      <c r="B71" s="0" t="s">
        <v>33</v>
      </c>
      <c r="C71" s="31" t="n">
        <v>36951</v>
      </c>
      <c r="D71" s="0" t="s">
        <v>112</v>
      </c>
      <c r="E71" s="0" t="s">
        <v>120</v>
      </c>
      <c r="F71" s="32"/>
      <c r="G71" s="0" t="s">
        <v>30</v>
      </c>
      <c r="H71" s="33"/>
      <c r="I71" s="0" t="s">
        <v>26</v>
      </c>
      <c r="J71" s="0" t="n">
        <v>-6195</v>
      </c>
      <c r="K71" s="34" t="n">
        <v>-0.02</v>
      </c>
      <c r="L71" s="35"/>
    </row>
    <row r="72" customFormat="false" ht="12.75" hidden="true" customHeight="false" outlineLevel="2" collapsed="false">
      <c r="A72" s="0" t="s">
        <v>46</v>
      </c>
      <c r="B72" s="0" t="s">
        <v>33</v>
      </c>
      <c r="C72" s="31" t="n">
        <v>36951</v>
      </c>
      <c r="D72" s="0" t="s">
        <v>112</v>
      </c>
      <c r="E72" s="0" t="s">
        <v>65</v>
      </c>
      <c r="F72" s="32"/>
      <c r="G72" s="0" t="s">
        <v>30</v>
      </c>
      <c r="H72" s="33"/>
      <c r="I72" s="0" t="s">
        <v>26</v>
      </c>
      <c r="J72" s="0" t="n">
        <v>10600</v>
      </c>
      <c r="K72" s="34" t="n">
        <v>-0.14</v>
      </c>
      <c r="L72" s="35"/>
    </row>
    <row r="73" customFormat="false" ht="12.75" hidden="true" customHeight="false" outlineLevel="2" collapsed="false">
      <c r="A73" s="0" t="s">
        <v>46</v>
      </c>
      <c r="B73" s="0" t="s">
        <v>43</v>
      </c>
      <c r="C73" s="31" t="n">
        <v>36923</v>
      </c>
      <c r="D73" s="0" t="s">
        <v>112</v>
      </c>
      <c r="E73" s="0" t="s">
        <v>123</v>
      </c>
      <c r="F73" s="32"/>
      <c r="G73" s="0" t="s">
        <v>124</v>
      </c>
      <c r="H73" s="33"/>
      <c r="I73" s="0" t="s">
        <v>26</v>
      </c>
      <c r="J73" s="0" t="n">
        <v>0</v>
      </c>
      <c r="K73" s="34" t="n">
        <v>-2.6</v>
      </c>
      <c r="L73" s="35"/>
    </row>
    <row r="74" customFormat="false" ht="12.75" hidden="true" customHeight="false" outlineLevel="2" collapsed="false">
      <c r="A74" s="0" t="s">
        <v>46</v>
      </c>
      <c r="B74" s="0" t="s">
        <v>125</v>
      </c>
      <c r="C74" s="31" t="n">
        <v>36892</v>
      </c>
      <c r="D74" s="0" t="s">
        <v>112</v>
      </c>
      <c r="E74" s="0" t="s">
        <v>123</v>
      </c>
      <c r="F74" s="32"/>
      <c r="G74" s="0" t="s">
        <v>126</v>
      </c>
      <c r="H74" s="33"/>
      <c r="I74" s="0" t="s">
        <v>26</v>
      </c>
      <c r="J74" s="0" t="n">
        <v>0</v>
      </c>
      <c r="K74" s="34" t="n">
        <v>1150.36</v>
      </c>
      <c r="L74" s="35"/>
    </row>
    <row r="75" customFormat="false" ht="12.75" hidden="true" customHeight="false" outlineLevel="2" collapsed="false">
      <c r="A75" s="0" t="s">
        <v>46</v>
      </c>
      <c r="B75" s="0" t="s">
        <v>15</v>
      </c>
      <c r="C75" s="31" t="n">
        <v>36951</v>
      </c>
      <c r="D75" s="0" t="s">
        <v>112</v>
      </c>
      <c r="E75" s="0" t="s">
        <v>123</v>
      </c>
      <c r="F75" s="32"/>
      <c r="G75" s="0" t="s">
        <v>30</v>
      </c>
      <c r="H75" s="33"/>
      <c r="I75" s="0" t="s">
        <v>54</v>
      </c>
      <c r="J75" s="0" t="n">
        <v>-1</v>
      </c>
      <c r="K75" s="34" t="n">
        <v>-0.03</v>
      </c>
      <c r="L75" s="35"/>
    </row>
    <row r="76" customFormat="false" ht="12.75" hidden="true" customHeight="false" outlineLevel="2" collapsed="false">
      <c r="A76" s="35" t="s">
        <v>46</v>
      </c>
      <c r="B76" s="0" t="s">
        <v>33</v>
      </c>
      <c r="C76" s="43" t="n">
        <v>36892</v>
      </c>
      <c r="D76" s="0" t="s">
        <v>112</v>
      </c>
      <c r="E76" s="35" t="s">
        <v>123</v>
      </c>
      <c r="F76" s="32"/>
      <c r="G76" s="35" t="s">
        <v>127</v>
      </c>
      <c r="H76" s="33"/>
      <c r="I76" s="35" t="s">
        <v>54</v>
      </c>
      <c r="J76" s="0" t="n">
        <v>0</v>
      </c>
      <c r="K76" s="34" t="n">
        <v>1898.74</v>
      </c>
      <c r="L76" s="35"/>
    </row>
    <row r="77" customFormat="false" ht="12.75" hidden="false" customHeight="false" outlineLevel="1" collapsed="true">
      <c r="A77" s="35"/>
      <c r="C77" s="43"/>
      <c r="D77" s="37" t="s">
        <v>128</v>
      </c>
      <c r="E77" s="35"/>
      <c r="F77" s="32"/>
      <c r="G77" s="35"/>
      <c r="H77" s="33"/>
      <c r="I77" s="35"/>
      <c r="J77" s="0" t="n">
        <f aca="false">SUBTOTAL(9,J65:J76)</f>
        <v>4267</v>
      </c>
      <c r="K77" s="34" t="n">
        <f aca="false">SUBTOTAL(9,K65:K76)</f>
        <v>-116045.53</v>
      </c>
      <c r="L77" s="35"/>
    </row>
    <row r="78" customFormat="false" ht="12.75" hidden="true" customHeight="false" outlineLevel="2" collapsed="false">
      <c r="A78" s="0" t="s">
        <v>21</v>
      </c>
      <c r="B78" s="0" t="s">
        <v>15</v>
      </c>
      <c r="C78" s="31" t="n">
        <v>36923</v>
      </c>
      <c r="D78" s="0" t="s">
        <v>129</v>
      </c>
      <c r="E78" s="0" t="s">
        <v>24</v>
      </c>
      <c r="F78" s="32"/>
      <c r="G78" s="0" t="s">
        <v>130</v>
      </c>
      <c r="H78" s="33"/>
      <c r="I78" s="0" t="s">
        <v>19</v>
      </c>
      <c r="J78" s="0" t="n">
        <v>230</v>
      </c>
      <c r="K78" s="34" t="n">
        <v>-40000</v>
      </c>
      <c r="L78" s="35"/>
    </row>
    <row r="79" customFormat="false" ht="12.75" hidden="true" customHeight="false" outlineLevel="2" collapsed="false">
      <c r="A79" s="0" t="s">
        <v>84</v>
      </c>
      <c r="B79" s="0" t="s">
        <v>22</v>
      </c>
      <c r="C79" s="31" t="n">
        <v>36770</v>
      </c>
      <c r="D79" s="0" t="s">
        <v>129</v>
      </c>
      <c r="E79" s="0" t="s">
        <v>131</v>
      </c>
      <c r="F79" s="32"/>
      <c r="G79" s="0" t="s">
        <v>132</v>
      </c>
      <c r="H79" s="33"/>
      <c r="I79" s="0" t="s">
        <v>31</v>
      </c>
      <c r="J79" s="0" t="n">
        <v>60</v>
      </c>
      <c r="K79" s="34" t="n">
        <v>-2425</v>
      </c>
      <c r="L79" s="35"/>
    </row>
    <row r="80" customFormat="false" ht="12.75" hidden="true" customHeight="false" outlineLevel="2" collapsed="false">
      <c r="A80" s="0" t="s">
        <v>84</v>
      </c>
      <c r="B80" s="0" t="s">
        <v>22</v>
      </c>
      <c r="C80" s="31" t="n">
        <v>36739</v>
      </c>
      <c r="D80" s="0" t="s">
        <v>129</v>
      </c>
      <c r="E80" s="0" t="s">
        <v>131</v>
      </c>
      <c r="F80" s="32"/>
      <c r="G80" s="0" t="s">
        <v>133</v>
      </c>
      <c r="H80" s="33"/>
      <c r="I80" s="0" t="s">
        <v>31</v>
      </c>
      <c r="J80" s="0" t="n">
        <v>0</v>
      </c>
      <c r="K80" s="34" t="n">
        <v>-1500</v>
      </c>
      <c r="L80" s="35"/>
    </row>
    <row r="81" customFormat="false" ht="12.75" hidden="true" customHeight="false" outlineLevel="2" collapsed="false">
      <c r="A81" s="0" t="s">
        <v>84</v>
      </c>
      <c r="B81" s="0" t="s">
        <v>22</v>
      </c>
      <c r="C81" s="31" t="n">
        <v>36892</v>
      </c>
      <c r="D81" s="0" t="s">
        <v>129</v>
      </c>
      <c r="E81" s="0" t="s">
        <v>131</v>
      </c>
      <c r="F81" s="32"/>
      <c r="G81" s="0" t="s">
        <v>134</v>
      </c>
      <c r="H81" s="33"/>
      <c r="I81" s="0" t="s">
        <v>31</v>
      </c>
      <c r="J81" s="0" t="n">
        <v>-10</v>
      </c>
      <c r="K81" s="34" t="n">
        <v>-274.36</v>
      </c>
      <c r="L81" s="35"/>
    </row>
    <row r="82" customFormat="false" ht="12.75" hidden="true" customHeight="false" outlineLevel="2" collapsed="false">
      <c r="A82" s="0" t="s">
        <v>27</v>
      </c>
      <c r="B82" s="0" t="s">
        <v>33</v>
      </c>
      <c r="C82" s="31" t="n">
        <v>36892</v>
      </c>
      <c r="D82" s="0" t="s">
        <v>129</v>
      </c>
      <c r="E82" s="0" t="s">
        <v>29</v>
      </c>
      <c r="F82" s="32"/>
      <c r="G82" s="0" t="s">
        <v>135</v>
      </c>
      <c r="H82" s="33"/>
      <c r="I82" s="0" t="s">
        <v>19</v>
      </c>
      <c r="J82" s="0" t="n">
        <v>2564</v>
      </c>
      <c r="K82" s="34" t="n">
        <v>-12820</v>
      </c>
      <c r="L82" s="35"/>
    </row>
    <row r="83" customFormat="false" ht="12.75" hidden="true" customHeight="false" outlineLevel="2" collapsed="false">
      <c r="A83" s="0" t="s">
        <v>27</v>
      </c>
      <c r="B83" s="0" t="s">
        <v>33</v>
      </c>
      <c r="C83" s="31" t="n">
        <v>36861</v>
      </c>
      <c r="D83" s="0" t="s">
        <v>129</v>
      </c>
      <c r="E83" s="0" t="s">
        <v>29</v>
      </c>
      <c r="F83" s="32"/>
      <c r="G83" s="0" t="s">
        <v>136</v>
      </c>
      <c r="H83" s="33"/>
      <c r="I83" s="0" t="s">
        <v>19</v>
      </c>
      <c r="J83" s="0" t="n">
        <v>160</v>
      </c>
      <c r="K83" s="34" t="n">
        <v>-800</v>
      </c>
      <c r="L83" s="35"/>
    </row>
    <row r="84" customFormat="false" ht="12.75" hidden="true" customHeight="false" outlineLevel="2" collapsed="false">
      <c r="A84" s="0" t="s">
        <v>27</v>
      </c>
      <c r="B84" s="0" t="s">
        <v>33</v>
      </c>
      <c r="C84" s="31" t="n">
        <v>36923</v>
      </c>
      <c r="D84" s="0" t="s">
        <v>129</v>
      </c>
      <c r="E84" s="0" t="s">
        <v>29</v>
      </c>
      <c r="F84" s="32"/>
      <c r="G84" s="0" t="s">
        <v>137</v>
      </c>
      <c r="H84" s="33"/>
      <c r="I84" s="0" t="s">
        <v>19</v>
      </c>
      <c r="J84" s="0" t="n">
        <v>15</v>
      </c>
      <c r="K84" s="34" t="n">
        <v>-75</v>
      </c>
      <c r="L84" s="35"/>
    </row>
    <row r="85" customFormat="false" ht="12.75" hidden="true" customHeight="false" outlineLevel="2" collapsed="false">
      <c r="A85" s="0" t="s">
        <v>27</v>
      </c>
      <c r="B85" s="0" t="s">
        <v>33</v>
      </c>
      <c r="C85" s="31" t="n">
        <v>36831</v>
      </c>
      <c r="D85" s="0" t="s">
        <v>129</v>
      </c>
      <c r="E85" s="0" t="s">
        <v>29</v>
      </c>
      <c r="F85" s="32"/>
      <c r="G85" s="0" t="s">
        <v>74</v>
      </c>
      <c r="H85" s="33"/>
      <c r="I85" s="0" t="s">
        <v>19</v>
      </c>
      <c r="J85" s="0" t="n">
        <v>5</v>
      </c>
      <c r="K85" s="34" t="n">
        <v>-25</v>
      </c>
      <c r="L85" s="35"/>
    </row>
    <row r="86" customFormat="false" ht="12.75" hidden="true" customHeight="false" outlineLevel="2" collapsed="false">
      <c r="A86" s="0" t="s">
        <v>27</v>
      </c>
      <c r="B86" s="0" t="s">
        <v>33</v>
      </c>
      <c r="C86" s="31" t="n">
        <v>36892</v>
      </c>
      <c r="D86" s="0" t="s">
        <v>129</v>
      </c>
      <c r="E86" s="0" t="s">
        <v>29</v>
      </c>
      <c r="F86" s="32"/>
      <c r="G86" s="0" t="s">
        <v>138</v>
      </c>
      <c r="H86" s="33"/>
      <c r="I86" s="0" t="s">
        <v>31</v>
      </c>
      <c r="J86" s="0" t="n">
        <v>78</v>
      </c>
      <c r="K86" s="34" t="n">
        <v>-175.5</v>
      </c>
      <c r="L86" s="35"/>
    </row>
    <row r="87" customFormat="false" ht="12.75" hidden="true" customHeight="false" outlineLevel="2" collapsed="false">
      <c r="A87" s="0" t="s">
        <v>139</v>
      </c>
      <c r="B87" s="0" t="s">
        <v>15</v>
      </c>
      <c r="C87" s="31" t="n">
        <v>36923</v>
      </c>
      <c r="D87" s="0" t="s">
        <v>129</v>
      </c>
      <c r="E87" s="0" t="s">
        <v>140</v>
      </c>
      <c r="F87" s="32"/>
      <c r="G87" s="0" t="s">
        <v>141</v>
      </c>
      <c r="H87" s="33"/>
      <c r="I87" s="0" t="s">
        <v>19</v>
      </c>
      <c r="J87" s="0" t="n">
        <v>0</v>
      </c>
      <c r="K87" s="34" t="n">
        <v>-750</v>
      </c>
      <c r="L87" s="35"/>
    </row>
    <row r="88" customFormat="false" ht="12.75" hidden="true" customHeight="false" outlineLevel="2" collapsed="false">
      <c r="A88" s="0" t="s">
        <v>139</v>
      </c>
      <c r="B88" s="0" t="s">
        <v>15</v>
      </c>
      <c r="C88" s="31" t="n">
        <v>36923</v>
      </c>
      <c r="D88" s="0" t="s">
        <v>129</v>
      </c>
      <c r="E88" s="0" t="s">
        <v>140</v>
      </c>
      <c r="F88" s="32"/>
      <c r="G88" s="0" t="s">
        <v>142</v>
      </c>
      <c r="H88" s="33"/>
      <c r="I88" s="0" t="s">
        <v>31</v>
      </c>
      <c r="J88" s="0" t="n">
        <v>25</v>
      </c>
      <c r="K88" s="34" t="n">
        <v>-10625</v>
      </c>
      <c r="L88" s="35"/>
    </row>
    <row r="89" customFormat="false" ht="12.75" hidden="true" customHeight="false" outlineLevel="2" collapsed="false">
      <c r="A89" s="0" t="s">
        <v>84</v>
      </c>
      <c r="B89" s="0" t="s">
        <v>15</v>
      </c>
      <c r="C89" s="31" t="n">
        <v>36923</v>
      </c>
      <c r="D89" s="0" t="s">
        <v>129</v>
      </c>
      <c r="E89" s="0" t="s">
        <v>143</v>
      </c>
      <c r="F89" s="32"/>
      <c r="G89" s="0" t="s">
        <v>144</v>
      </c>
      <c r="H89" s="33"/>
      <c r="I89" s="0" t="s">
        <v>79</v>
      </c>
      <c r="J89" s="0" t="n">
        <v>0</v>
      </c>
      <c r="K89" s="34" t="n">
        <v>1200</v>
      </c>
      <c r="L89" s="35"/>
    </row>
    <row r="90" customFormat="false" ht="12.75" hidden="true" customHeight="false" outlineLevel="2" collapsed="false">
      <c r="A90" s="0" t="s">
        <v>14</v>
      </c>
      <c r="B90" s="0" t="s">
        <v>15</v>
      </c>
      <c r="C90" s="31" t="n">
        <v>36892</v>
      </c>
      <c r="D90" s="0" t="s">
        <v>129</v>
      </c>
      <c r="E90" s="0" t="s">
        <v>145</v>
      </c>
      <c r="F90" s="32"/>
      <c r="G90" s="0" t="s">
        <v>146</v>
      </c>
      <c r="H90" s="33"/>
      <c r="I90" s="0" t="s">
        <v>31</v>
      </c>
      <c r="J90" s="0" t="n">
        <v>50</v>
      </c>
      <c r="K90" s="34" t="n">
        <v>-5100</v>
      </c>
      <c r="L90" s="35"/>
    </row>
    <row r="91" customFormat="false" ht="12.75" hidden="true" customHeight="false" outlineLevel="2" collapsed="false">
      <c r="A91" s="0" t="s">
        <v>14</v>
      </c>
      <c r="B91" s="0" t="s">
        <v>125</v>
      </c>
      <c r="C91" s="31" t="n">
        <v>36923</v>
      </c>
      <c r="D91" s="0" t="s">
        <v>129</v>
      </c>
      <c r="E91" s="0" t="s">
        <v>145</v>
      </c>
      <c r="F91" s="32"/>
      <c r="G91" s="0" t="s">
        <v>147</v>
      </c>
      <c r="H91" s="33"/>
      <c r="I91" s="0" t="s">
        <v>31</v>
      </c>
      <c r="J91" s="0" t="n">
        <v>0</v>
      </c>
      <c r="K91" s="34" t="n">
        <v>30000</v>
      </c>
      <c r="L91" s="35"/>
    </row>
    <row r="92" customFormat="false" ht="12.75" hidden="true" customHeight="false" outlineLevel="2" collapsed="false">
      <c r="A92" s="0" t="s">
        <v>46</v>
      </c>
      <c r="B92" s="0" t="s">
        <v>15</v>
      </c>
      <c r="C92" s="31" t="n">
        <v>36951</v>
      </c>
      <c r="D92" s="0" t="s">
        <v>129</v>
      </c>
      <c r="E92" s="0" t="s">
        <v>148</v>
      </c>
      <c r="F92" s="32"/>
      <c r="G92" s="0" t="s">
        <v>149</v>
      </c>
      <c r="H92" s="33"/>
      <c r="I92" s="0" t="s">
        <v>31</v>
      </c>
      <c r="J92" s="0" t="n">
        <v>-8</v>
      </c>
      <c r="K92" s="34" t="n">
        <v>-37707.68</v>
      </c>
      <c r="L92" s="35"/>
    </row>
    <row r="93" customFormat="false" ht="12.75" hidden="true" customHeight="false" outlineLevel="2" collapsed="false">
      <c r="A93" s="0" t="s">
        <v>46</v>
      </c>
      <c r="B93" s="0" t="s">
        <v>15</v>
      </c>
      <c r="C93" s="31" t="n">
        <v>36923</v>
      </c>
      <c r="D93" s="0" t="s">
        <v>129</v>
      </c>
      <c r="E93" s="0" t="s">
        <v>150</v>
      </c>
      <c r="F93" s="32"/>
      <c r="G93" s="0" t="s">
        <v>151</v>
      </c>
      <c r="H93" s="33"/>
      <c r="I93" s="0" t="s">
        <v>26</v>
      </c>
      <c r="J93" s="0" t="n">
        <v>75</v>
      </c>
      <c r="K93" s="34" t="n">
        <v>-4500</v>
      </c>
      <c r="L93" s="35"/>
    </row>
    <row r="94" customFormat="false" ht="12.75" hidden="true" customHeight="false" outlineLevel="2" collapsed="false">
      <c r="A94" s="0" t="s">
        <v>46</v>
      </c>
      <c r="B94" s="0" t="s">
        <v>22</v>
      </c>
      <c r="C94" s="31" t="n">
        <v>36831</v>
      </c>
      <c r="D94" s="0" t="s">
        <v>129</v>
      </c>
      <c r="E94" s="0" t="s">
        <v>113</v>
      </c>
      <c r="F94" s="32"/>
      <c r="G94" s="0" t="s">
        <v>152</v>
      </c>
      <c r="H94" s="33"/>
      <c r="I94" s="0" t="s">
        <v>26</v>
      </c>
      <c r="J94" s="0" t="n">
        <v>0</v>
      </c>
      <c r="K94" s="34" t="n">
        <v>-50</v>
      </c>
      <c r="L94" s="35"/>
    </row>
    <row r="95" customFormat="false" ht="12.75" hidden="true" customHeight="false" outlineLevel="2" collapsed="false">
      <c r="A95" s="0" t="s">
        <v>46</v>
      </c>
      <c r="B95" s="0" t="s">
        <v>15</v>
      </c>
      <c r="C95" s="31" t="n">
        <v>36831</v>
      </c>
      <c r="D95" s="0" t="s">
        <v>129</v>
      </c>
      <c r="E95" s="0" t="s">
        <v>113</v>
      </c>
      <c r="F95" s="32"/>
      <c r="G95" s="0" t="s">
        <v>153</v>
      </c>
      <c r="H95" s="33"/>
      <c r="I95" s="0" t="s">
        <v>26</v>
      </c>
      <c r="J95" s="0" t="n">
        <v>0</v>
      </c>
      <c r="K95" s="34" t="n">
        <v>1650</v>
      </c>
      <c r="L95" s="35"/>
    </row>
    <row r="96" customFormat="false" ht="12.75" hidden="true" customHeight="false" outlineLevel="2" collapsed="false">
      <c r="A96" s="0" t="s">
        <v>14</v>
      </c>
      <c r="B96" s="0" t="s">
        <v>15</v>
      </c>
      <c r="C96" s="31" t="n">
        <v>36923</v>
      </c>
      <c r="D96" s="0" t="s">
        <v>129</v>
      </c>
      <c r="E96" s="0" t="s">
        <v>154</v>
      </c>
      <c r="F96" s="32"/>
      <c r="G96" s="0" t="s">
        <v>155</v>
      </c>
      <c r="H96" s="33"/>
      <c r="I96" s="0" t="s">
        <v>31</v>
      </c>
      <c r="J96" s="0" t="n">
        <v>510</v>
      </c>
      <c r="K96" s="34" t="n">
        <v>-66225</v>
      </c>
      <c r="L96" s="35"/>
    </row>
    <row r="97" customFormat="false" ht="12.75" hidden="true" customHeight="false" outlineLevel="2" collapsed="false">
      <c r="A97" s="0" t="s">
        <v>84</v>
      </c>
      <c r="B97" s="0" t="s">
        <v>33</v>
      </c>
      <c r="C97" s="31" t="n">
        <v>36861</v>
      </c>
      <c r="D97" s="0" t="s">
        <v>129</v>
      </c>
      <c r="E97" s="0" t="s">
        <v>85</v>
      </c>
      <c r="F97" s="32"/>
      <c r="G97" s="0" t="s">
        <v>86</v>
      </c>
      <c r="H97" s="33"/>
      <c r="I97" s="0" t="s">
        <v>26</v>
      </c>
      <c r="J97" s="0" t="n">
        <v>242</v>
      </c>
      <c r="K97" s="34" t="n">
        <v>-384.9</v>
      </c>
      <c r="L97" s="35"/>
    </row>
    <row r="98" customFormat="false" ht="12.75" hidden="true" customHeight="false" outlineLevel="2" collapsed="false">
      <c r="A98" s="0" t="s">
        <v>14</v>
      </c>
      <c r="B98" s="0" t="s">
        <v>33</v>
      </c>
      <c r="C98" s="31" t="n">
        <v>36800</v>
      </c>
      <c r="D98" s="0" t="s">
        <v>129</v>
      </c>
      <c r="E98" s="0" t="s">
        <v>34</v>
      </c>
      <c r="F98" s="32"/>
      <c r="G98" s="0" t="s">
        <v>156</v>
      </c>
      <c r="H98" s="33"/>
      <c r="I98" s="0" t="s">
        <v>36</v>
      </c>
      <c r="J98" s="0" t="n">
        <v>70</v>
      </c>
      <c r="K98" s="34" t="n">
        <v>-502.24</v>
      </c>
      <c r="L98" s="35"/>
    </row>
    <row r="99" customFormat="false" ht="12.75" hidden="true" customHeight="false" outlineLevel="2" collapsed="false">
      <c r="A99" s="0" t="s">
        <v>14</v>
      </c>
      <c r="B99" s="0" t="s">
        <v>22</v>
      </c>
      <c r="C99" s="31" t="n">
        <v>36923</v>
      </c>
      <c r="D99" s="0" t="s">
        <v>129</v>
      </c>
      <c r="E99" s="0" t="s">
        <v>34</v>
      </c>
      <c r="F99" s="32"/>
      <c r="G99" s="0" t="s">
        <v>157</v>
      </c>
      <c r="H99" s="33"/>
      <c r="I99" s="0" t="s">
        <v>26</v>
      </c>
      <c r="J99" s="0" t="n">
        <v>0</v>
      </c>
      <c r="K99" s="34" t="n">
        <v>-4375</v>
      </c>
      <c r="L99" s="35"/>
    </row>
    <row r="100" customFormat="false" ht="12.75" hidden="true" customHeight="false" outlineLevel="2" collapsed="false">
      <c r="A100" s="0" t="s">
        <v>14</v>
      </c>
      <c r="B100" s="0" t="s">
        <v>22</v>
      </c>
      <c r="C100" s="31" t="n">
        <v>36892</v>
      </c>
      <c r="D100" s="0" t="s">
        <v>129</v>
      </c>
      <c r="E100" s="0" t="s">
        <v>34</v>
      </c>
      <c r="F100" s="32"/>
      <c r="G100" s="0" t="s">
        <v>158</v>
      </c>
      <c r="H100" s="33"/>
      <c r="I100" s="0" t="s">
        <v>26</v>
      </c>
      <c r="J100" s="0" t="n">
        <v>0</v>
      </c>
      <c r="K100" s="34" t="n">
        <v>-1125</v>
      </c>
      <c r="L100" s="35"/>
    </row>
    <row r="101" customFormat="false" ht="12.75" hidden="true" customHeight="false" outlineLevel="2" collapsed="false">
      <c r="A101" s="0" t="s">
        <v>14</v>
      </c>
      <c r="B101" s="0" t="s">
        <v>33</v>
      </c>
      <c r="C101" s="31" t="n">
        <v>36800</v>
      </c>
      <c r="D101" s="0" t="s">
        <v>129</v>
      </c>
      <c r="E101" s="0" t="s">
        <v>34</v>
      </c>
      <c r="F101" s="32"/>
      <c r="G101" s="0" t="s">
        <v>159</v>
      </c>
      <c r="H101" s="33"/>
      <c r="I101" s="0" t="s">
        <v>31</v>
      </c>
      <c r="J101" s="0" t="n">
        <v>126</v>
      </c>
      <c r="K101" s="34" t="n">
        <v>-735.84</v>
      </c>
      <c r="L101" s="35"/>
    </row>
    <row r="102" customFormat="false" ht="12.75" hidden="true" customHeight="false" outlineLevel="2" collapsed="false">
      <c r="A102" s="0" t="s">
        <v>14</v>
      </c>
      <c r="B102" s="0" t="s">
        <v>22</v>
      </c>
      <c r="C102" s="31" t="n">
        <v>36892</v>
      </c>
      <c r="D102" s="0" t="s">
        <v>129</v>
      </c>
      <c r="E102" s="0" t="s">
        <v>34</v>
      </c>
      <c r="F102" s="32"/>
      <c r="G102" s="0" t="s">
        <v>160</v>
      </c>
      <c r="H102" s="33"/>
      <c r="I102" s="0" t="s">
        <v>31</v>
      </c>
      <c r="J102" s="0" t="n">
        <v>0</v>
      </c>
      <c r="K102" s="34" t="n">
        <v>100</v>
      </c>
      <c r="L102" s="35"/>
    </row>
    <row r="103" customFormat="false" ht="12.75" hidden="true" customHeight="false" outlineLevel="2" collapsed="false">
      <c r="A103" s="0" t="s">
        <v>14</v>
      </c>
      <c r="B103" s="0" t="s">
        <v>33</v>
      </c>
      <c r="C103" s="31" t="n">
        <v>36892</v>
      </c>
      <c r="D103" s="0" t="s">
        <v>129</v>
      </c>
      <c r="E103" s="0" t="s">
        <v>34</v>
      </c>
      <c r="F103" s="32"/>
      <c r="G103" s="0" t="s">
        <v>161</v>
      </c>
      <c r="H103" s="33"/>
      <c r="I103" s="0" t="s">
        <v>31</v>
      </c>
      <c r="J103" s="0" t="n">
        <v>46</v>
      </c>
      <c r="K103" s="34" t="n">
        <v>383.86</v>
      </c>
      <c r="L103" s="35"/>
    </row>
    <row r="104" customFormat="false" ht="12.75" hidden="true" customHeight="false" outlineLevel="2" collapsed="false">
      <c r="A104" s="0" t="s">
        <v>46</v>
      </c>
      <c r="B104" s="0" t="s">
        <v>22</v>
      </c>
      <c r="C104" s="31" t="n">
        <v>36923</v>
      </c>
      <c r="D104" s="0" t="s">
        <v>129</v>
      </c>
      <c r="E104" s="0" t="s">
        <v>162</v>
      </c>
      <c r="F104" s="32"/>
      <c r="G104" s="0" t="s">
        <v>163</v>
      </c>
      <c r="H104" s="33"/>
      <c r="I104" s="0" t="s">
        <v>26</v>
      </c>
      <c r="J104" s="0" t="n">
        <v>-125</v>
      </c>
      <c r="K104" s="34" t="n">
        <v>-700</v>
      </c>
      <c r="L104" s="35"/>
    </row>
    <row r="105" customFormat="false" ht="12.75" hidden="true" customHeight="false" outlineLevel="2" collapsed="false">
      <c r="A105" s="0" t="s">
        <v>21</v>
      </c>
      <c r="B105" s="0" t="s">
        <v>33</v>
      </c>
      <c r="C105" s="31" t="n">
        <v>36951</v>
      </c>
      <c r="D105" s="0" t="s">
        <v>129</v>
      </c>
      <c r="E105" s="0" t="s">
        <v>42</v>
      </c>
      <c r="F105" s="32"/>
      <c r="G105" s="0" t="s">
        <v>164</v>
      </c>
      <c r="H105" s="33"/>
      <c r="I105" s="0" t="s">
        <v>31</v>
      </c>
      <c r="J105" s="0" t="n">
        <v>-3336</v>
      </c>
      <c r="K105" s="34" t="n">
        <v>7900</v>
      </c>
      <c r="L105" s="35"/>
    </row>
    <row r="106" customFormat="false" ht="12.75" hidden="true" customHeight="false" outlineLevel="2" collapsed="false">
      <c r="A106" s="0" t="s">
        <v>87</v>
      </c>
      <c r="B106" s="0" t="s">
        <v>15</v>
      </c>
      <c r="C106" s="31" t="n">
        <v>36923</v>
      </c>
      <c r="D106" s="0" t="s">
        <v>129</v>
      </c>
      <c r="E106" s="0" t="s">
        <v>88</v>
      </c>
      <c r="F106" s="32"/>
      <c r="G106" s="0" t="s">
        <v>165</v>
      </c>
      <c r="H106" s="33"/>
      <c r="I106" s="0" t="s">
        <v>79</v>
      </c>
      <c r="J106" s="0" t="n">
        <v>650</v>
      </c>
      <c r="K106" s="34" t="n">
        <v>-123500</v>
      </c>
      <c r="L106" s="35"/>
    </row>
    <row r="107" customFormat="false" ht="12.75" hidden="true" customHeight="false" outlineLevel="2" collapsed="false">
      <c r="A107" s="0" t="s">
        <v>21</v>
      </c>
      <c r="B107" s="0" t="s">
        <v>15</v>
      </c>
      <c r="C107" s="31" t="n">
        <v>36923</v>
      </c>
      <c r="D107" s="0" t="s">
        <v>129</v>
      </c>
      <c r="E107" s="0" t="s">
        <v>116</v>
      </c>
      <c r="F107" s="32"/>
      <c r="G107" s="0" t="s">
        <v>166</v>
      </c>
      <c r="H107" s="33"/>
      <c r="I107" s="0" t="s">
        <v>26</v>
      </c>
      <c r="J107" s="0" t="n">
        <v>0</v>
      </c>
      <c r="K107" s="34" t="n">
        <v>255</v>
      </c>
      <c r="L107" s="35"/>
    </row>
    <row r="108" customFormat="false" ht="12.75" hidden="true" customHeight="false" outlineLevel="2" collapsed="false">
      <c r="A108" s="0" t="s">
        <v>21</v>
      </c>
      <c r="B108" s="0" t="s">
        <v>22</v>
      </c>
      <c r="C108" s="31" t="n">
        <v>36923</v>
      </c>
      <c r="D108" s="0" t="s">
        <v>129</v>
      </c>
      <c r="E108" s="0" t="s">
        <v>167</v>
      </c>
      <c r="F108" s="32"/>
      <c r="G108" s="0" t="s">
        <v>168</v>
      </c>
      <c r="H108" s="33"/>
      <c r="I108" s="0" t="s">
        <v>31</v>
      </c>
      <c r="J108" s="0" t="n">
        <v>0</v>
      </c>
      <c r="K108" s="34" t="n">
        <v>-375</v>
      </c>
      <c r="L108" s="35"/>
    </row>
    <row r="109" customFormat="false" ht="12.75" hidden="true" customHeight="false" outlineLevel="2" collapsed="false">
      <c r="A109" s="0" t="s">
        <v>14</v>
      </c>
      <c r="B109" s="0" t="s">
        <v>22</v>
      </c>
      <c r="C109" s="31" t="n">
        <v>36923</v>
      </c>
      <c r="D109" s="0" t="s">
        <v>129</v>
      </c>
      <c r="E109" s="0" t="s">
        <v>169</v>
      </c>
      <c r="F109" s="32"/>
      <c r="G109" s="0" t="s">
        <v>170</v>
      </c>
      <c r="H109" s="33"/>
      <c r="I109" s="0" t="s">
        <v>19</v>
      </c>
      <c r="J109" s="0" t="n">
        <v>-102</v>
      </c>
      <c r="K109" s="34" t="n">
        <v>42055</v>
      </c>
      <c r="L109" s="35"/>
    </row>
    <row r="110" customFormat="false" ht="12.75" hidden="true" customHeight="false" outlineLevel="2" collapsed="false">
      <c r="A110" s="0" t="s">
        <v>46</v>
      </c>
      <c r="B110" s="0" t="s">
        <v>33</v>
      </c>
      <c r="C110" s="31" t="n">
        <v>36951</v>
      </c>
      <c r="D110" s="0" t="s">
        <v>129</v>
      </c>
      <c r="E110" s="0" t="s">
        <v>171</v>
      </c>
      <c r="F110" s="32"/>
      <c r="G110" s="0" t="s">
        <v>172</v>
      </c>
      <c r="H110" s="33"/>
      <c r="I110" s="0" t="s">
        <v>26</v>
      </c>
      <c r="J110" s="0" t="n">
        <v>0</v>
      </c>
      <c r="K110" s="34" t="n">
        <v>360</v>
      </c>
      <c r="L110" s="35"/>
    </row>
    <row r="111" customFormat="false" ht="12.75" hidden="true" customHeight="false" outlineLevel="2" collapsed="false">
      <c r="A111" s="0" t="s">
        <v>46</v>
      </c>
      <c r="B111" s="0" t="s">
        <v>15</v>
      </c>
      <c r="C111" s="31" t="n">
        <v>36923</v>
      </c>
      <c r="D111" s="0" t="s">
        <v>129</v>
      </c>
      <c r="E111" s="0" t="s">
        <v>120</v>
      </c>
      <c r="F111" s="32"/>
      <c r="G111" s="0" t="s">
        <v>173</v>
      </c>
      <c r="H111" s="33"/>
      <c r="I111" s="0" t="s">
        <v>26</v>
      </c>
      <c r="J111" s="0" t="n">
        <v>0</v>
      </c>
      <c r="K111" s="34" t="n">
        <v>300</v>
      </c>
      <c r="L111" s="35"/>
    </row>
    <row r="112" customFormat="false" ht="12.75" hidden="true" customHeight="false" outlineLevel="2" collapsed="false">
      <c r="A112" s="0" t="s">
        <v>27</v>
      </c>
      <c r="B112" s="0" t="s">
        <v>22</v>
      </c>
      <c r="C112" s="31" t="n">
        <v>36923</v>
      </c>
      <c r="D112" s="0" t="s">
        <v>129</v>
      </c>
      <c r="E112" s="0" t="s">
        <v>94</v>
      </c>
      <c r="F112" s="32"/>
      <c r="G112" s="0" t="s">
        <v>174</v>
      </c>
      <c r="H112" s="33"/>
      <c r="I112" s="0" t="s">
        <v>31</v>
      </c>
      <c r="J112" s="0" t="n">
        <v>-25</v>
      </c>
      <c r="K112" s="34" t="n">
        <v>11250</v>
      </c>
      <c r="L112" s="35"/>
    </row>
    <row r="113" customFormat="false" ht="12.75" hidden="true" customHeight="false" outlineLevel="2" collapsed="false">
      <c r="A113" s="0" t="s">
        <v>27</v>
      </c>
      <c r="B113" s="0" t="s">
        <v>15</v>
      </c>
      <c r="C113" s="31" t="n">
        <v>36923</v>
      </c>
      <c r="D113" s="0" t="s">
        <v>129</v>
      </c>
      <c r="E113" s="0" t="s">
        <v>94</v>
      </c>
      <c r="F113" s="32"/>
      <c r="G113" s="0" t="s">
        <v>175</v>
      </c>
      <c r="H113" s="33"/>
      <c r="I113" s="0" t="s">
        <v>31</v>
      </c>
      <c r="J113" s="0" t="n">
        <v>-101</v>
      </c>
      <c r="K113" s="34" t="n">
        <v>30274.99</v>
      </c>
      <c r="L113" s="35"/>
    </row>
    <row r="114" customFormat="false" ht="12.75" hidden="true" customHeight="false" outlineLevel="2" collapsed="false">
      <c r="A114" s="0" t="s">
        <v>21</v>
      </c>
      <c r="B114" s="0" t="s">
        <v>125</v>
      </c>
      <c r="C114" s="31" t="n">
        <v>36923</v>
      </c>
      <c r="D114" s="0" t="s">
        <v>129</v>
      </c>
      <c r="E114" s="0" t="s">
        <v>176</v>
      </c>
      <c r="F114" s="32"/>
      <c r="G114" s="0" t="s">
        <v>177</v>
      </c>
      <c r="H114" s="33"/>
      <c r="I114" s="0" t="s">
        <v>31</v>
      </c>
      <c r="J114" s="0" t="n">
        <v>0</v>
      </c>
      <c r="K114" s="34" t="n">
        <v>98724.41</v>
      </c>
      <c r="L114" s="35"/>
    </row>
    <row r="115" customFormat="false" ht="12.75" hidden="true" customHeight="false" outlineLevel="2" collapsed="false">
      <c r="A115" s="0" t="s">
        <v>27</v>
      </c>
      <c r="B115" s="0" t="s">
        <v>22</v>
      </c>
      <c r="C115" s="31" t="n">
        <v>36923</v>
      </c>
      <c r="D115" s="0" t="s">
        <v>129</v>
      </c>
      <c r="E115" s="0" t="s">
        <v>90</v>
      </c>
      <c r="F115" s="32"/>
      <c r="G115" s="0" t="s">
        <v>178</v>
      </c>
      <c r="H115" s="33"/>
      <c r="I115" s="0" t="s">
        <v>19</v>
      </c>
      <c r="J115" s="0" t="n">
        <v>-375</v>
      </c>
      <c r="K115" s="34" t="n">
        <v>57750</v>
      </c>
      <c r="L115" s="35"/>
    </row>
    <row r="116" customFormat="false" ht="12.75" hidden="false" customHeight="false" outlineLevel="1" collapsed="true">
      <c r="C116" s="31"/>
      <c r="D116" s="37" t="s">
        <v>179</v>
      </c>
      <c r="F116" s="32"/>
      <c r="H116" s="33"/>
      <c r="J116" s="0" t="n">
        <f aca="false">SUBTOTAL(9,J78:J115)</f>
        <v>824</v>
      </c>
      <c r="K116" s="34" t="n">
        <f aca="false">SUBTOTAL(9,K78:K115)</f>
        <v>-32547.26</v>
      </c>
      <c r="L116" s="35"/>
    </row>
    <row r="117" customFormat="false" ht="12.75" hidden="true" customHeight="false" outlineLevel="2" collapsed="false">
      <c r="A117" s="0" t="s">
        <v>21</v>
      </c>
      <c r="B117" s="0" t="s">
        <v>15</v>
      </c>
      <c r="C117" s="31" t="n">
        <v>36951</v>
      </c>
      <c r="D117" s="0" t="s">
        <v>180</v>
      </c>
      <c r="E117" s="0" t="s">
        <v>181</v>
      </c>
      <c r="F117" s="32"/>
      <c r="G117" s="0" t="s">
        <v>182</v>
      </c>
      <c r="H117" s="33"/>
      <c r="I117" s="0" t="s">
        <v>79</v>
      </c>
      <c r="J117" s="0" t="n">
        <v>8</v>
      </c>
      <c r="K117" s="34" t="n">
        <v>188.15</v>
      </c>
      <c r="L117" s="35"/>
    </row>
    <row r="118" customFormat="false" ht="12.75" hidden="true" customHeight="false" outlineLevel="2" collapsed="false">
      <c r="A118" s="0" t="s">
        <v>27</v>
      </c>
      <c r="B118" s="0" t="s">
        <v>22</v>
      </c>
      <c r="C118" s="31" t="n">
        <v>36923</v>
      </c>
      <c r="D118" s="0" t="s">
        <v>180</v>
      </c>
      <c r="E118" s="0" t="s">
        <v>183</v>
      </c>
      <c r="F118" s="32"/>
      <c r="G118" s="0" t="s">
        <v>184</v>
      </c>
      <c r="H118" s="33"/>
      <c r="I118" s="0" t="s">
        <v>31</v>
      </c>
      <c r="J118" s="0" t="n">
        <v>220</v>
      </c>
      <c r="K118" s="34" t="n">
        <v>-51700</v>
      </c>
      <c r="L118" s="35"/>
    </row>
    <row r="119" customFormat="false" ht="12.75" hidden="true" customHeight="false" outlineLevel="2" collapsed="false">
      <c r="A119" s="0" t="s">
        <v>21</v>
      </c>
      <c r="B119" s="0" t="s">
        <v>125</v>
      </c>
      <c r="C119" s="31" t="n">
        <v>36923</v>
      </c>
      <c r="D119" s="0" t="s">
        <v>180</v>
      </c>
      <c r="E119" s="0" t="s">
        <v>185</v>
      </c>
      <c r="F119" s="32"/>
      <c r="G119" s="0" t="s">
        <v>186</v>
      </c>
      <c r="H119" s="33"/>
      <c r="I119" s="0" t="s">
        <v>26</v>
      </c>
      <c r="J119" s="0" t="n">
        <v>0</v>
      </c>
      <c r="K119" s="34" t="n">
        <v>18387.59</v>
      </c>
      <c r="L119" s="35"/>
    </row>
    <row r="120" customFormat="false" ht="12.75" hidden="true" customHeight="false" outlineLevel="2" collapsed="false">
      <c r="A120" s="0" t="s">
        <v>14</v>
      </c>
      <c r="B120" s="0" t="s">
        <v>33</v>
      </c>
      <c r="C120" s="31" t="n">
        <v>36892</v>
      </c>
      <c r="D120" s="0" t="s">
        <v>180</v>
      </c>
      <c r="E120" s="0" t="s">
        <v>34</v>
      </c>
      <c r="F120" s="32"/>
      <c r="G120" s="0" t="s">
        <v>187</v>
      </c>
      <c r="H120" s="33"/>
      <c r="I120" s="0" t="s">
        <v>31</v>
      </c>
      <c r="J120" s="0" t="n">
        <v>1</v>
      </c>
      <c r="K120" s="34" t="n">
        <v>-74732</v>
      </c>
      <c r="L120" s="35"/>
    </row>
    <row r="121" customFormat="false" ht="12.75" hidden="true" customHeight="false" outlineLevel="2" collapsed="false">
      <c r="A121" s="0" t="s">
        <v>21</v>
      </c>
      <c r="B121" s="0" t="s">
        <v>15</v>
      </c>
      <c r="C121" s="31" t="n">
        <v>36923</v>
      </c>
      <c r="D121" s="0" t="s">
        <v>180</v>
      </c>
      <c r="E121" s="0" t="s">
        <v>176</v>
      </c>
      <c r="F121" s="32"/>
      <c r="G121" s="0" t="s">
        <v>188</v>
      </c>
      <c r="H121" s="33"/>
      <c r="I121" s="0" t="s">
        <v>31</v>
      </c>
      <c r="J121" s="0" t="n">
        <v>-285</v>
      </c>
      <c r="K121" s="34" t="n">
        <v>84400.2</v>
      </c>
      <c r="L121" s="35"/>
    </row>
    <row r="122" customFormat="false" ht="12.75" hidden="false" customHeight="false" outlineLevel="1" collapsed="true">
      <c r="C122" s="31"/>
      <c r="D122" s="37" t="s">
        <v>189</v>
      </c>
      <c r="F122" s="32"/>
      <c r="H122" s="33"/>
      <c r="J122" s="0" t="n">
        <f aca="false">SUBTOTAL(9,J117:J121)</f>
        <v>-56</v>
      </c>
      <c r="K122" s="34" t="n">
        <f aca="false">SUBTOTAL(9,K117:K121)</f>
        <v>-23456.06</v>
      </c>
      <c r="L122" s="35"/>
    </row>
    <row r="123" customFormat="false" ht="12.75" hidden="false" customHeight="false" outlineLevel="0" collapsed="false">
      <c r="C123" s="31"/>
      <c r="D123" s="37" t="s">
        <v>190</v>
      </c>
      <c r="F123" s="32"/>
      <c r="H123" s="33"/>
      <c r="J123" s="0" t="n">
        <f aca="false">SUBTOTAL(9,J11:J121)</f>
        <v>9319</v>
      </c>
      <c r="K123" s="34" t="n">
        <f aca="false">SUBTOTAL(9,K11:K121)</f>
        <v>-1699750.35</v>
      </c>
      <c r="L123" s="35"/>
    </row>
    <row r="124" customFormat="false" ht="12.75" hidden="false" customHeight="false" outlineLevel="0" collapsed="false">
      <c r="A124" s="35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</row>
    <row r="125" customFormat="false" ht="12.75" hidden="false" customHeight="false" outlineLevel="0" collapsed="false">
      <c r="A125" s="35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</row>
    <row r="126" customFormat="false" ht="12.75" hidden="false" customHeight="false" outlineLevel="0" collapsed="false">
      <c r="A126" s="35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</row>
    <row r="127" customFormat="false" ht="12.75" hidden="false" customHeight="false" outlineLevel="0" collapsed="false">
      <c r="A127" s="35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</row>
    <row r="128" customFormat="false" ht="12.75" hidden="false" customHeight="false" outlineLevel="0" collapsed="false">
      <c r="A128" s="35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</row>
    <row r="129" customFormat="false" ht="12.75" hidden="false" customHeight="false" outlineLevel="0" collapsed="false">
      <c r="A129" s="35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</row>
    <row r="130" customFormat="false" ht="12.75" hidden="false" customHeight="false" outlineLevel="0" collapsed="false">
      <c r="A130" s="35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</row>
    <row r="131" customFormat="false" ht="12.75" hidden="false" customHeight="false" outlineLevel="0" collapsed="false">
      <c r="A131" s="35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</row>
    <row r="132" customFormat="false" ht="12.75" hidden="false" customHeight="false" outlineLevel="0" collapsed="false">
      <c r="A132" s="35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</row>
    <row r="133" customFormat="false" ht="12.75" hidden="false" customHeight="false" outlineLevel="0" collapsed="false">
      <c r="A133" s="35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</row>
    <row r="134" customFormat="false" ht="12.75" hidden="false" customHeight="false" outlineLevel="0" collapsed="false">
      <c r="A134" s="35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</row>
    <row r="135" customFormat="false" ht="12.75" hidden="false" customHeight="false" outlineLevel="0" collapsed="false">
      <c r="A135" s="35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</row>
    <row r="136" customFormat="false" ht="12.75" hidden="false" customHeight="false" outlineLevel="0" collapsed="false">
      <c r="A136" s="35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</row>
    <row r="137" customFormat="false" ht="12.75" hidden="false" customHeight="false" outlineLevel="0" collapsed="false">
      <c r="A137" s="35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</row>
    <row r="138" customFormat="false" ht="12.75" hidden="false" customHeight="false" outlineLevel="0" collapsed="false">
      <c r="A138" s="35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</row>
    <row r="139" customFormat="false" ht="12.75" hidden="false" customHeight="false" outlineLevel="0" collapsed="false">
      <c r="A139" s="35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</row>
    <row r="140" customFormat="false" ht="12.75" hidden="false" customHeight="false" outlineLevel="0" collapsed="false">
      <c r="A140" s="35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</row>
    <row r="141" customFormat="false" ht="12.75" hidden="false" customHeight="false" outlineLevel="0" collapsed="false">
      <c r="A141" s="35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</row>
    <row r="142" customFormat="false" ht="12.75" hidden="false" customHeight="false" outlineLevel="0" collapsed="false">
      <c r="A142" s="35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</row>
    <row r="143" customFormat="false" ht="12.75" hidden="false" customHeight="false" outlineLevel="0" collapsed="false">
      <c r="A143" s="35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</row>
    <row r="144" customFormat="false" ht="12.75" hidden="false" customHeight="false" outlineLevel="0" collapsed="false">
      <c r="A144" s="35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</row>
    <row r="145" customFormat="false" ht="12.75" hidden="false" customHeight="false" outlineLevel="0" collapsed="false">
      <c r="A145" s="35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</row>
    <row r="146" customFormat="false" ht="12.75" hidden="false" customHeight="false" outlineLevel="0" collapsed="false">
      <c r="A146" s="35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</row>
    <row r="147" customFormat="false" ht="12.75" hidden="false" customHeight="false" outlineLevel="0" collapsed="false">
      <c r="A147" s="35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</row>
    <row r="148" customFormat="false" ht="12.75" hidden="false" customHeight="false" outlineLevel="0" collapsed="false">
      <c r="A148" s="35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</row>
    <row r="149" customFormat="false" ht="12.75" hidden="false" customHeight="false" outlineLevel="0" collapsed="false">
      <c r="A149" s="35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</row>
    <row r="150" customFormat="false" ht="12.75" hidden="false" customHeight="false" outlineLevel="0" collapsed="false">
      <c r="A150" s="35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</row>
    <row r="151" customFormat="false" ht="12.75" hidden="false" customHeight="false" outlineLevel="0" collapsed="false">
      <c r="A151" s="35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</row>
    <row r="152" customFormat="false" ht="12.75" hidden="false" customHeight="false" outlineLevel="0" collapsed="false">
      <c r="A152" s="35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</row>
    <row r="153" customFormat="false" ht="12.75" hidden="false" customHeight="false" outlineLevel="0" collapsed="false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</row>
    <row r="154" customFormat="false" ht="12.75" hidden="false" customHeight="false" outlineLevel="0" collapsed="false">
      <c r="A154" s="35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</row>
    <row r="155" customFormat="false" ht="12.75" hidden="false" customHeight="false" outlineLevel="0" collapsed="false">
      <c r="A155" s="35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</row>
    <row r="156" customFormat="false" ht="12.75" hidden="false" customHeight="false" outlineLevel="0" collapsed="false">
      <c r="A156" s="35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</row>
    <row r="157" customFormat="false" ht="12.75" hidden="false" customHeight="false" outlineLevel="0" collapsed="false">
      <c r="A157" s="35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</row>
    <row r="158" customFormat="false" ht="12.75" hidden="false" customHeight="false" outlineLevel="0" collapsed="false">
      <c r="A158" s="35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</row>
    <row r="159" customFormat="false" ht="12.75" hidden="false" customHeight="false" outlineLevel="0" collapsed="false">
      <c r="A159" s="35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</row>
    <row r="160" customFormat="false" ht="12.75" hidden="false" customHeight="false" outlineLevel="0" collapsed="false">
      <c r="A160" s="35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</row>
    <row r="161" customFormat="false" ht="12.75" hidden="false" customHeight="false" outlineLevel="0" collapsed="false">
      <c r="A161" s="35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</row>
    <row r="162" customFormat="false" ht="12.75" hidden="false" customHeight="false" outlineLevel="0" collapsed="false">
      <c r="A162" s="35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</row>
    <row r="163" customFormat="false" ht="12.75" hidden="false" customHeight="false" outlineLevel="0" collapsed="false">
      <c r="A163" s="35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</row>
    <row r="164" customFormat="false" ht="12.75" hidden="false" customHeight="false" outlineLevel="0" collapsed="false">
      <c r="A164" s="35"/>
      <c r="B164" s="35"/>
      <c r="C164" s="43"/>
      <c r="D164" s="35"/>
      <c r="E164" s="35"/>
      <c r="F164" s="35"/>
      <c r="G164" s="35"/>
      <c r="H164" s="35"/>
      <c r="I164" s="35"/>
      <c r="J164" s="35"/>
      <c r="K164" s="44"/>
      <c r="L164" s="35"/>
    </row>
    <row r="165" customFormat="false" ht="12.75" hidden="false" customHeight="false" outlineLevel="0" collapsed="false">
      <c r="A165" s="35"/>
      <c r="B165" s="35"/>
      <c r="C165" s="43"/>
      <c r="D165" s="35"/>
      <c r="E165" s="35"/>
      <c r="F165" s="35"/>
      <c r="G165" s="35"/>
      <c r="H165" s="35"/>
      <c r="I165" s="35"/>
      <c r="J165" s="35"/>
      <c r="K165" s="44"/>
      <c r="L165" s="35"/>
    </row>
    <row r="166" customFormat="false" ht="12.75" hidden="false" customHeight="false" outlineLevel="0" collapsed="false">
      <c r="A166" s="35"/>
      <c r="B166" s="35"/>
      <c r="C166" s="43"/>
      <c r="D166" s="35"/>
      <c r="E166" s="35"/>
      <c r="F166" s="35"/>
      <c r="G166" s="35"/>
      <c r="H166" s="35"/>
      <c r="I166" s="35"/>
      <c r="J166" s="35"/>
      <c r="K166" s="44"/>
      <c r="L166" s="35"/>
    </row>
    <row r="167" customFormat="false" ht="12.75" hidden="false" customHeight="false" outlineLevel="0" collapsed="false">
      <c r="A167" s="35"/>
      <c r="B167" s="35"/>
      <c r="C167" s="43"/>
      <c r="D167" s="35"/>
      <c r="E167" s="35"/>
      <c r="F167" s="35"/>
      <c r="G167" s="35"/>
      <c r="H167" s="35"/>
      <c r="I167" s="35"/>
      <c r="J167" s="35"/>
      <c r="K167" s="44"/>
      <c r="L167" s="35"/>
    </row>
    <row r="168" customFormat="false" ht="12.75" hidden="false" customHeight="false" outlineLevel="0" collapsed="false">
      <c r="A168" s="35"/>
      <c r="B168" s="35"/>
      <c r="C168" s="43"/>
      <c r="D168" s="35"/>
      <c r="E168" s="35"/>
      <c r="F168" s="35"/>
      <c r="G168" s="35"/>
      <c r="H168" s="35"/>
      <c r="I168" s="35"/>
      <c r="J168" s="35"/>
      <c r="K168" s="44"/>
      <c r="L168" s="35"/>
    </row>
    <row r="169" customFormat="false" ht="12.75" hidden="false" customHeight="false" outlineLevel="0" collapsed="false">
      <c r="A169" s="35"/>
      <c r="B169" s="35"/>
      <c r="C169" s="43"/>
      <c r="D169" s="35"/>
      <c r="E169" s="35"/>
      <c r="F169" s="35"/>
      <c r="G169" s="35"/>
      <c r="H169" s="35"/>
      <c r="I169" s="35"/>
      <c r="J169" s="35"/>
      <c r="K169" s="44"/>
      <c r="L169" s="35"/>
    </row>
    <row r="170" customFormat="false" ht="12.75" hidden="false" customHeight="false" outlineLevel="0" collapsed="false">
      <c r="A170" s="35"/>
      <c r="B170" s="35"/>
      <c r="C170" s="43"/>
      <c r="D170" s="35"/>
      <c r="E170" s="35"/>
      <c r="F170" s="35"/>
      <c r="G170" s="35"/>
      <c r="H170" s="35"/>
      <c r="I170" s="35"/>
      <c r="J170" s="35"/>
      <c r="K170" s="44"/>
      <c r="L170" s="35"/>
    </row>
    <row r="171" customFormat="false" ht="12.75" hidden="false" customHeight="false" outlineLevel="0" collapsed="false">
      <c r="A171" s="35"/>
      <c r="B171" s="35"/>
      <c r="C171" s="43"/>
      <c r="D171" s="35"/>
      <c r="E171" s="35"/>
      <c r="F171" s="35"/>
      <c r="G171" s="35"/>
      <c r="H171" s="35"/>
      <c r="I171" s="35"/>
      <c r="J171" s="35"/>
      <c r="K171" s="44"/>
      <c r="L171" s="35"/>
    </row>
    <row r="172" customFormat="false" ht="12.75" hidden="false" customHeight="false" outlineLevel="0" collapsed="false">
      <c r="A172" s="35"/>
      <c r="B172" s="35"/>
      <c r="C172" s="43"/>
      <c r="D172" s="35"/>
      <c r="E172" s="35"/>
      <c r="F172" s="35"/>
      <c r="G172" s="35"/>
      <c r="H172" s="35"/>
      <c r="I172" s="35"/>
      <c r="J172" s="35"/>
      <c r="K172" s="44"/>
      <c r="L172" s="35"/>
    </row>
    <row r="173" customFormat="false" ht="12.75" hidden="false" customHeight="false" outlineLevel="0" collapsed="false">
      <c r="A173" s="35"/>
      <c r="B173" s="35"/>
      <c r="C173" s="43"/>
      <c r="D173" s="35"/>
      <c r="E173" s="35"/>
      <c r="F173" s="35"/>
      <c r="G173" s="35"/>
      <c r="H173" s="35"/>
      <c r="I173" s="35"/>
      <c r="J173" s="35"/>
      <c r="K173" s="44"/>
      <c r="L173" s="35"/>
    </row>
    <row r="174" customFormat="false" ht="12.75" hidden="false" customHeight="false" outlineLevel="0" collapsed="false">
      <c r="A174" s="35"/>
      <c r="B174" s="35"/>
      <c r="C174" s="43"/>
      <c r="D174" s="35"/>
      <c r="E174" s="35"/>
      <c r="F174" s="35"/>
      <c r="G174" s="35"/>
      <c r="H174" s="35"/>
      <c r="I174" s="35"/>
      <c r="J174" s="35"/>
      <c r="K174" s="44"/>
      <c r="L174" s="35"/>
    </row>
    <row r="175" customFormat="false" ht="12.75" hidden="false" customHeight="false" outlineLevel="0" collapsed="false">
      <c r="A175" s="35"/>
      <c r="B175" s="35"/>
      <c r="C175" s="43"/>
      <c r="D175" s="35"/>
      <c r="E175" s="35"/>
      <c r="F175" s="35"/>
      <c r="G175" s="35"/>
      <c r="H175" s="35"/>
      <c r="I175" s="35"/>
      <c r="J175" s="35"/>
      <c r="K175" s="44"/>
      <c r="L175" s="35"/>
    </row>
    <row r="176" customFormat="false" ht="12.75" hidden="false" customHeight="false" outlineLevel="0" collapsed="false">
      <c r="A176" s="35"/>
      <c r="B176" s="35"/>
      <c r="C176" s="43"/>
      <c r="D176" s="35"/>
      <c r="E176" s="35"/>
      <c r="F176" s="35"/>
      <c r="G176" s="35"/>
      <c r="H176" s="35"/>
      <c r="I176" s="35"/>
      <c r="J176" s="35"/>
      <c r="K176" s="44"/>
      <c r="L176" s="35"/>
    </row>
    <row r="177" customFormat="false" ht="12.75" hidden="false" customHeight="false" outlineLevel="0" collapsed="false">
      <c r="A177" s="35"/>
      <c r="B177" s="35"/>
      <c r="C177" s="43"/>
      <c r="D177" s="35"/>
      <c r="E177" s="35"/>
      <c r="F177" s="35"/>
      <c r="G177" s="35"/>
      <c r="H177" s="35"/>
      <c r="I177" s="35"/>
      <c r="J177" s="35"/>
      <c r="K177" s="44"/>
      <c r="L177" s="35"/>
    </row>
    <row r="178" customFormat="false" ht="12.75" hidden="false" customHeight="false" outlineLevel="0" collapsed="false">
      <c r="A178" s="35"/>
      <c r="B178" s="35"/>
      <c r="C178" s="43"/>
      <c r="D178" s="35"/>
      <c r="E178" s="35"/>
      <c r="F178" s="35"/>
      <c r="G178" s="35"/>
      <c r="H178" s="35"/>
      <c r="I178" s="35"/>
      <c r="J178" s="35"/>
      <c r="K178" s="44"/>
      <c r="L178" s="35"/>
    </row>
    <row r="179" customFormat="false" ht="12.75" hidden="false" customHeight="false" outlineLevel="0" collapsed="false">
      <c r="A179" s="35"/>
      <c r="B179" s="35"/>
      <c r="C179" s="43"/>
      <c r="D179" s="35"/>
      <c r="E179" s="35"/>
      <c r="F179" s="35"/>
      <c r="G179" s="35"/>
      <c r="H179" s="35"/>
      <c r="I179" s="35"/>
      <c r="J179" s="35"/>
      <c r="K179" s="44"/>
      <c r="L179" s="35"/>
    </row>
    <row r="180" customFormat="false" ht="12.75" hidden="false" customHeight="false" outlineLevel="0" collapsed="false">
      <c r="A180" s="35"/>
      <c r="B180" s="35"/>
      <c r="C180" s="43"/>
      <c r="D180" s="35"/>
      <c r="E180" s="35"/>
      <c r="F180" s="35"/>
      <c r="G180" s="35"/>
      <c r="H180" s="35"/>
      <c r="I180" s="35"/>
      <c r="J180" s="35"/>
      <c r="K180" s="44"/>
      <c r="L180" s="35"/>
    </row>
    <row r="181" customFormat="false" ht="12.75" hidden="false" customHeight="false" outlineLevel="0" collapsed="false">
      <c r="A181" s="35"/>
      <c r="B181" s="35"/>
      <c r="C181" s="43"/>
      <c r="D181" s="35"/>
      <c r="E181" s="35"/>
      <c r="F181" s="35"/>
      <c r="G181" s="35"/>
      <c r="H181" s="35"/>
      <c r="I181" s="35"/>
      <c r="J181" s="35"/>
      <c r="K181" s="44"/>
      <c r="L181" s="35"/>
    </row>
    <row r="182" customFormat="false" ht="12.75" hidden="false" customHeight="false" outlineLevel="0" collapsed="false">
      <c r="A182" s="35"/>
      <c r="B182" s="35"/>
      <c r="C182" s="43"/>
      <c r="D182" s="35"/>
      <c r="E182" s="35"/>
      <c r="F182" s="35"/>
      <c r="G182" s="35"/>
      <c r="H182" s="35"/>
      <c r="I182" s="35"/>
      <c r="J182" s="35"/>
      <c r="K182" s="44"/>
      <c r="L182" s="35"/>
    </row>
    <row r="183" customFormat="false" ht="12.75" hidden="false" customHeight="false" outlineLevel="0" collapsed="false">
      <c r="A183" s="35"/>
      <c r="B183" s="35"/>
      <c r="C183" s="43"/>
      <c r="D183" s="35"/>
      <c r="E183" s="35"/>
      <c r="F183" s="35"/>
      <c r="G183" s="35"/>
      <c r="H183" s="35"/>
      <c r="I183" s="35"/>
      <c r="J183" s="35"/>
      <c r="K183" s="44"/>
      <c r="L183" s="35"/>
    </row>
    <row r="184" customFormat="false" ht="12.75" hidden="false" customHeight="false" outlineLevel="0" collapsed="false">
      <c r="A184" s="35"/>
      <c r="B184" s="35"/>
      <c r="C184" s="43"/>
      <c r="D184" s="35"/>
      <c r="E184" s="35"/>
      <c r="F184" s="35"/>
      <c r="G184" s="35"/>
      <c r="H184" s="35"/>
      <c r="I184" s="35"/>
      <c r="J184" s="35"/>
      <c r="K184" s="44"/>
      <c r="L184" s="35"/>
    </row>
    <row r="185" customFormat="false" ht="12.75" hidden="false" customHeight="false" outlineLevel="0" collapsed="false">
      <c r="A185" s="35"/>
      <c r="B185" s="35"/>
      <c r="C185" s="43"/>
      <c r="D185" s="35"/>
      <c r="E185" s="35"/>
      <c r="F185" s="35"/>
      <c r="G185" s="35"/>
      <c r="H185" s="35"/>
      <c r="I185" s="35"/>
      <c r="J185" s="35"/>
      <c r="K185" s="44"/>
      <c r="L185" s="35"/>
    </row>
    <row r="186" customFormat="false" ht="12.75" hidden="false" customHeight="false" outlineLevel="0" collapsed="false">
      <c r="A186" s="35"/>
      <c r="B186" s="35"/>
      <c r="C186" s="43"/>
      <c r="D186" s="35"/>
      <c r="E186" s="35"/>
      <c r="F186" s="35"/>
      <c r="G186" s="35"/>
      <c r="H186" s="35"/>
      <c r="I186" s="35"/>
      <c r="J186" s="35"/>
      <c r="K186" s="44"/>
      <c r="L186" s="35"/>
    </row>
    <row r="187" customFormat="false" ht="12.75" hidden="false" customHeight="false" outlineLevel="0" collapsed="false">
      <c r="A187" s="35"/>
      <c r="B187" s="35"/>
      <c r="C187" s="43"/>
      <c r="D187" s="35"/>
      <c r="E187" s="35"/>
      <c r="F187" s="35"/>
      <c r="G187" s="35"/>
      <c r="H187" s="35"/>
      <c r="I187" s="35"/>
      <c r="J187" s="35"/>
      <c r="K187" s="44"/>
      <c r="L187" s="35"/>
    </row>
    <row r="188" customFormat="false" ht="12.75" hidden="false" customHeight="false" outlineLevel="0" collapsed="false">
      <c r="A188" s="35"/>
      <c r="B188" s="35"/>
      <c r="C188" s="43"/>
      <c r="D188" s="35"/>
      <c r="E188" s="35"/>
      <c r="F188" s="35"/>
      <c r="G188" s="35"/>
      <c r="H188" s="35"/>
      <c r="I188" s="35"/>
      <c r="J188" s="35"/>
      <c r="K188" s="44"/>
      <c r="L188" s="35"/>
    </row>
    <row r="189" customFormat="false" ht="12.75" hidden="false" customHeight="false" outlineLevel="0" collapsed="false">
      <c r="A189" s="35"/>
      <c r="B189" s="35"/>
      <c r="C189" s="43"/>
      <c r="D189" s="35"/>
      <c r="E189" s="35"/>
      <c r="F189" s="35"/>
      <c r="G189" s="35"/>
      <c r="H189" s="35"/>
      <c r="I189" s="35"/>
      <c r="J189" s="35"/>
      <c r="K189" s="44"/>
      <c r="L189" s="35"/>
    </row>
    <row r="190" customFormat="false" ht="12.75" hidden="false" customHeight="false" outlineLevel="0" collapsed="false">
      <c r="A190" s="35"/>
      <c r="B190" s="35"/>
      <c r="C190" s="43"/>
      <c r="D190" s="35"/>
      <c r="E190" s="35"/>
      <c r="F190" s="35"/>
      <c r="G190" s="35"/>
      <c r="H190" s="35"/>
      <c r="I190" s="35"/>
      <c r="J190" s="35"/>
      <c r="K190" s="44"/>
      <c r="L190" s="35"/>
    </row>
    <row r="191" customFormat="false" ht="12.75" hidden="false" customHeight="false" outlineLevel="0" collapsed="false">
      <c r="A191" s="35"/>
      <c r="B191" s="35"/>
      <c r="C191" s="43"/>
      <c r="D191" s="35"/>
      <c r="E191" s="35"/>
      <c r="F191" s="35"/>
      <c r="G191" s="35"/>
      <c r="H191" s="35"/>
      <c r="I191" s="35"/>
      <c r="J191" s="35"/>
      <c r="K191" s="44"/>
      <c r="L191" s="35"/>
    </row>
    <row r="192" customFormat="false" ht="12.75" hidden="false" customHeight="false" outlineLevel="0" collapsed="false">
      <c r="A192" s="35"/>
      <c r="B192" s="35"/>
      <c r="C192" s="43"/>
      <c r="D192" s="35"/>
      <c r="E192" s="35"/>
      <c r="F192" s="35"/>
      <c r="G192" s="35"/>
      <c r="H192" s="35"/>
      <c r="I192" s="35"/>
      <c r="J192" s="35"/>
      <c r="K192" s="44"/>
      <c r="L192" s="35"/>
    </row>
    <row r="193" customFormat="false" ht="12.75" hidden="false" customHeight="false" outlineLevel="0" collapsed="false">
      <c r="A193" s="35"/>
      <c r="B193" s="35"/>
      <c r="C193" s="43"/>
      <c r="D193" s="35"/>
      <c r="E193" s="35"/>
      <c r="F193" s="35"/>
      <c r="G193" s="35"/>
      <c r="H193" s="35"/>
      <c r="I193" s="35"/>
      <c r="J193" s="35"/>
      <c r="K193" s="44"/>
      <c r="L193" s="35"/>
    </row>
    <row r="194" customFormat="false" ht="12.75" hidden="false" customHeight="false" outlineLevel="0" collapsed="false">
      <c r="A194" s="35"/>
      <c r="B194" s="35"/>
      <c r="C194" s="43"/>
      <c r="D194" s="35"/>
      <c r="E194" s="35"/>
      <c r="F194" s="35"/>
      <c r="G194" s="35"/>
      <c r="H194" s="35"/>
      <c r="I194" s="35"/>
      <c r="J194" s="35"/>
      <c r="K194" s="44"/>
      <c r="L194" s="35"/>
    </row>
    <row r="195" customFormat="false" ht="12.75" hidden="false" customHeight="false" outlineLevel="0" collapsed="false">
      <c r="A195" s="35"/>
      <c r="B195" s="35"/>
      <c r="C195" s="43"/>
      <c r="D195" s="35"/>
      <c r="E195" s="35"/>
      <c r="F195" s="35"/>
      <c r="G195" s="35"/>
      <c r="H195" s="35"/>
      <c r="I195" s="35"/>
      <c r="J195" s="35"/>
      <c r="K195" s="44"/>
      <c r="L195" s="35"/>
    </row>
    <row r="196" customFormat="false" ht="12.75" hidden="false" customHeight="false" outlineLevel="0" collapsed="false">
      <c r="A196" s="35"/>
      <c r="B196" s="35"/>
      <c r="C196" s="43"/>
      <c r="D196" s="35"/>
      <c r="E196" s="35"/>
      <c r="F196" s="35"/>
      <c r="G196" s="35"/>
      <c r="H196" s="35"/>
      <c r="I196" s="35"/>
      <c r="J196" s="35"/>
      <c r="K196" s="44"/>
      <c r="L196" s="35"/>
    </row>
    <row r="197" customFormat="false" ht="12.75" hidden="false" customHeight="false" outlineLevel="0" collapsed="false">
      <c r="A197" s="35"/>
      <c r="B197" s="35"/>
      <c r="C197" s="43"/>
      <c r="D197" s="35"/>
      <c r="E197" s="35"/>
      <c r="F197" s="35"/>
      <c r="G197" s="35"/>
      <c r="H197" s="35"/>
      <c r="I197" s="35"/>
      <c r="J197" s="35"/>
      <c r="K197" s="44"/>
      <c r="L197" s="35"/>
    </row>
    <row r="198" customFormat="false" ht="12.75" hidden="false" customHeight="false" outlineLevel="0" collapsed="false">
      <c r="A198" s="35"/>
      <c r="B198" s="35"/>
      <c r="C198" s="43"/>
      <c r="D198" s="35"/>
      <c r="E198" s="35"/>
      <c r="F198" s="35"/>
      <c r="G198" s="35"/>
      <c r="H198" s="35"/>
      <c r="I198" s="35"/>
      <c r="J198" s="35"/>
      <c r="K198" s="44"/>
      <c r="L198" s="35"/>
    </row>
    <row r="199" customFormat="false" ht="12.75" hidden="false" customHeight="false" outlineLevel="0" collapsed="false">
      <c r="A199" s="35"/>
      <c r="B199" s="35"/>
      <c r="C199" s="43"/>
      <c r="D199" s="35"/>
      <c r="E199" s="35"/>
      <c r="F199" s="35"/>
      <c r="G199" s="35"/>
      <c r="H199" s="35"/>
      <c r="I199" s="35"/>
      <c r="J199" s="35"/>
      <c r="K199" s="44"/>
      <c r="L199" s="35"/>
    </row>
    <row r="200" customFormat="false" ht="12.75" hidden="false" customHeight="false" outlineLevel="0" collapsed="false">
      <c r="A200" s="35"/>
      <c r="B200" s="35"/>
      <c r="C200" s="43"/>
      <c r="D200" s="35"/>
      <c r="E200" s="35"/>
      <c r="F200" s="35"/>
      <c r="G200" s="35"/>
      <c r="H200" s="35"/>
      <c r="I200" s="35"/>
      <c r="J200" s="35"/>
      <c r="K200" s="44"/>
      <c r="L200" s="35"/>
    </row>
    <row r="201" customFormat="false" ht="12.75" hidden="false" customHeight="false" outlineLevel="0" collapsed="false">
      <c r="A201" s="35"/>
      <c r="B201" s="35"/>
      <c r="C201" s="43"/>
      <c r="D201" s="35"/>
      <c r="E201" s="35"/>
      <c r="F201" s="35"/>
      <c r="G201" s="35"/>
      <c r="H201" s="35"/>
      <c r="I201" s="35"/>
      <c r="J201" s="35"/>
      <c r="K201" s="44"/>
      <c r="L201" s="35"/>
    </row>
    <row r="202" customFormat="false" ht="12.75" hidden="false" customHeight="false" outlineLevel="0" collapsed="false">
      <c r="A202" s="35"/>
      <c r="B202" s="35"/>
      <c r="C202" s="43"/>
      <c r="D202" s="35"/>
      <c r="E202" s="35"/>
      <c r="F202" s="35"/>
      <c r="G202" s="35"/>
      <c r="H202" s="35"/>
      <c r="I202" s="35"/>
      <c r="J202" s="35"/>
      <c r="K202" s="44"/>
      <c r="L202" s="35"/>
    </row>
    <row r="203" customFormat="false" ht="12.75" hidden="false" customHeight="false" outlineLevel="0" collapsed="false">
      <c r="A203" s="35"/>
      <c r="B203" s="35"/>
      <c r="C203" s="43"/>
      <c r="D203" s="35"/>
      <c r="E203" s="35"/>
      <c r="F203" s="35"/>
      <c r="G203" s="35"/>
      <c r="H203" s="35"/>
      <c r="I203" s="35"/>
      <c r="J203" s="35"/>
      <c r="K203" s="44"/>
      <c r="L203" s="35"/>
    </row>
    <row r="204" customFormat="false" ht="12.75" hidden="false" customHeight="false" outlineLevel="0" collapsed="false">
      <c r="A204" s="35"/>
      <c r="B204" s="35"/>
      <c r="C204" s="43"/>
      <c r="D204" s="35"/>
      <c r="E204" s="35"/>
      <c r="F204" s="35"/>
      <c r="G204" s="35"/>
      <c r="H204" s="35"/>
      <c r="I204" s="35"/>
      <c r="J204" s="35"/>
      <c r="K204" s="44"/>
      <c r="L204" s="35"/>
    </row>
    <row r="205" customFormat="false" ht="12.75" hidden="false" customHeight="false" outlineLevel="0" collapsed="false">
      <c r="A205" s="35"/>
      <c r="B205" s="35"/>
      <c r="C205" s="43"/>
      <c r="D205" s="35"/>
      <c r="E205" s="35"/>
      <c r="F205" s="35"/>
      <c r="G205" s="35"/>
      <c r="H205" s="35"/>
      <c r="I205" s="35"/>
      <c r="J205" s="35"/>
      <c r="K205" s="44"/>
      <c r="L205" s="35"/>
    </row>
    <row r="206" customFormat="false" ht="12.75" hidden="false" customHeight="false" outlineLevel="0" collapsed="false">
      <c r="A206" s="35"/>
      <c r="B206" s="35"/>
      <c r="C206" s="43"/>
      <c r="D206" s="35"/>
      <c r="E206" s="35"/>
      <c r="F206" s="35"/>
      <c r="G206" s="35"/>
      <c r="H206" s="35"/>
      <c r="I206" s="35"/>
      <c r="J206" s="35"/>
      <c r="K206" s="44"/>
      <c r="L206" s="35"/>
    </row>
    <row r="207" customFormat="false" ht="12.75" hidden="false" customHeight="false" outlineLevel="0" collapsed="false">
      <c r="A207" s="35"/>
      <c r="B207" s="35"/>
      <c r="C207" s="43"/>
      <c r="D207" s="35"/>
      <c r="E207" s="35"/>
      <c r="F207" s="35"/>
      <c r="G207" s="35"/>
      <c r="H207" s="35"/>
      <c r="I207" s="35"/>
      <c r="J207" s="35"/>
      <c r="K207" s="44"/>
      <c r="L207" s="35"/>
    </row>
    <row r="208" customFormat="false" ht="12.75" hidden="false" customHeight="false" outlineLevel="0" collapsed="false">
      <c r="A208" s="35"/>
      <c r="B208" s="35"/>
      <c r="C208" s="43"/>
      <c r="D208" s="35"/>
      <c r="E208" s="35"/>
      <c r="F208" s="35"/>
      <c r="G208" s="35"/>
      <c r="H208" s="35"/>
      <c r="I208" s="35"/>
      <c r="J208" s="35"/>
      <c r="K208" s="44"/>
      <c r="L208" s="35"/>
    </row>
    <row r="209" customFormat="false" ht="12.75" hidden="false" customHeight="false" outlineLevel="0" collapsed="false">
      <c r="A209" s="35"/>
      <c r="B209" s="35"/>
      <c r="C209" s="43"/>
      <c r="D209" s="35"/>
      <c r="E209" s="35"/>
      <c r="F209" s="35"/>
      <c r="G209" s="35"/>
      <c r="H209" s="35"/>
      <c r="I209" s="35"/>
      <c r="J209" s="35"/>
      <c r="K209" s="44"/>
      <c r="L209" s="35"/>
    </row>
    <row r="210" customFormat="false" ht="12.75" hidden="false" customHeight="false" outlineLevel="0" collapsed="false">
      <c r="A210" s="35"/>
      <c r="B210" s="35"/>
      <c r="C210" s="43"/>
      <c r="D210" s="35"/>
      <c r="E210" s="35"/>
      <c r="F210" s="35"/>
      <c r="G210" s="35"/>
      <c r="H210" s="35"/>
      <c r="I210" s="35"/>
      <c r="J210" s="35"/>
      <c r="K210" s="44"/>
      <c r="L210" s="35"/>
    </row>
    <row r="211" customFormat="false" ht="12.75" hidden="false" customHeight="false" outlineLevel="0" collapsed="false">
      <c r="A211" s="35"/>
      <c r="B211" s="35"/>
      <c r="C211" s="43"/>
      <c r="D211" s="35"/>
      <c r="E211" s="35"/>
      <c r="F211" s="35"/>
      <c r="G211" s="35"/>
      <c r="H211" s="35"/>
      <c r="I211" s="35"/>
      <c r="J211" s="35"/>
      <c r="K211" s="44"/>
      <c r="L211" s="35"/>
    </row>
    <row r="212" customFormat="false" ht="12.75" hidden="false" customHeight="false" outlineLevel="0" collapsed="false">
      <c r="A212" s="35"/>
      <c r="B212" s="35"/>
      <c r="C212" s="43"/>
      <c r="D212" s="35"/>
      <c r="E212" s="35"/>
      <c r="F212" s="35"/>
      <c r="G212" s="35"/>
      <c r="H212" s="35"/>
      <c r="I212" s="35"/>
      <c r="J212" s="35"/>
      <c r="K212" s="44"/>
      <c r="L212" s="35"/>
    </row>
    <row r="213" customFormat="false" ht="12.75" hidden="false" customHeight="false" outlineLevel="0" collapsed="false">
      <c r="A213" s="35"/>
      <c r="B213" s="35"/>
      <c r="C213" s="43"/>
      <c r="D213" s="35"/>
      <c r="E213" s="35"/>
      <c r="F213" s="35"/>
      <c r="G213" s="35"/>
      <c r="H213" s="35"/>
      <c r="I213" s="35"/>
      <c r="J213" s="35"/>
      <c r="K213" s="44"/>
      <c r="L213" s="35"/>
    </row>
    <row r="214" customFormat="false" ht="12.75" hidden="false" customHeight="false" outlineLevel="0" collapsed="false">
      <c r="A214" s="35"/>
      <c r="B214" s="35"/>
      <c r="C214" s="43"/>
      <c r="D214" s="35"/>
      <c r="E214" s="35"/>
      <c r="F214" s="35"/>
      <c r="G214" s="35"/>
      <c r="H214" s="35"/>
      <c r="I214" s="35"/>
      <c r="J214" s="35"/>
      <c r="K214" s="44"/>
      <c r="L214" s="35"/>
    </row>
    <row r="215" customFormat="false" ht="12.75" hidden="false" customHeight="false" outlineLevel="0" collapsed="false">
      <c r="A215" s="35"/>
      <c r="B215" s="35"/>
      <c r="C215" s="43"/>
      <c r="D215" s="35"/>
      <c r="E215" s="35"/>
      <c r="F215" s="35"/>
      <c r="G215" s="35"/>
      <c r="H215" s="35"/>
      <c r="I215" s="35"/>
      <c r="J215" s="35"/>
      <c r="K215" s="44"/>
      <c r="L215" s="35"/>
    </row>
    <row r="216" customFormat="false" ht="12.75" hidden="false" customHeight="false" outlineLevel="0" collapsed="false">
      <c r="A216" s="35"/>
      <c r="B216" s="35"/>
      <c r="C216" s="43"/>
      <c r="D216" s="35"/>
      <c r="E216" s="35"/>
      <c r="F216" s="35"/>
      <c r="G216" s="35"/>
      <c r="H216" s="35"/>
      <c r="I216" s="35"/>
      <c r="J216" s="35"/>
      <c r="K216" s="44"/>
      <c r="L216" s="35"/>
    </row>
    <row r="217" customFormat="false" ht="12.75" hidden="false" customHeight="false" outlineLevel="0" collapsed="false">
      <c r="A217" s="35"/>
      <c r="B217" s="35"/>
      <c r="C217" s="43"/>
      <c r="D217" s="35"/>
      <c r="E217" s="35"/>
      <c r="F217" s="35"/>
      <c r="G217" s="35"/>
      <c r="H217" s="35"/>
      <c r="I217" s="35"/>
      <c r="J217" s="35"/>
      <c r="K217" s="44"/>
      <c r="L217" s="35"/>
    </row>
    <row r="218" customFormat="false" ht="12.75" hidden="false" customHeight="false" outlineLevel="0" collapsed="false">
      <c r="A218" s="35"/>
      <c r="B218" s="35"/>
      <c r="C218" s="43"/>
      <c r="D218" s="35"/>
      <c r="E218" s="35"/>
      <c r="F218" s="35"/>
      <c r="G218" s="35"/>
      <c r="H218" s="35"/>
      <c r="I218" s="35"/>
      <c r="J218" s="35"/>
      <c r="K218" s="44"/>
      <c r="L218" s="35"/>
    </row>
    <row r="219" customFormat="false" ht="12.75" hidden="false" customHeight="false" outlineLevel="0" collapsed="false">
      <c r="A219" s="35"/>
      <c r="B219" s="35"/>
      <c r="C219" s="43"/>
      <c r="D219" s="35"/>
      <c r="E219" s="35"/>
      <c r="F219" s="35"/>
      <c r="G219" s="35"/>
      <c r="H219" s="35"/>
      <c r="I219" s="35"/>
      <c r="J219" s="35"/>
      <c r="K219" s="44"/>
      <c r="L219" s="35"/>
    </row>
    <row r="220" customFormat="false" ht="12.75" hidden="false" customHeight="false" outlineLevel="0" collapsed="false">
      <c r="A220" s="35"/>
      <c r="B220" s="35"/>
      <c r="C220" s="43"/>
      <c r="D220" s="35"/>
      <c r="E220" s="35"/>
      <c r="F220" s="35"/>
      <c r="G220" s="35"/>
      <c r="H220" s="35"/>
      <c r="I220" s="35"/>
      <c r="J220" s="35"/>
      <c r="K220" s="44"/>
      <c r="L220" s="35"/>
    </row>
    <row r="221" customFormat="false" ht="12.75" hidden="false" customHeight="false" outlineLevel="0" collapsed="false">
      <c r="A221" s="35"/>
      <c r="B221" s="35"/>
      <c r="C221" s="43"/>
      <c r="D221" s="35"/>
      <c r="E221" s="35"/>
      <c r="F221" s="35"/>
      <c r="G221" s="35"/>
      <c r="H221" s="35"/>
      <c r="I221" s="35"/>
      <c r="J221" s="35"/>
      <c r="K221" s="44"/>
      <c r="L221" s="35"/>
    </row>
    <row r="222" customFormat="false" ht="12.75" hidden="false" customHeight="false" outlineLevel="0" collapsed="false">
      <c r="A222" s="35"/>
      <c r="B222" s="35"/>
      <c r="C222" s="43"/>
      <c r="D222" s="35"/>
      <c r="E222" s="35"/>
      <c r="F222" s="35"/>
      <c r="G222" s="35"/>
      <c r="H222" s="35"/>
      <c r="I222" s="35"/>
      <c r="J222" s="35"/>
      <c r="K222" s="44"/>
      <c r="L222" s="35"/>
    </row>
    <row r="223" customFormat="false" ht="12.75" hidden="false" customHeight="false" outlineLevel="0" collapsed="false">
      <c r="A223" s="35"/>
      <c r="B223" s="35"/>
      <c r="C223" s="43"/>
      <c r="D223" s="35"/>
      <c r="E223" s="35"/>
      <c r="F223" s="35"/>
      <c r="G223" s="35"/>
      <c r="H223" s="35"/>
      <c r="I223" s="35"/>
      <c r="J223" s="35"/>
      <c r="K223" s="44"/>
      <c r="L223" s="35"/>
    </row>
    <row r="224" customFormat="false" ht="12.75" hidden="false" customHeight="false" outlineLevel="0" collapsed="false">
      <c r="A224" s="35"/>
      <c r="B224" s="35"/>
      <c r="C224" s="43"/>
      <c r="D224" s="35"/>
      <c r="E224" s="35"/>
      <c r="F224" s="35"/>
      <c r="G224" s="35"/>
      <c r="H224" s="35"/>
      <c r="I224" s="35"/>
      <c r="J224" s="35"/>
      <c r="K224" s="44"/>
      <c r="L224" s="35"/>
    </row>
    <row r="225" customFormat="false" ht="12.75" hidden="false" customHeight="false" outlineLevel="0" collapsed="false">
      <c r="A225" s="35"/>
      <c r="B225" s="35"/>
      <c r="C225" s="43"/>
      <c r="D225" s="35"/>
      <c r="E225" s="35"/>
      <c r="F225" s="35"/>
      <c r="G225" s="35"/>
      <c r="H225" s="35"/>
      <c r="I225" s="35"/>
      <c r="J225" s="35"/>
      <c r="K225" s="44"/>
      <c r="L225" s="35"/>
    </row>
    <row r="226" customFormat="false" ht="12.75" hidden="false" customHeight="false" outlineLevel="0" collapsed="false">
      <c r="A226" s="35"/>
      <c r="B226" s="35"/>
      <c r="C226" s="43"/>
      <c r="D226" s="35"/>
      <c r="E226" s="35"/>
      <c r="F226" s="35"/>
      <c r="G226" s="35"/>
      <c r="H226" s="35"/>
      <c r="I226" s="35"/>
      <c r="J226" s="35"/>
      <c r="K226" s="44"/>
      <c r="L226" s="35"/>
    </row>
    <row r="227" customFormat="false" ht="12.75" hidden="false" customHeight="false" outlineLevel="0" collapsed="false">
      <c r="A227" s="35"/>
      <c r="B227" s="35"/>
      <c r="C227" s="43"/>
      <c r="D227" s="35"/>
      <c r="E227" s="35"/>
      <c r="F227" s="35"/>
      <c r="G227" s="35"/>
      <c r="H227" s="35"/>
      <c r="I227" s="35"/>
      <c r="J227" s="35"/>
      <c r="K227" s="44"/>
      <c r="L227" s="35"/>
    </row>
    <row r="228" customFormat="false" ht="12.75" hidden="false" customHeight="false" outlineLevel="0" collapsed="false">
      <c r="A228" s="35"/>
      <c r="B228" s="35"/>
      <c r="C228" s="43"/>
      <c r="D228" s="35"/>
      <c r="E228" s="35"/>
      <c r="F228" s="35"/>
      <c r="G228" s="35"/>
      <c r="H228" s="35"/>
      <c r="I228" s="35"/>
      <c r="J228" s="35"/>
      <c r="K228" s="44"/>
      <c r="L228" s="35"/>
    </row>
    <row r="229" customFormat="false" ht="12.75" hidden="false" customHeight="false" outlineLevel="0" collapsed="false">
      <c r="A229" s="35"/>
      <c r="B229" s="35"/>
      <c r="C229" s="43"/>
      <c r="D229" s="35"/>
      <c r="E229" s="35"/>
      <c r="F229" s="35"/>
      <c r="G229" s="35"/>
      <c r="H229" s="35"/>
      <c r="I229" s="35"/>
      <c r="J229" s="35"/>
      <c r="K229" s="44"/>
      <c r="L229" s="35"/>
    </row>
    <row r="230" customFormat="false" ht="12.75" hidden="false" customHeight="false" outlineLevel="0" collapsed="false">
      <c r="A230" s="35"/>
      <c r="B230" s="35"/>
      <c r="C230" s="43"/>
      <c r="D230" s="35"/>
      <c r="E230" s="35"/>
      <c r="F230" s="35"/>
      <c r="G230" s="35"/>
      <c r="H230" s="35"/>
      <c r="I230" s="35"/>
      <c r="J230" s="35"/>
      <c r="K230" s="44"/>
      <c r="L230" s="35"/>
    </row>
    <row r="231" customFormat="false" ht="12.75" hidden="false" customHeight="false" outlineLevel="0" collapsed="false">
      <c r="A231" s="35"/>
      <c r="B231" s="35"/>
      <c r="C231" s="43"/>
      <c r="D231" s="35"/>
      <c r="E231" s="35"/>
      <c r="F231" s="35"/>
      <c r="G231" s="35"/>
      <c r="H231" s="35"/>
      <c r="I231" s="35"/>
      <c r="J231" s="35"/>
      <c r="K231" s="44"/>
      <c r="L231" s="35"/>
    </row>
    <row r="232" customFormat="false" ht="12.75" hidden="false" customHeight="false" outlineLevel="0" collapsed="false">
      <c r="A232" s="35"/>
      <c r="B232" s="35"/>
      <c r="C232" s="43"/>
      <c r="D232" s="35"/>
      <c r="E232" s="35"/>
      <c r="F232" s="35"/>
      <c r="G232" s="35"/>
      <c r="H232" s="35"/>
      <c r="I232" s="35"/>
      <c r="J232" s="35"/>
      <c r="K232" s="44"/>
      <c r="L232" s="35"/>
    </row>
    <row r="233" customFormat="false" ht="12.75" hidden="false" customHeight="false" outlineLevel="0" collapsed="false">
      <c r="A233" s="35"/>
      <c r="B233" s="35"/>
      <c r="C233" s="43"/>
      <c r="D233" s="35"/>
      <c r="E233" s="35"/>
      <c r="F233" s="35"/>
      <c r="G233" s="35"/>
      <c r="H233" s="35"/>
      <c r="I233" s="35"/>
      <c r="J233" s="35"/>
      <c r="K233" s="44"/>
      <c r="L233" s="35"/>
    </row>
    <row r="234" customFormat="false" ht="12.75" hidden="false" customHeight="false" outlineLevel="0" collapsed="false">
      <c r="A234" s="35"/>
      <c r="B234" s="35"/>
      <c r="C234" s="43"/>
      <c r="D234" s="35"/>
      <c r="E234" s="35"/>
      <c r="F234" s="35"/>
      <c r="G234" s="35"/>
      <c r="H234" s="35"/>
      <c r="I234" s="35"/>
      <c r="J234" s="35"/>
      <c r="K234" s="44"/>
      <c r="L234" s="35"/>
    </row>
    <row r="235" customFormat="false" ht="12.75" hidden="false" customHeight="false" outlineLevel="0" collapsed="false">
      <c r="A235" s="35"/>
      <c r="B235" s="35"/>
      <c r="C235" s="43"/>
      <c r="D235" s="35"/>
      <c r="E235" s="35"/>
      <c r="F235" s="35"/>
      <c r="G235" s="35"/>
      <c r="H235" s="35"/>
      <c r="I235" s="35"/>
      <c r="J235" s="35"/>
      <c r="K235" s="44"/>
      <c r="L235" s="35"/>
    </row>
    <row r="236" customFormat="false" ht="12.75" hidden="false" customHeight="false" outlineLevel="0" collapsed="false">
      <c r="A236" s="35"/>
      <c r="B236" s="35"/>
      <c r="C236" s="43"/>
      <c r="D236" s="35"/>
      <c r="E236" s="35"/>
      <c r="F236" s="35"/>
      <c r="G236" s="35"/>
      <c r="H236" s="35"/>
      <c r="I236" s="35"/>
      <c r="J236" s="35"/>
      <c r="K236" s="44"/>
      <c r="L236" s="35"/>
    </row>
    <row r="237" customFormat="false" ht="12.75" hidden="false" customHeight="false" outlineLevel="0" collapsed="false">
      <c r="A237" s="35"/>
      <c r="B237" s="35"/>
      <c r="C237" s="43"/>
      <c r="D237" s="35"/>
      <c r="E237" s="35"/>
      <c r="F237" s="35"/>
      <c r="G237" s="35"/>
      <c r="H237" s="35"/>
      <c r="I237" s="35"/>
      <c r="J237" s="35"/>
      <c r="K237" s="44"/>
      <c r="L237" s="35"/>
    </row>
    <row r="238" customFormat="false" ht="12.75" hidden="false" customHeight="false" outlineLevel="0" collapsed="false">
      <c r="A238" s="35"/>
      <c r="B238" s="35"/>
      <c r="C238" s="43"/>
      <c r="D238" s="35"/>
      <c r="E238" s="35"/>
      <c r="F238" s="35"/>
      <c r="G238" s="35"/>
      <c r="H238" s="35"/>
      <c r="I238" s="35"/>
      <c r="J238" s="35"/>
      <c r="K238" s="44"/>
      <c r="L238" s="35"/>
    </row>
    <row r="239" customFormat="false" ht="12.75" hidden="false" customHeight="false" outlineLevel="0" collapsed="false">
      <c r="A239" s="35"/>
      <c r="B239" s="35"/>
      <c r="C239" s="43"/>
      <c r="D239" s="35"/>
      <c r="E239" s="35"/>
      <c r="F239" s="35"/>
      <c r="G239" s="35"/>
      <c r="H239" s="35"/>
      <c r="I239" s="35"/>
      <c r="J239" s="35"/>
      <c r="K239" s="44"/>
      <c r="L239" s="35"/>
    </row>
    <row r="240" customFormat="false" ht="12.75" hidden="false" customHeight="false" outlineLevel="0" collapsed="false">
      <c r="A240" s="35"/>
      <c r="B240" s="35"/>
      <c r="C240" s="43"/>
      <c r="D240" s="35"/>
      <c r="E240" s="35"/>
      <c r="F240" s="35"/>
      <c r="G240" s="35"/>
      <c r="H240" s="35"/>
      <c r="I240" s="35"/>
      <c r="J240" s="35"/>
      <c r="K240" s="44"/>
      <c r="L240" s="35"/>
    </row>
    <row r="241" customFormat="false" ht="12.75" hidden="false" customHeight="false" outlineLevel="0" collapsed="false">
      <c r="A241" s="35"/>
      <c r="B241" s="35"/>
      <c r="C241" s="43"/>
      <c r="D241" s="35"/>
      <c r="E241" s="35"/>
      <c r="F241" s="35"/>
      <c r="G241" s="35"/>
      <c r="H241" s="35"/>
      <c r="I241" s="35"/>
      <c r="J241" s="35"/>
      <c r="K241" s="44"/>
      <c r="L241" s="35"/>
    </row>
    <row r="242" customFormat="false" ht="12.75" hidden="false" customHeight="false" outlineLevel="0" collapsed="false">
      <c r="A242" s="35"/>
      <c r="B242" s="35"/>
      <c r="C242" s="43"/>
      <c r="D242" s="35"/>
      <c r="E242" s="35"/>
      <c r="F242" s="35"/>
      <c r="G242" s="35"/>
      <c r="H242" s="35"/>
      <c r="I242" s="35"/>
      <c r="J242" s="35"/>
      <c r="K242" s="44"/>
      <c r="L242" s="35"/>
    </row>
    <row r="243" customFormat="false" ht="12.75" hidden="false" customHeight="false" outlineLevel="0" collapsed="false">
      <c r="A243" s="35"/>
      <c r="B243" s="35"/>
      <c r="C243" s="43"/>
      <c r="D243" s="35"/>
      <c r="E243" s="35"/>
      <c r="F243" s="35"/>
      <c r="G243" s="35"/>
      <c r="H243" s="35"/>
      <c r="I243" s="35"/>
      <c r="J243" s="35"/>
      <c r="K243" s="44"/>
      <c r="L243" s="35"/>
    </row>
    <row r="244" customFormat="false" ht="12.75" hidden="false" customHeight="false" outlineLevel="0" collapsed="false">
      <c r="A244" s="35"/>
      <c r="B244" s="35"/>
      <c r="C244" s="43"/>
      <c r="D244" s="35"/>
      <c r="E244" s="35"/>
      <c r="F244" s="35"/>
      <c r="G244" s="35"/>
      <c r="H244" s="35"/>
      <c r="I244" s="35"/>
      <c r="J244" s="35"/>
      <c r="K244" s="44"/>
      <c r="L244" s="35"/>
    </row>
    <row r="245" customFormat="false" ht="12.75" hidden="false" customHeight="false" outlineLevel="0" collapsed="false">
      <c r="A245" s="35"/>
      <c r="B245" s="35"/>
      <c r="C245" s="43"/>
      <c r="D245" s="35"/>
      <c r="E245" s="35"/>
      <c r="F245" s="35"/>
      <c r="G245" s="35"/>
      <c r="H245" s="35"/>
      <c r="I245" s="35"/>
      <c r="J245" s="35"/>
      <c r="K245" s="44"/>
      <c r="L245" s="35"/>
    </row>
    <row r="246" customFormat="false" ht="12.75" hidden="false" customHeight="false" outlineLevel="0" collapsed="false">
      <c r="A246" s="35"/>
      <c r="B246" s="35"/>
      <c r="C246" s="43"/>
      <c r="D246" s="35"/>
      <c r="E246" s="35"/>
      <c r="F246" s="35"/>
      <c r="G246" s="35"/>
      <c r="H246" s="35"/>
      <c r="I246" s="35"/>
      <c r="J246" s="35"/>
      <c r="K246" s="44"/>
      <c r="L246" s="35"/>
    </row>
    <row r="247" customFormat="false" ht="12.75" hidden="false" customHeight="false" outlineLevel="0" collapsed="false">
      <c r="A247" s="35"/>
      <c r="B247" s="35"/>
      <c r="C247" s="43"/>
      <c r="D247" s="35"/>
      <c r="E247" s="35"/>
      <c r="F247" s="35"/>
      <c r="G247" s="35"/>
      <c r="H247" s="35"/>
      <c r="I247" s="35"/>
      <c r="J247" s="35"/>
      <c r="K247" s="44"/>
      <c r="L247" s="35"/>
    </row>
    <row r="248" customFormat="false" ht="12.75" hidden="false" customHeight="false" outlineLevel="0" collapsed="false">
      <c r="A248" s="35"/>
      <c r="B248" s="35"/>
      <c r="C248" s="43"/>
      <c r="D248" s="35"/>
      <c r="E248" s="35"/>
      <c r="F248" s="35"/>
      <c r="G248" s="35"/>
      <c r="H248" s="35"/>
      <c r="I248" s="35"/>
      <c r="J248" s="35"/>
      <c r="K248" s="44"/>
      <c r="L248" s="35"/>
    </row>
    <row r="249" customFormat="false" ht="12.75" hidden="false" customHeight="false" outlineLevel="0" collapsed="false">
      <c r="A249" s="35"/>
      <c r="B249" s="35"/>
      <c r="C249" s="43"/>
      <c r="D249" s="35"/>
      <c r="E249" s="35"/>
      <c r="F249" s="35"/>
      <c r="G249" s="35"/>
      <c r="H249" s="35"/>
      <c r="I249" s="35"/>
      <c r="J249" s="35"/>
      <c r="K249" s="44"/>
      <c r="L249" s="35"/>
    </row>
    <row r="250" customFormat="false" ht="12.75" hidden="false" customHeight="false" outlineLevel="0" collapsed="false">
      <c r="A250" s="35"/>
      <c r="B250" s="35"/>
      <c r="C250" s="43"/>
      <c r="D250" s="35"/>
      <c r="E250" s="35"/>
      <c r="F250" s="35"/>
      <c r="G250" s="35"/>
      <c r="H250" s="35"/>
      <c r="I250" s="35"/>
      <c r="J250" s="35"/>
      <c r="K250" s="44"/>
      <c r="L250" s="35"/>
    </row>
    <row r="251" customFormat="false" ht="12.75" hidden="false" customHeight="false" outlineLevel="0" collapsed="false">
      <c r="A251" s="35"/>
      <c r="B251" s="35"/>
      <c r="C251" s="43"/>
      <c r="D251" s="35"/>
      <c r="E251" s="35"/>
      <c r="F251" s="35"/>
      <c r="G251" s="35"/>
      <c r="H251" s="35"/>
      <c r="I251" s="35"/>
      <c r="J251" s="35"/>
      <c r="K251" s="44"/>
      <c r="L251" s="35"/>
    </row>
    <row r="252" customFormat="false" ht="12.75" hidden="false" customHeight="false" outlineLevel="0" collapsed="false">
      <c r="A252" s="35"/>
      <c r="B252" s="35"/>
      <c r="C252" s="43"/>
      <c r="D252" s="35"/>
      <c r="E252" s="35"/>
      <c r="F252" s="35"/>
      <c r="G252" s="35"/>
      <c r="H252" s="35"/>
      <c r="I252" s="35"/>
      <c r="J252" s="35"/>
      <c r="K252" s="44"/>
      <c r="L252" s="35"/>
    </row>
    <row r="253" customFormat="false" ht="12.75" hidden="false" customHeight="false" outlineLevel="0" collapsed="false">
      <c r="A253" s="35"/>
      <c r="B253" s="35"/>
      <c r="C253" s="43"/>
      <c r="D253" s="35"/>
      <c r="E253" s="35"/>
      <c r="F253" s="35"/>
      <c r="G253" s="35"/>
      <c r="H253" s="35"/>
      <c r="I253" s="35"/>
      <c r="J253" s="35"/>
      <c r="K253" s="44"/>
      <c r="L253" s="35"/>
    </row>
    <row r="254" customFormat="false" ht="12.75" hidden="false" customHeight="false" outlineLevel="0" collapsed="false">
      <c r="A254" s="35"/>
      <c r="B254" s="35"/>
      <c r="C254" s="43"/>
      <c r="D254" s="35"/>
      <c r="E254" s="35"/>
      <c r="F254" s="35"/>
      <c r="G254" s="35"/>
      <c r="H254" s="35"/>
      <c r="I254" s="35"/>
      <c r="J254" s="35"/>
      <c r="K254" s="44"/>
      <c r="L254" s="35"/>
    </row>
    <row r="255" customFormat="false" ht="12.75" hidden="false" customHeight="false" outlineLevel="0" collapsed="false">
      <c r="A255" s="35"/>
      <c r="B255" s="35"/>
      <c r="C255" s="43"/>
      <c r="D255" s="35"/>
      <c r="E255" s="35"/>
      <c r="F255" s="35"/>
      <c r="G255" s="35"/>
      <c r="H255" s="35"/>
      <c r="I255" s="35"/>
      <c r="J255" s="35"/>
      <c r="K255" s="44"/>
      <c r="L255" s="35"/>
    </row>
    <row r="256" customFormat="false" ht="12.75" hidden="false" customHeight="false" outlineLevel="0" collapsed="false">
      <c r="A256" s="35"/>
      <c r="B256" s="35"/>
      <c r="C256" s="43"/>
      <c r="D256" s="35"/>
      <c r="E256" s="35"/>
      <c r="F256" s="35"/>
      <c r="G256" s="35"/>
      <c r="H256" s="35"/>
      <c r="I256" s="35"/>
      <c r="J256" s="35"/>
      <c r="K256" s="44"/>
      <c r="L256" s="35"/>
    </row>
    <row r="257" customFormat="false" ht="12.75" hidden="false" customHeight="false" outlineLevel="0" collapsed="false">
      <c r="A257" s="35"/>
      <c r="B257" s="35"/>
      <c r="C257" s="43"/>
      <c r="D257" s="35"/>
      <c r="E257" s="35"/>
      <c r="F257" s="35"/>
      <c r="G257" s="35"/>
      <c r="H257" s="35"/>
      <c r="I257" s="35"/>
      <c r="J257" s="35"/>
      <c r="K257" s="44"/>
      <c r="L257" s="35"/>
    </row>
    <row r="258" customFormat="false" ht="12.75" hidden="false" customHeight="false" outlineLevel="0" collapsed="false">
      <c r="A258" s="35"/>
      <c r="B258" s="35"/>
      <c r="C258" s="43"/>
      <c r="D258" s="35"/>
      <c r="E258" s="35"/>
      <c r="F258" s="35"/>
      <c r="G258" s="35"/>
      <c r="H258" s="35"/>
      <c r="I258" s="35"/>
      <c r="J258" s="35"/>
      <c r="K258" s="44"/>
      <c r="L258" s="35"/>
    </row>
    <row r="259" customFormat="false" ht="12.75" hidden="false" customHeight="false" outlineLevel="0" collapsed="false">
      <c r="A259" s="35"/>
      <c r="B259" s="35"/>
      <c r="C259" s="43"/>
      <c r="D259" s="35"/>
      <c r="E259" s="35"/>
      <c r="F259" s="35"/>
      <c r="G259" s="35"/>
      <c r="H259" s="35"/>
      <c r="I259" s="35"/>
      <c r="J259" s="35"/>
      <c r="K259" s="44"/>
      <c r="L259" s="35"/>
    </row>
    <row r="260" customFormat="false" ht="12.75" hidden="false" customHeight="false" outlineLevel="0" collapsed="false">
      <c r="A260" s="35"/>
      <c r="B260" s="35"/>
      <c r="C260" s="43"/>
      <c r="D260" s="35"/>
      <c r="E260" s="35"/>
      <c r="F260" s="35"/>
      <c r="G260" s="35"/>
      <c r="H260" s="35"/>
      <c r="I260" s="35"/>
      <c r="J260" s="35"/>
      <c r="K260" s="44"/>
      <c r="L260" s="35"/>
    </row>
    <row r="261" customFormat="false" ht="12.75" hidden="false" customHeight="false" outlineLevel="0" collapsed="false">
      <c r="A261" s="35"/>
      <c r="B261" s="35"/>
      <c r="C261" s="43"/>
      <c r="D261" s="35"/>
      <c r="E261" s="35"/>
      <c r="F261" s="35"/>
      <c r="G261" s="35"/>
      <c r="H261" s="35"/>
      <c r="I261" s="35"/>
      <c r="J261" s="35"/>
      <c r="K261" s="44"/>
      <c r="L261" s="35"/>
    </row>
    <row r="262" customFormat="false" ht="12.75" hidden="false" customHeight="false" outlineLevel="0" collapsed="false">
      <c r="A262" s="35"/>
      <c r="B262" s="35"/>
      <c r="C262" s="43"/>
      <c r="D262" s="35"/>
      <c r="E262" s="35"/>
      <c r="F262" s="35"/>
      <c r="G262" s="35"/>
      <c r="H262" s="35"/>
      <c r="I262" s="35"/>
      <c r="J262" s="35"/>
      <c r="K262" s="44"/>
      <c r="L262" s="35"/>
    </row>
    <row r="263" customFormat="false" ht="12.75" hidden="false" customHeight="false" outlineLevel="0" collapsed="false">
      <c r="A263" s="35"/>
      <c r="B263" s="35"/>
      <c r="C263" s="43"/>
      <c r="D263" s="35"/>
      <c r="E263" s="35"/>
      <c r="F263" s="35"/>
      <c r="G263" s="35"/>
      <c r="H263" s="35"/>
      <c r="I263" s="35"/>
      <c r="J263" s="35"/>
      <c r="K263" s="44"/>
      <c r="L263" s="35"/>
    </row>
    <row r="264" customFormat="false" ht="12.75" hidden="false" customHeight="false" outlineLevel="0" collapsed="false">
      <c r="A264" s="35"/>
      <c r="B264" s="35"/>
      <c r="C264" s="43"/>
      <c r="D264" s="35"/>
      <c r="E264" s="35"/>
      <c r="F264" s="35"/>
      <c r="G264" s="35"/>
      <c r="H264" s="35"/>
      <c r="I264" s="35"/>
      <c r="J264" s="35"/>
      <c r="K264" s="44"/>
      <c r="L264" s="35"/>
    </row>
    <row r="265" customFormat="false" ht="12.75" hidden="false" customHeight="false" outlineLevel="0" collapsed="false">
      <c r="A265" s="35"/>
      <c r="B265" s="35"/>
      <c r="C265" s="43"/>
      <c r="D265" s="35"/>
      <c r="E265" s="35"/>
      <c r="F265" s="35"/>
      <c r="G265" s="35"/>
      <c r="H265" s="35"/>
      <c r="I265" s="35"/>
      <c r="J265" s="35"/>
      <c r="K265" s="44"/>
      <c r="L265" s="35"/>
    </row>
    <row r="266" customFormat="false" ht="12.75" hidden="false" customHeight="false" outlineLevel="0" collapsed="false">
      <c r="A266" s="35"/>
      <c r="B266" s="35"/>
      <c r="C266" s="43"/>
      <c r="D266" s="35"/>
      <c r="E266" s="35"/>
      <c r="F266" s="35"/>
      <c r="G266" s="35"/>
      <c r="H266" s="35"/>
      <c r="I266" s="35"/>
      <c r="J266" s="35"/>
      <c r="K266" s="44"/>
      <c r="L266" s="35"/>
    </row>
    <row r="267" customFormat="false" ht="12.75" hidden="false" customHeight="false" outlineLevel="0" collapsed="false">
      <c r="A267" s="35"/>
      <c r="B267" s="35"/>
      <c r="C267" s="43"/>
      <c r="D267" s="35"/>
      <c r="E267" s="35"/>
      <c r="F267" s="35"/>
      <c r="G267" s="35"/>
      <c r="H267" s="35"/>
      <c r="I267" s="35"/>
      <c r="J267" s="35"/>
      <c r="K267" s="44"/>
      <c r="L267" s="35"/>
    </row>
    <row r="268" customFormat="false" ht="12.75" hidden="false" customHeight="false" outlineLevel="0" collapsed="false">
      <c r="A268" s="35"/>
      <c r="B268" s="35"/>
      <c r="C268" s="43"/>
      <c r="D268" s="35"/>
      <c r="E268" s="35"/>
      <c r="F268" s="35"/>
      <c r="G268" s="35"/>
      <c r="H268" s="35"/>
      <c r="I268" s="35"/>
      <c r="J268" s="35"/>
      <c r="K268" s="44"/>
      <c r="L268" s="35"/>
    </row>
    <row r="269" customFormat="false" ht="12.75" hidden="false" customHeight="false" outlineLevel="0" collapsed="false">
      <c r="A269" s="35"/>
      <c r="B269" s="35"/>
      <c r="C269" s="43"/>
      <c r="D269" s="35"/>
      <c r="E269" s="35"/>
      <c r="F269" s="35"/>
      <c r="G269" s="35"/>
      <c r="H269" s="35"/>
      <c r="I269" s="35"/>
      <c r="J269" s="35"/>
      <c r="K269" s="44"/>
      <c r="L269" s="35"/>
    </row>
    <row r="270" customFormat="false" ht="12.75" hidden="false" customHeight="false" outlineLevel="0" collapsed="false">
      <c r="A270" s="35"/>
      <c r="B270" s="35"/>
      <c r="C270" s="43"/>
      <c r="D270" s="35"/>
      <c r="E270" s="35"/>
      <c r="F270" s="35"/>
      <c r="G270" s="35"/>
      <c r="H270" s="35"/>
      <c r="I270" s="35"/>
      <c r="J270" s="35"/>
      <c r="K270" s="44"/>
      <c r="L270" s="35"/>
    </row>
    <row r="271" customFormat="false" ht="12.75" hidden="false" customHeight="false" outlineLevel="0" collapsed="false">
      <c r="A271" s="35"/>
      <c r="B271" s="35"/>
      <c r="C271" s="43"/>
      <c r="D271" s="35"/>
      <c r="E271" s="35"/>
      <c r="F271" s="35"/>
      <c r="G271" s="35"/>
      <c r="H271" s="35"/>
      <c r="I271" s="35"/>
      <c r="J271" s="35"/>
      <c r="K271" s="44"/>
      <c r="L271" s="35"/>
    </row>
    <row r="272" customFormat="false" ht="12.75" hidden="false" customHeight="false" outlineLevel="0" collapsed="false">
      <c r="A272" s="35"/>
      <c r="B272" s="35"/>
      <c r="C272" s="43"/>
      <c r="D272" s="35"/>
      <c r="E272" s="35"/>
      <c r="F272" s="35"/>
      <c r="G272" s="35"/>
      <c r="H272" s="35"/>
      <c r="I272" s="35"/>
      <c r="J272" s="35"/>
      <c r="K272" s="44"/>
      <c r="L272" s="35"/>
    </row>
    <row r="273" customFormat="false" ht="12.75" hidden="false" customHeight="false" outlineLevel="0" collapsed="false">
      <c r="A273" s="35"/>
      <c r="B273" s="35"/>
      <c r="C273" s="43"/>
      <c r="D273" s="35"/>
      <c r="E273" s="35"/>
      <c r="F273" s="35"/>
      <c r="G273" s="35"/>
      <c r="H273" s="35"/>
      <c r="I273" s="35"/>
      <c r="J273" s="35"/>
      <c r="K273" s="44"/>
      <c r="L273" s="35"/>
    </row>
    <row r="274" customFormat="false" ht="12.75" hidden="false" customHeight="false" outlineLevel="0" collapsed="false">
      <c r="A274" s="35"/>
      <c r="B274" s="35"/>
      <c r="C274" s="43"/>
      <c r="D274" s="35"/>
      <c r="E274" s="35"/>
      <c r="F274" s="35"/>
      <c r="G274" s="35"/>
      <c r="H274" s="35"/>
      <c r="I274" s="35"/>
      <c r="J274" s="35"/>
      <c r="K274" s="44"/>
      <c r="L274" s="35"/>
    </row>
    <row r="275" customFormat="false" ht="12.75" hidden="false" customHeight="false" outlineLevel="0" collapsed="false">
      <c r="A275" s="35"/>
      <c r="B275" s="35"/>
      <c r="C275" s="43"/>
      <c r="D275" s="35"/>
      <c r="E275" s="35"/>
      <c r="F275" s="35"/>
      <c r="G275" s="35"/>
      <c r="H275" s="35"/>
      <c r="I275" s="35"/>
      <c r="J275" s="35"/>
      <c r="K275" s="44"/>
      <c r="L275" s="35"/>
    </row>
    <row r="276" customFormat="false" ht="12.75" hidden="false" customHeight="false" outlineLevel="0" collapsed="false">
      <c r="A276" s="35"/>
      <c r="B276" s="35"/>
      <c r="C276" s="43"/>
      <c r="D276" s="35"/>
      <c r="E276" s="35"/>
      <c r="F276" s="35"/>
      <c r="G276" s="35"/>
      <c r="H276" s="35"/>
      <c r="I276" s="35"/>
      <c r="J276" s="35"/>
      <c r="K276" s="44"/>
      <c r="L276" s="35"/>
    </row>
    <row r="277" customFormat="false" ht="12.75" hidden="false" customHeight="false" outlineLevel="0" collapsed="false">
      <c r="A277" s="35"/>
      <c r="B277" s="35"/>
      <c r="C277" s="43"/>
      <c r="D277" s="35"/>
      <c r="E277" s="35"/>
      <c r="F277" s="35"/>
      <c r="G277" s="35"/>
      <c r="H277" s="35"/>
      <c r="I277" s="35"/>
      <c r="J277" s="35"/>
      <c r="K277" s="44"/>
      <c r="L277" s="35"/>
    </row>
    <row r="278" customFormat="false" ht="12.75" hidden="false" customHeight="false" outlineLevel="0" collapsed="false">
      <c r="A278" s="35"/>
      <c r="B278" s="35"/>
      <c r="C278" s="43"/>
      <c r="D278" s="35"/>
      <c r="E278" s="35"/>
      <c r="F278" s="35"/>
      <c r="G278" s="35"/>
      <c r="H278" s="35"/>
      <c r="I278" s="35"/>
      <c r="J278" s="35"/>
      <c r="K278" s="44"/>
      <c r="L278" s="35"/>
    </row>
    <row r="279" customFormat="false" ht="12.75" hidden="false" customHeight="false" outlineLevel="0" collapsed="false">
      <c r="A279" s="35"/>
      <c r="B279" s="35"/>
      <c r="C279" s="43"/>
      <c r="D279" s="35"/>
      <c r="E279" s="35"/>
      <c r="F279" s="35"/>
      <c r="G279" s="35"/>
      <c r="H279" s="35"/>
      <c r="I279" s="35"/>
      <c r="J279" s="35"/>
      <c r="K279" s="44"/>
      <c r="L279" s="35"/>
    </row>
    <row r="280" customFormat="false" ht="12.75" hidden="false" customHeight="false" outlineLevel="0" collapsed="false">
      <c r="A280" s="35"/>
      <c r="B280" s="35"/>
      <c r="C280" s="43"/>
      <c r="D280" s="35"/>
      <c r="E280" s="35"/>
      <c r="F280" s="35"/>
      <c r="G280" s="35"/>
      <c r="H280" s="35"/>
      <c r="I280" s="35"/>
      <c r="J280" s="35"/>
      <c r="K280" s="44"/>
      <c r="L280" s="35"/>
    </row>
    <row r="281" customFormat="false" ht="12.75" hidden="false" customHeight="false" outlineLevel="0" collapsed="false">
      <c r="A281" s="35"/>
      <c r="B281" s="35"/>
      <c r="C281" s="43"/>
      <c r="D281" s="35"/>
      <c r="E281" s="35"/>
      <c r="F281" s="35"/>
      <c r="G281" s="35"/>
      <c r="H281" s="35"/>
      <c r="I281" s="35"/>
      <c r="J281" s="35"/>
      <c r="K281" s="44"/>
      <c r="L281" s="35"/>
    </row>
    <row r="282" customFormat="false" ht="12.75" hidden="false" customHeight="false" outlineLevel="0" collapsed="false">
      <c r="A282" s="35"/>
      <c r="B282" s="35"/>
      <c r="C282" s="43"/>
      <c r="D282" s="35"/>
      <c r="E282" s="35"/>
      <c r="F282" s="35"/>
      <c r="G282" s="35"/>
      <c r="H282" s="35"/>
      <c r="I282" s="35"/>
      <c r="J282" s="35"/>
      <c r="K282" s="44"/>
      <c r="L282" s="35"/>
    </row>
    <row r="283" customFormat="false" ht="12.75" hidden="false" customHeight="false" outlineLevel="0" collapsed="false">
      <c r="A283" s="35"/>
      <c r="B283" s="35"/>
      <c r="C283" s="43"/>
      <c r="D283" s="35"/>
      <c r="E283" s="35"/>
      <c r="F283" s="35"/>
      <c r="G283" s="35"/>
      <c r="H283" s="35"/>
      <c r="I283" s="35"/>
      <c r="J283" s="35"/>
      <c r="K283" s="44"/>
      <c r="L283" s="35"/>
    </row>
    <row r="284" customFormat="false" ht="12.75" hidden="false" customHeight="false" outlineLevel="0" collapsed="false">
      <c r="A284" s="35"/>
      <c r="B284" s="35"/>
      <c r="C284" s="43"/>
      <c r="D284" s="35"/>
      <c r="E284" s="35"/>
      <c r="F284" s="35"/>
      <c r="G284" s="35"/>
      <c r="H284" s="35"/>
      <c r="I284" s="35"/>
      <c r="J284" s="35"/>
      <c r="K284" s="44"/>
      <c r="L284" s="35"/>
    </row>
    <row r="285" customFormat="false" ht="12.75" hidden="false" customHeight="false" outlineLevel="0" collapsed="false">
      <c r="A285" s="35"/>
      <c r="B285" s="35"/>
      <c r="C285" s="43"/>
      <c r="D285" s="35"/>
      <c r="E285" s="35"/>
      <c r="F285" s="35"/>
      <c r="G285" s="35"/>
      <c r="H285" s="35"/>
      <c r="I285" s="35"/>
      <c r="J285" s="35"/>
      <c r="K285" s="44"/>
      <c r="L285" s="35"/>
    </row>
    <row r="286" customFormat="false" ht="12.75" hidden="false" customHeight="false" outlineLevel="0" collapsed="false">
      <c r="A286" s="35"/>
      <c r="B286" s="35"/>
      <c r="C286" s="43"/>
      <c r="D286" s="35"/>
      <c r="E286" s="35"/>
      <c r="F286" s="35"/>
      <c r="G286" s="35"/>
      <c r="H286" s="35"/>
      <c r="I286" s="35"/>
      <c r="J286" s="35"/>
      <c r="K286" s="44"/>
      <c r="L286" s="35"/>
    </row>
    <row r="287" customFormat="false" ht="12.75" hidden="false" customHeight="false" outlineLevel="0" collapsed="false">
      <c r="A287" s="35"/>
      <c r="B287" s="35"/>
      <c r="C287" s="43"/>
      <c r="D287" s="35"/>
      <c r="E287" s="35"/>
      <c r="F287" s="35"/>
      <c r="G287" s="35"/>
      <c r="H287" s="35"/>
      <c r="I287" s="35"/>
      <c r="J287" s="35"/>
      <c r="K287" s="44"/>
      <c r="L287" s="35"/>
    </row>
    <row r="288" customFormat="false" ht="12.75" hidden="false" customHeight="false" outlineLevel="0" collapsed="false">
      <c r="A288" s="35"/>
      <c r="B288" s="35"/>
      <c r="C288" s="43"/>
      <c r="D288" s="35"/>
      <c r="E288" s="35"/>
      <c r="F288" s="35"/>
      <c r="G288" s="35"/>
      <c r="H288" s="35"/>
      <c r="I288" s="35"/>
      <c r="J288" s="35"/>
      <c r="K288" s="44"/>
      <c r="L288" s="35"/>
    </row>
    <row r="289" customFormat="false" ht="12.75" hidden="false" customHeight="false" outlineLevel="0" collapsed="false">
      <c r="A289" s="35"/>
      <c r="B289" s="35"/>
      <c r="C289" s="43"/>
      <c r="D289" s="35"/>
      <c r="E289" s="35"/>
      <c r="F289" s="35"/>
      <c r="G289" s="35"/>
      <c r="H289" s="35"/>
      <c r="I289" s="35"/>
      <c r="J289" s="35"/>
      <c r="K289" s="44"/>
      <c r="L289" s="35"/>
    </row>
    <row r="290" customFormat="false" ht="12.75" hidden="false" customHeight="false" outlineLevel="0" collapsed="false">
      <c r="A290" s="35"/>
      <c r="B290" s="35"/>
      <c r="C290" s="43"/>
      <c r="D290" s="35"/>
      <c r="E290" s="35"/>
      <c r="F290" s="35"/>
      <c r="G290" s="35"/>
      <c r="H290" s="35"/>
      <c r="I290" s="35"/>
      <c r="J290" s="35"/>
      <c r="K290" s="44"/>
      <c r="L290" s="35"/>
    </row>
    <row r="291" customFormat="false" ht="12.75" hidden="false" customHeight="false" outlineLevel="0" collapsed="false">
      <c r="A291" s="35"/>
      <c r="B291" s="35"/>
      <c r="C291" s="43"/>
      <c r="D291" s="35"/>
      <c r="E291" s="35"/>
      <c r="F291" s="35"/>
      <c r="G291" s="35"/>
      <c r="H291" s="35"/>
      <c r="I291" s="35"/>
      <c r="J291" s="35"/>
      <c r="K291" s="44"/>
      <c r="L291" s="35"/>
    </row>
    <row r="292" customFormat="false" ht="12.75" hidden="false" customHeight="false" outlineLevel="0" collapsed="false">
      <c r="A292" s="35"/>
      <c r="B292" s="35"/>
      <c r="C292" s="43"/>
      <c r="D292" s="35"/>
      <c r="E292" s="35"/>
      <c r="F292" s="35"/>
      <c r="G292" s="35"/>
      <c r="H292" s="35"/>
      <c r="I292" s="35"/>
      <c r="J292" s="35"/>
      <c r="K292" s="44"/>
      <c r="L292" s="35"/>
    </row>
    <row r="293" customFormat="false" ht="12.75" hidden="false" customHeight="false" outlineLevel="0" collapsed="false">
      <c r="A293" s="35"/>
      <c r="B293" s="35"/>
      <c r="C293" s="43"/>
      <c r="D293" s="35"/>
      <c r="E293" s="35"/>
      <c r="F293" s="35"/>
      <c r="G293" s="35"/>
      <c r="H293" s="35"/>
      <c r="I293" s="35"/>
      <c r="J293" s="35"/>
      <c r="K293" s="44"/>
      <c r="L293" s="35"/>
    </row>
    <row r="294" customFormat="false" ht="12.75" hidden="false" customHeight="false" outlineLevel="0" collapsed="false">
      <c r="A294" s="35"/>
      <c r="B294" s="35"/>
      <c r="C294" s="43"/>
      <c r="D294" s="35"/>
      <c r="E294" s="35"/>
      <c r="F294" s="35"/>
      <c r="G294" s="35"/>
      <c r="H294" s="35"/>
      <c r="I294" s="35"/>
      <c r="J294" s="35"/>
      <c r="K294" s="44"/>
      <c r="L294" s="35"/>
    </row>
    <row r="295" customFormat="false" ht="12.75" hidden="false" customHeight="false" outlineLevel="0" collapsed="false">
      <c r="A295" s="35"/>
      <c r="B295" s="35"/>
      <c r="C295" s="43"/>
      <c r="D295" s="35"/>
      <c r="E295" s="35"/>
      <c r="F295" s="35"/>
      <c r="G295" s="35"/>
      <c r="H295" s="35"/>
      <c r="I295" s="35"/>
      <c r="J295" s="35"/>
      <c r="K295" s="44"/>
      <c r="L295" s="35"/>
    </row>
    <row r="296" customFormat="false" ht="12.75" hidden="false" customHeight="false" outlineLevel="0" collapsed="false">
      <c r="A296" s="35"/>
      <c r="B296" s="35"/>
      <c r="C296" s="43"/>
      <c r="D296" s="35"/>
      <c r="E296" s="35"/>
      <c r="F296" s="35"/>
      <c r="G296" s="35"/>
      <c r="H296" s="35"/>
      <c r="I296" s="35"/>
      <c r="J296" s="35"/>
      <c r="K296" s="44"/>
      <c r="L296" s="35"/>
    </row>
    <row r="297" customFormat="false" ht="12.75" hidden="false" customHeight="false" outlineLevel="0" collapsed="false">
      <c r="A297" s="35"/>
      <c r="B297" s="35"/>
      <c r="C297" s="43"/>
      <c r="D297" s="35"/>
      <c r="E297" s="35"/>
      <c r="F297" s="35"/>
      <c r="G297" s="35"/>
      <c r="H297" s="35"/>
      <c r="I297" s="35"/>
      <c r="J297" s="35"/>
      <c r="K297" s="44"/>
      <c r="L297" s="35"/>
    </row>
    <row r="298" customFormat="false" ht="12.75" hidden="false" customHeight="false" outlineLevel="0" collapsed="false">
      <c r="A298" s="35"/>
      <c r="B298" s="35"/>
      <c r="C298" s="43"/>
      <c r="D298" s="35"/>
      <c r="E298" s="35"/>
      <c r="F298" s="35"/>
      <c r="G298" s="35"/>
      <c r="H298" s="35"/>
      <c r="I298" s="35"/>
      <c r="J298" s="35"/>
      <c r="K298" s="44"/>
      <c r="L298" s="35"/>
    </row>
    <row r="299" customFormat="false" ht="12.75" hidden="false" customHeight="false" outlineLevel="0" collapsed="false">
      <c r="A299" s="35"/>
      <c r="B299" s="35"/>
      <c r="C299" s="43"/>
      <c r="D299" s="35"/>
      <c r="E299" s="35"/>
      <c r="F299" s="35"/>
      <c r="G299" s="35"/>
      <c r="H299" s="35"/>
      <c r="I299" s="35"/>
      <c r="J299" s="35"/>
      <c r="K299" s="44"/>
      <c r="L299" s="35"/>
    </row>
    <row r="300" customFormat="false" ht="12.75" hidden="false" customHeight="false" outlineLevel="0" collapsed="false">
      <c r="A300" s="35"/>
      <c r="B300" s="35"/>
      <c r="C300" s="43"/>
      <c r="D300" s="35"/>
      <c r="E300" s="35"/>
      <c r="F300" s="35"/>
      <c r="G300" s="35"/>
      <c r="H300" s="35"/>
      <c r="I300" s="35"/>
      <c r="J300" s="35"/>
      <c r="K300" s="44"/>
      <c r="L300" s="35"/>
    </row>
    <row r="301" customFormat="false" ht="12.75" hidden="false" customHeight="false" outlineLevel="0" collapsed="false">
      <c r="A301" s="35"/>
      <c r="B301" s="35"/>
      <c r="C301" s="43"/>
      <c r="D301" s="35"/>
      <c r="E301" s="35"/>
      <c r="F301" s="35"/>
      <c r="G301" s="35"/>
      <c r="H301" s="35"/>
      <c r="I301" s="35"/>
      <c r="J301" s="35"/>
      <c r="K301" s="44"/>
      <c r="L301" s="35"/>
    </row>
    <row r="302" customFormat="false" ht="12.75" hidden="false" customHeight="false" outlineLevel="0" collapsed="false">
      <c r="A302" s="35"/>
      <c r="B302" s="35"/>
      <c r="C302" s="43"/>
      <c r="D302" s="35"/>
      <c r="E302" s="35"/>
      <c r="F302" s="35"/>
      <c r="G302" s="35"/>
      <c r="H302" s="35"/>
      <c r="I302" s="35"/>
      <c r="J302" s="35"/>
      <c r="K302" s="44"/>
      <c r="L302" s="35"/>
    </row>
    <row r="303" customFormat="false" ht="12.75" hidden="false" customHeight="false" outlineLevel="0" collapsed="false">
      <c r="A303" s="35"/>
      <c r="B303" s="35"/>
      <c r="C303" s="43"/>
      <c r="D303" s="35"/>
      <c r="E303" s="35"/>
      <c r="F303" s="35"/>
      <c r="G303" s="35"/>
      <c r="H303" s="35"/>
      <c r="I303" s="35"/>
      <c r="J303" s="35"/>
      <c r="K303" s="44"/>
      <c r="L303" s="35"/>
    </row>
    <row r="304" customFormat="false" ht="12.75" hidden="false" customHeight="false" outlineLevel="0" collapsed="false">
      <c r="A304" s="35"/>
      <c r="B304" s="35"/>
      <c r="C304" s="43"/>
      <c r="D304" s="35"/>
      <c r="E304" s="35"/>
      <c r="F304" s="35"/>
      <c r="G304" s="35"/>
      <c r="H304" s="35"/>
      <c r="I304" s="35"/>
      <c r="J304" s="35"/>
      <c r="K304" s="44"/>
      <c r="L304" s="35"/>
    </row>
    <row r="305" customFormat="false" ht="12.75" hidden="false" customHeight="false" outlineLevel="0" collapsed="false">
      <c r="A305" s="35"/>
      <c r="B305" s="35"/>
      <c r="C305" s="43"/>
      <c r="D305" s="35"/>
      <c r="E305" s="35"/>
      <c r="F305" s="35"/>
      <c r="G305" s="35"/>
      <c r="H305" s="35"/>
      <c r="I305" s="35"/>
      <c r="J305" s="35"/>
      <c r="K305" s="44"/>
      <c r="L305" s="35"/>
    </row>
    <row r="306" customFormat="false" ht="12.75" hidden="false" customHeight="false" outlineLevel="0" collapsed="false">
      <c r="A306" s="35"/>
      <c r="B306" s="35"/>
      <c r="C306" s="43"/>
      <c r="D306" s="35"/>
      <c r="E306" s="35"/>
      <c r="F306" s="35"/>
      <c r="G306" s="35"/>
      <c r="H306" s="35"/>
      <c r="I306" s="35"/>
      <c r="J306" s="35"/>
      <c r="K306" s="44"/>
      <c r="L306" s="35"/>
    </row>
    <row r="307" customFormat="false" ht="12.75" hidden="false" customHeight="false" outlineLevel="0" collapsed="false">
      <c r="A307" s="35"/>
      <c r="B307" s="35"/>
      <c r="C307" s="43"/>
      <c r="D307" s="35"/>
      <c r="E307" s="35"/>
      <c r="F307" s="35"/>
      <c r="G307" s="35"/>
      <c r="H307" s="35"/>
      <c r="I307" s="35"/>
      <c r="J307" s="35"/>
      <c r="K307" s="44"/>
      <c r="L307" s="35"/>
    </row>
    <row r="308" customFormat="false" ht="12.75" hidden="false" customHeight="false" outlineLevel="0" collapsed="false">
      <c r="A308" s="35"/>
      <c r="B308" s="35"/>
      <c r="C308" s="43"/>
      <c r="D308" s="35"/>
      <c r="E308" s="35"/>
      <c r="F308" s="35"/>
      <c r="G308" s="35"/>
      <c r="H308" s="35"/>
      <c r="I308" s="35"/>
      <c r="J308" s="35"/>
      <c r="K308" s="44"/>
      <c r="L308" s="35"/>
    </row>
    <row r="309" customFormat="false" ht="12.75" hidden="false" customHeight="false" outlineLevel="0" collapsed="false">
      <c r="A309" s="35"/>
      <c r="B309" s="35"/>
      <c r="C309" s="43"/>
      <c r="D309" s="35"/>
      <c r="E309" s="35"/>
      <c r="F309" s="35"/>
      <c r="G309" s="35"/>
      <c r="H309" s="35"/>
      <c r="I309" s="35"/>
      <c r="J309" s="35"/>
      <c r="K309" s="44"/>
      <c r="L309" s="35"/>
    </row>
    <row r="310" customFormat="false" ht="12.75" hidden="false" customHeight="false" outlineLevel="0" collapsed="false">
      <c r="A310" s="35"/>
      <c r="B310" s="35"/>
      <c r="C310" s="43"/>
      <c r="D310" s="35"/>
      <c r="E310" s="35"/>
      <c r="F310" s="35"/>
      <c r="G310" s="35"/>
      <c r="H310" s="35"/>
      <c r="I310" s="35"/>
      <c r="J310" s="35"/>
      <c r="K310" s="44"/>
      <c r="L310" s="35"/>
    </row>
    <row r="311" customFormat="false" ht="12.75" hidden="false" customHeight="false" outlineLevel="0" collapsed="false">
      <c r="A311" s="35"/>
      <c r="B311" s="35"/>
      <c r="C311" s="43"/>
      <c r="D311" s="35"/>
      <c r="E311" s="35"/>
      <c r="F311" s="35"/>
      <c r="G311" s="35"/>
      <c r="H311" s="35"/>
      <c r="I311" s="35"/>
      <c r="J311" s="35"/>
      <c r="K311" s="44"/>
      <c r="L311" s="35"/>
    </row>
    <row r="312" customFormat="false" ht="12.75" hidden="false" customHeight="false" outlineLevel="0" collapsed="false">
      <c r="A312" s="35"/>
      <c r="B312" s="35"/>
      <c r="C312" s="43"/>
      <c r="D312" s="35"/>
      <c r="E312" s="35"/>
      <c r="F312" s="35"/>
      <c r="G312" s="35"/>
      <c r="H312" s="35"/>
      <c r="I312" s="35"/>
      <c r="J312" s="35"/>
      <c r="K312" s="44"/>
      <c r="L312" s="35"/>
    </row>
    <row r="313" customFormat="false" ht="12.75" hidden="false" customHeight="false" outlineLevel="0" collapsed="false">
      <c r="A313" s="35"/>
      <c r="B313" s="35"/>
      <c r="C313" s="43"/>
      <c r="D313" s="35"/>
      <c r="E313" s="35"/>
      <c r="F313" s="35"/>
      <c r="G313" s="35"/>
      <c r="H313" s="35"/>
      <c r="I313" s="35"/>
      <c r="J313" s="35"/>
      <c r="K313" s="44"/>
      <c r="L313" s="35"/>
    </row>
    <row r="314" customFormat="false" ht="12.75" hidden="false" customHeight="false" outlineLevel="0" collapsed="false">
      <c r="A314" s="35"/>
      <c r="B314" s="35"/>
      <c r="C314" s="43"/>
      <c r="D314" s="35"/>
      <c r="E314" s="35"/>
      <c r="F314" s="35"/>
      <c r="G314" s="35"/>
      <c r="H314" s="35"/>
      <c r="I314" s="35"/>
      <c r="J314" s="35"/>
      <c r="K314" s="44"/>
      <c r="L314" s="35"/>
    </row>
    <row r="315" customFormat="false" ht="12.75" hidden="false" customHeight="false" outlineLevel="0" collapsed="false">
      <c r="A315" s="35"/>
      <c r="B315" s="35"/>
      <c r="C315" s="43"/>
      <c r="D315" s="35"/>
      <c r="E315" s="35"/>
      <c r="F315" s="35"/>
      <c r="G315" s="35"/>
      <c r="H315" s="35"/>
      <c r="I315" s="35"/>
      <c r="J315" s="35"/>
      <c r="K315" s="44"/>
      <c r="L315" s="35"/>
    </row>
    <row r="316" customFormat="false" ht="12.75" hidden="false" customHeight="false" outlineLevel="0" collapsed="false">
      <c r="A316" s="35"/>
      <c r="B316" s="35"/>
      <c r="C316" s="43"/>
      <c r="D316" s="35"/>
      <c r="E316" s="35"/>
      <c r="F316" s="35"/>
      <c r="G316" s="35"/>
      <c r="H316" s="35"/>
      <c r="I316" s="35"/>
      <c r="J316" s="35"/>
      <c r="K316" s="44"/>
      <c r="L316" s="35"/>
    </row>
    <row r="317" customFormat="false" ht="12.75" hidden="false" customHeight="false" outlineLevel="0" collapsed="false">
      <c r="A317" s="35"/>
      <c r="B317" s="35"/>
      <c r="C317" s="43"/>
      <c r="D317" s="35"/>
      <c r="E317" s="35"/>
      <c r="F317" s="35"/>
      <c r="G317" s="35"/>
      <c r="H317" s="35"/>
      <c r="I317" s="35"/>
      <c r="J317" s="35"/>
      <c r="K317" s="44"/>
      <c r="L317" s="35"/>
    </row>
    <row r="318" customFormat="false" ht="12.75" hidden="false" customHeight="false" outlineLevel="0" collapsed="false">
      <c r="A318" s="35"/>
      <c r="B318" s="35"/>
      <c r="C318" s="43"/>
      <c r="D318" s="35"/>
      <c r="E318" s="35"/>
      <c r="F318" s="35"/>
      <c r="G318" s="35"/>
      <c r="H318" s="35"/>
      <c r="I318" s="35"/>
      <c r="J318" s="35"/>
      <c r="K318" s="44"/>
      <c r="L318" s="35"/>
    </row>
    <row r="319" customFormat="false" ht="12.75" hidden="false" customHeight="false" outlineLevel="0" collapsed="false">
      <c r="A319" s="35"/>
      <c r="B319" s="35"/>
      <c r="C319" s="43"/>
      <c r="D319" s="35"/>
      <c r="E319" s="35"/>
      <c r="F319" s="35"/>
      <c r="G319" s="35"/>
      <c r="H319" s="35"/>
      <c r="I319" s="35"/>
      <c r="J319" s="35"/>
      <c r="K319" s="44"/>
      <c r="L319" s="35"/>
    </row>
    <row r="320" customFormat="false" ht="12.75" hidden="false" customHeight="false" outlineLevel="0" collapsed="false">
      <c r="A320" s="35"/>
      <c r="B320" s="35"/>
      <c r="C320" s="43"/>
      <c r="D320" s="35"/>
      <c r="E320" s="35"/>
      <c r="F320" s="35"/>
      <c r="G320" s="35"/>
      <c r="H320" s="35"/>
      <c r="I320" s="35"/>
      <c r="J320" s="35"/>
      <c r="K320" s="44"/>
      <c r="L320" s="35"/>
    </row>
    <row r="321" customFormat="false" ht="12.75" hidden="false" customHeight="false" outlineLevel="0" collapsed="false">
      <c r="A321" s="35"/>
      <c r="B321" s="35"/>
      <c r="C321" s="43"/>
      <c r="D321" s="35"/>
      <c r="E321" s="35"/>
      <c r="F321" s="35"/>
      <c r="G321" s="35"/>
      <c r="H321" s="35"/>
      <c r="I321" s="35"/>
      <c r="J321" s="35"/>
      <c r="K321" s="44"/>
      <c r="L321" s="35"/>
    </row>
    <row r="322" customFormat="false" ht="12.75" hidden="false" customHeight="false" outlineLevel="0" collapsed="false">
      <c r="A322" s="35"/>
      <c r="B322" s="35"/>
      <c r="C322" s="43"/>
      <c r="D322" s="35"/>
      <c r="E322" s="35"/>
      <c r="F322" s="35"/>
      <c r="G322" s="35"/>
      <c r="H322" s="35"/>
      <c r="I322" s="35"/>
      <c r="J322" s="35"/>
      <c r="K322" s="44"/>
      <c r="L322" s="35"/>
    </row>
    <row r="323" customFormat="false" ht="12.75" hidden="false" customHeight="false" outlineLevel="0" collapsed="false">
      <c r="A323" s="35"/>
      <c r="B323" s="35"/>
      <c r="C323" s="43"/>
      <c r="D323" s="35"/>
      <c r="E323" s="35"/>
      <c r="F323" s="35"/>
      <c r="G323" s="35"/>
      <c r="H323" s="35"/>
      <c r="I323" s="35"/>
      <c r="J323" s="35"/>
      <c r="K323" s="44"/>
      <c r="L323" s="35"/>
    </row>
    <row r="324" customFormat="false" ht="12.75" hidden="false" customHeight="false" outlineLevel="0" collapsed="false">
      <c r="A324" s="35"/>
      <c r="B324" s="35"/>
      <c r="C324" s="43"/>
      <c r="D324" s="35"/>
      <c r="E324" s="35"/>
      <c r="F324" s="35"/>
      <c r="G324" s="35"/>
      <c r="H324" s="35"/>
      <c r="I324" s="35"/>
      <c r="J324" s="35"/>
      <c r="K324" s="44"/>
      <c r="L324" s="35"/>
    </row>
    <row r="325" customFormat="false" ht="12.75" hidden="false" customHeight="false" outlineLevel="0" collapsed="false">
      <c r="A325" s="35"/>
      <c r="B325" s="35"/>
      <c r="C325" s="43"/>
      <c r="D325" s="35"/>
      <c r="E325" s="35"/>
      <c r="F325" s="35"/>
      <c r="G325" s="35"/>
      <c r="H325" s="35"/>
      <c r="I325" s="35"/>
      <c r="J325" s="35"/>
      <c r="K325" s="44"/>
      <c r="L325" s="35"/>
    </row>
    <row r="326" customFormat="false" ht="12.75" hidden="false" customHeight="false" outlineLevel="0" collapsed="false">
      <c r="A326" s="35"/>
      <c r="B326" s="35"/>
      <c r="C326" s="43"/>
      <c r="D326" s="35"/>
      <c r="E326" s="35"/>
      <c r="F326" s="35"/>
      <c r="G326" s="35"/>
      <c r="H326" s="35"/>
      <c r="I326" s="35"/>
      <c r="J326" s="35"/>
      <c r="K326" s="44"/>
      <c r="L326" s="35"/>
    </row>
    <row r="327" customFormat="false" ht="12.75" hidden="false" customHeight="false" outlineLevel="0" collapsed="false">
      <c r="A327" s="35"/>
      <c r="B327" s="35"/>
      <c r="C327" s="43"/>
      <c r="D327" s="35"/>
      <c r="E327" s="35"/>
      <c r="F327" s="35"/>
      <c r="G327" s="35"/>
      <c r="H327" s="35"/>
      <c r="I327" s="35"/>
      <c r="J327" s="35"/>
      <c r="K327" s="44"/>
      <c r="L327" s="35"/>
    </row>
    <row r="328" customFormat="false" ht="12.75" hidden="false" customHeight="false" outlineLevel="0" collapsed="false">
      <c r="A328" s="35"/>
      <c r="B328" s="35"/>
      <c r="C328" s="43"/>
      <c r="D328" s="35"/>
      <c r="E328" s="35"/>
      <c r="F328" s="35"/>
      <c r="G328" s="35"/>
      <c r="H328" s="35"/>
      <c r="I328" s="35"/>
      <c r="J328" s="35"/>
      <c r="K328" s="44"/>
      <c r="L328" s="35"/>
    </row>
    <row r="329" customFormat="false" ht="12.75" hidden="false" customHeight="false" outlineLevel="0" collapsed="false">
      <c r="A329" s="35"/>
      <c r="B329" s="35"/>
      <c r="C329" s="43"/>
      <c r="D329" s="35"/>
      <c r="E329" s="35"/>
      <c r="F329" s="35"/>
      <c r="G329" s="35"/>
      <c r="H329" s="35"/>
      <c r="I329" s="35"/>
      <c r="J329" s="35"/>
      <c r="K329" s="44"/>
      <c r="L329" s="35"/>
    </row>
    <row r="330" customFormat="false" ht="12.75" hidden="false" customHeight="false" outlineLevel="0" collapsed="false">
      <c r="A330" s="35"/>
      <c r="B330" s="35"/>
      <c r="C330" s="43"/>
      <c r="D330" s="35"/>
      <c r="E330" s="35"/>
      <c r="F330" s="35"/>
      <c r="G330" s="35"/>
      <c r="H330" s="35"/>
      <c r="I330" s="35"/>
      <c r="J330" s="35"/>
      <c r="K330" s="44"/>
      <c r="L330" s="35"/>
    </row>
    <row r="331" customFormat="false" ht="12.75" hidden="false" customHeight="false" outlineLevel="0" collapsed="false">
      <c r="A331" s="35"/>
      <c r="B331" s="35"/>
      <c r="C331" s="43"/>
      <c r="D331" s="35"/>
      <c r="E331" s="35"/>
      <c r="F331" s="35"/>
      <c r="G331" s="35"/>
      <c r="H331" s="35"/>
      <c r="I331" s="35"/>
      <c r="J331" s="35"/>
      <c r="K331" s="44"/>
      <c r="L331" s="35"/>
    </row>
    <row r="332" customFormat="false" ht="12.75" hidden="false" customHeight="false" outlineLevel="0" collapsed="false">
      <c r="A332" s="35"/>
      <c r="B332" s="35"/>
      <c r="C332" s="43"/>
      <c r="D332" s="35"/>
      <c r="E332" s="35"/>
      <c r="F332" s="35"/>
      <c r="G332" s="35"/>
      <c r="H332" s="35"/>
      <c r="I332" s="35"/>
      <c r="J332" s="35"/>
      <c r="K332" s="44"/>
      <c r="L332" s="35"/>
    </row>
    <row r="333" customFormat="false" ht="12.75" hidden="false" customHeight="false" outlineLevel="0" collapsed="false">
      <c r="A333" s="35"/>
      <c r="B333" s="35"/>
      <c r="C333" s="43"/>
      <c r="D333" s="35"/>
      <c r="E333" s="35"/>
      <c r="F333" s="35"/>
      <c r="G333" s="35"/>
      <c r="H333" s="35"/>
      <c r="I333" s="35"/>
      <c r="J333" s="35"/>
      <c r="K333" s="44"/>
      <c r="L333" s="35"/>
    </row>
    <row r="334" customFormat="false" ht="12.75" hidden="false" customHeight="false" outlineLevel="0" collapsed="false">
      <c r="A334" s="35"/>
      <c r="B334" s="35"/>
      <c r="C334" s="43"/>
      <c r="D334" s="35"/>
      <c r="E334" s="35"/>
      <c r="F334" s="35"/>
      <c r="G334" s="35"/>
      <c r="H334" s="35"/>
      <c r="I334" s="35"/>
      <c r="J334" s="35"/>
      <c r="K334" s="44"/>
      <c r="L334" s="35"/>
    </row>
    <row r="335" customFormat="false" ht="12.75" hidden="false" customHeight="false" outlineLevel="0" collapsed="false">
      <c r="A335" s="35"/>
      <c r="B335" s="35"/>
      <c r="C335" s="43"/>
      <c r="D335" s="35"/>
      <c r="E335" s="35"/>
      <c r="F335" s="35"/>
      <c r="G335" s="35"/>
      <c r="H335" s="35"/>
      <c r="I335" s="35"/>
      <c r="J335" s="35"/>
      <c r="K335" s="44"/>
      <c r="L335" s="35"/>
    </row>
    <row r="336" customFormat="false" ht="12.75" hidden="false" customHeight="false" outlineLevel="0" collapsed="false">
      <c r="A336" s="35"/>
      <c r="B336" s="35"/>
      <c r="C336" s="43"/>
      <c r="D336" s="35"/>
      <c r="E336" s="35"/>
      <c r="F336" s="35"/>
      <c r="G336" s="35"/>
      <c r="H336" s="35"/>
      <c r="I336" s="35"/>
      <c r="J336" s="35"/>
      <c r="K336" s="44"/>
      <c r="L336" s="35"/>
    </row>
    <row r="337" customFormat="false" ht="12.75" hidden="false" customHeight="false" outlineLevel="0" collapsed="false">
      <c r="A337" s="35"/>
      <c r="B337" s="35"/>
      <c r="C337" s="43"/>
      <c r="D337" s="35"/>
      <c r="E337" s="35"/>
      <c r="F337" s="35"/>
      <c r="G337" s="35"/>
      <c r="H337" s="35"/>
      <c r="I337" s="35"/>
      <c r="J337" s="35"/>
      <c r="K337" s="44"/>
      <c r="L337" s="35"/>
    </row>
    <row r="338" customFormat="false" ht="12.75" hidden="false" customHeight="false" outlineLevel="0" collapsed="false">
      <c r="A338" s="35"/>
      <c r="B338" s="35"/>
      <c r="C338" s="43"/>
      <c r="D338" s="35"/>
      <c r="E338" s="35"/>
      <c r="F338" s="35"/>
      <c r="G338" s="35"/>
      <c r="H338" s="35"/>
      <c r="I338" s="35"/>
      <c r="J338" s="35"/>
      <c r="K338" s="44"/>
      <c r="L338" s="35"/>
    </row>
    <row r="339" customFormat="false" ht="12.75" hidden="false" customHeight="false" outlineLevel="0" collapsed="false">
      <c r="A339" s="35"/>
      <c r="B339" s="35"/>
      <c r="C339" s="43"/>
      <c r="D339" s="35"/>
      <c r="E339" s="35"/>
      <c r="F339" s="35"/>
      <c r="G339" s="35"/>
      <c r="H339" s="35"/>
      <c r="I339" s="35"/>
      <c r="J339" s="35"/>
      <c r="K339" s="44"/>
      <c r="L339" s="35"/>
    </row>
    <row r="340" customFormat="false" ht="12.75" hidden="false" customHeight="false" outlineLevel="0" collapsed="false">
      <c r="A340" s="35"/>
      <c r="B340" s="35"/>
      <c r="C340" s="43"/>
      <c r="D340" s="35"/>
      <c r="E340" s="35"/>
      <c r="F340" s="35"/>
      <c r="G340" s="35"/>
      <c r="H340" s="35"/>
      <c r="I340" s="35"/>
      <c r="J340" s="35"/>
      <c r="K340" s="44"/>
      <c r="L340" s="35"/>
    </row>
  </sheetData>
  <mergeCells count="4">
    <mergeCell ref="A2:K2"/>
    <mergeCell ref="A3:K3"/>
    <mergeCell ref="A4:K4"/>
    <mergeCell ref="E6:H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V343"/>
  <sheetViews>
    <sheetView showFormulas="false" showGridLines="true" showRowColHeaders="true" showZeros="true" rightToLeft="false" tabSelected="false" showOutlineSymbols="true" defaultGridColor="true" view="normal" topLeftCell="G26" colorId="64" zoomScale="100" zoomScaleNormal="100" zoomScalePageLayoutView="100" workbookViewId="0">
      <selection pane="topLeft" activeCell="A5" activeCellId="0" sqref="A5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0" width="10.28"/>
    <col collapsed="false" customWidth="true" hidden="false" outlineLevel="0" max="3" min="3" style="0" width="12.42"/>
    <col collapsed="false" customWidth="true" hidden="false" outlineLevel="0" max="4" min="4" style="0" width="18.99"/>
    <col collapsed="false" customWidth="true" hidden="false" outlineLevel="0" max="5" min="5" style="0" width="13.99"/>
    <col collapsed="false" customWidth="true" hidden="false" outlineLevel="0" max="7" min="7" style="0" width="66.56"/>
    <col collapsed="false" customWidth="true" hidden="false" outlineLevel="0" max="8" min="8" style="0" width="5.99"/>
    <col collapsed="false" customWidth="true" hidden="false" outlineLevel="0" max="9" min="9" style="0" width="5.41"/>
    <col collapsed="false" customWidth="true" hidden="false" outlineLevel="0" max="10" min="10" style="1" width="5.99"/>
    <col collapsed="false" customWidth="true" hidden="false" outlineLevel="0" max="11" min="11" style="2" width="12.28"/>
    <col collapsed="false" customWidth="false" hidden="true" outlineLevel="0" max="12" min="12" style="0" width="9.06"/>
  </cols>
  <sheetData>
    <row r="1" customFormat="false" ht="12.75" hidden="false" customHeight="false" outlineLevel="0" collapsed="false">
      <c r="A1" s="3"/>
      <c r="B1" s="3"/>
      <c r="C1" s="3"/>
      <c r="D1" s="3"/>
      <c r="E1" s="3"/>
      <c r="F1" s="3"/>
      <c r="G1" s="3"/>
      <c r="H1" s="3"/>
      <c r="I1" s="3"/>
      <c r="J1" s="4"/>
      <c r="K1" s="5"/>
      <c r="L1" s="3"/>
    </row>
    <row r="2" customFormat="false" ht="12.75" hidden="false" customHeight="true" outlineLevel="0" collapsed="false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9"/>
    </row>
    <row r="3" customFormat="false" ht="15.75" hidden="false" customHeight="true" outlineLevel="0" collapsed="false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9"/>
    </row>
    <row r="4" customFormat="false" ht="15.75" hidden="false" customHeight="true" outlineLevel="0" collapsed="false">
      <c r="A4" s="7" t="n">
        <v>36982</v>
      </c>
      <c r="B4" s="7"/>
      <c r="C4" s="7"/>
      <c r="D4" s="7"/>
      <c r="E4" s="7"/>
      <c r="F4" s="7"/>
      <c r="G4" s="7"/>
      <c r="H4" s="7"/>
      <c r="I4" s="7"/>
      <c r="J4" s="7"/>
      <c r="K4" s="7"/>
      <c r="L4" s="9"/>
    </row>
    <row r="5" customFormat="false" ht="12.75" hidden="false" customHeight="false" outlineLevel="0" collapsed="false">
      <c r="A5" s="8"/>
      <c r="B5" s="9"/>
      <c r="C5" s="10"/>
      <c r="D5" s="9"/>
      <c r="E5" s="11"/>
      <c r="F5" s="11"/>
      <c r="G5" s="12"/>
      <c r="H5" s="13"/>
      <c r="I5" s="14"/>
      <c r="J5" s="15"/>
      <c r="K5" s="16"/>
      <c r="L5" s="9"/>
      <c r="S5" s="17"/>
    </row>
    <row r="6" customFormat="false" ht="12.75" hidden="false" customHeight="false" outlineLevel="0" collapsed="false">
      <c r="A6" s="9"/>
      <c r="B6" s="9"/>
      <c r="C6" s="10"/>
      <c r="D6" s="9"/>
      <c r="E6" s="18" t="s">
        <v>2</v>
      </c>
      <c r="F6" s="18"/>
      <c r="G6" s="18"/>
      <c r="H6" s="18"/>
      <c r="I6" s="19"/>
      <c r="J6" s="20"/>
      <c r="K6" s="16"/>
      <c r="L6" s="9"/>
      <c r="S6" s="17"/>
    </row>
    <row r="7" customFormat="false" ht="12.75" hidden="false" customHeight="false" outlineLevel="0" collapsed="false">
      <c r="A7" s="21" t="s">
        <v>3</v>
      </c>
      <c r="B7" s="9"/>
      <c r="C7" s="10"/>
      <c r="D7" s="9"/>
      <c r="E7" s="22"/>
      <c r="F7" s="22"/>
      <c r="G7" s="23"/>
      <c r="H7" s="24"/>
      <c r="I7" s="14"/>
      <c r="J7" s="20"/>
      <c r="K7" s="16"/>
      <c r="L7" s="9"/>
    </row>
    <row r="8" customFormat="false" ht="12.75" hidden="false" customHeight="false" outlineLevel="0" collapsed="false">
      <c r="A8" s="21" t="s">
        <v>4</v>
      </c>
      <c r="B8" s="9"/>
      <c r="C8" s="10"/>
      <c r="D8" s="19"/>
      <c r="E8" s="11"/>
      <c r="F8" s="11"/>
      <c r="G8" s="12"/>
      <c r="H8" s="13"/>
      <c r="I8" s="14"/>
      <c r="J8" s="15"/>
      <c r="K8" s="16"/>
      <c r="L8" s="9"/>
    </row>
    <row r="9" customFormat="false" ht="12.75" hidden="false" customHeight="false" outlineLevel="0" collapsed="false">
      <c r="A9" s="25"/>
      <c r="B9" s="25"/>
      <c r="C9" s="26"/>
      <c r="D9" s="25"/>
      <c r="E9" s="25"/>
      <c r="F9" s="25"/>
      <c r="G9" s="25"/>
      <c r="H9" s="25"/>
      <c r="I9" s="25"/>
      <c r="L9" s="25"/>
    </row>
    <row r="10" customFormat="false" ht="19.5" hidden="false" customHeight="true" outlineLevel="0" collapsed="false">
      <c r="A10" s="27" t="s">
        <v>5</v>
      </c>
      <c r="B10" s="27" t="s">
        <v>6</v>
      </c>
      <c r="C10" s="28" t="s">
        <v>7</v>
      </c>
      <c r="D10" s="27" t="s">
        <v>8</v>
      </c>
      <c r="E10" s="27" t="s">
        <v>9</v>
      </c>
      <c r="F10" s="27"/>
      <c r="G10" s="27" t="s">
        <v>10</v>
      </c>
      <c r="H10" s="27"/>
      <c r="I10" s="27" t="s">
        <v>11</v>
      </c>
      <c r="J10" s="29" t="s">
        <v>12</v>
      </c>
      <c r="K10" s="30" t="s">
        <v>13</v>
      </c>
      <c r="L10" s="30" t="s">
        <v>13</v>
      </c>
      <c r="N10" s="27"/>
    </row>
    <row r="11" customFormat="false" ht="12.75" hidden="true" customHeight="false" outlineLevel="2" collapsed="false">
      <c r="A11" s="0" t="s">
        <v>27</v>
      </c>
      <c r="B11" s="0" t="s">
        <v>28</v>
      </c>
      <c r="C11" s="31" t="n">
        <v>36982</v>
      </c>
      <c r="D11" s="0" t="s">
        <v>23</v>
      </c>
      <c r="E11" s="0" t="s">
        <v>29</v>
      </c>
      <c r="F11" s="32"/>
      <c r="G11" s="45" t="s">
        <v>30</v>
      </c>
      <c r="H11" s="33"/>
      <c r="I11" s="0" t="s">
        <v>31</v>
      </c>
      <c r="J11" s="0" t="n">
        <v>6400</v>
      </c>
      <c r="K11" s="34" t="n">
        <v>-0.64</v>
      </c>
      <c r="L11" s="32"/>
      <c r="O11" s="34"/>
      <c r="Q11" s="34"/>
      <c r="S11" s="46"/>
      <c r="T11" s="31"/>
      <c r="V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</row>
    <row r="12" customFormat="false" ht="12.75" hidden="true" customHeight="false" outlineLevel="2" collapsed="false">
      <c r="A12" s="0" t="s">
        <v>27</v>
      </c>
      <c r="B12" s="0" t="s">
        <v>32</v>
      </c>
      <c r="C12" s="31" t="n">
        <v>36982</v>
      </c>
      <c r="D12" s="0" t="s">
        <v>23</v>
      </c>
      <c r="E12" s="0" t="s">
        <v>29</v>
      </c>
      <c r="F12" s="32"/>
      <c r="G12" s="45" t="s">
        <v>30</v>
      </c>
      <c r="H12" s="33"/>
      <c r="I12" s="0" t="s">
        <v>31</v>
      </c>
      <c r="J12" s="0" t="n">
        <v>6400</v>
      </c>
      <c r="K12" s="34" t="n">
        <v>-0.64</v>
      </c>
      <c r="L12" s="32"/>
      <c r="O12" s="34"/>
      <c r="Q12" s="34"/>
      <c r="S12" s="46"/>
      <c r="T12" s="31"/>
      <c r="V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</row>
    <row r="13" customFormat="false" ht="12.75" hidden="true" customHeight="false" outlineLevel="2" collapsed="false">
      <c r="A13" s="0" t="s">
        <v>27</v>
      </c>
      <c r="B13" s="0" t="s">
        <v>15</v>
      </c>
      <c r="C13" s="31" t="n">
        <v>36800</v>
      </c>
      <c r="D13" s="0" t="s">
        <v>23</v>
      </c>
      <c r="E13" s="0" t="s">
        <v>183</v>
      </c>
      <c r="F13" s="32"/>
      <c r="G13" s="45" t="s">
        <v>191</v>
      </c>
      <c r="H13" s="33"/>
      <c r="I13" s="0" t="s">
        <v>19</v>
      </c>
      <c r="J13" s="0" t="n">
        <v>50</v>
      </c>
      <c r="K13" s="34" t="n">
        <v>136.41</v>
      </c>
      <c r="L13" s="32"/>
      <c r="O13" s="34"/>
      <c r="Q13" s="34"/>
      <c r="S13" s="46"/>
      <c r="T13" s="31"/>
      <c r="V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</row>
    <row r="14" customFormat="false" ht="12.75" hidden="true" customHeight="false" outlineLevel="2" collapsed="false">
      <c r="A14" s="0" t="s">
        <v>21</v>
      </c>
      <c r="B14" s="0" t="s">
        <v>15</v>
      </c>
      <c r="C14" s="31" t="n">
        <v>36951</v>
      </c>
      <c r="D14" s="0" t="s">
        <v>23</v>
      </c>
      <c r="E14" s="0" t="s">
        <v>167</v>
      </c>
      <c r="F14" s="32"/>
      <c r="G14" s="45" t="s">
        <v>192</v>
      </c>
      <c r="H14" s="33"/>
      <c r="I14" s="0" t="s">
        <v>31</v>
      </c>
      <c r="J14" s="0" t="n">
        <v>0</v>
      </c>
      <c r="K14" s="34" t="n">
        <v>500</v>
      </c>
      <c r="L14" s="32"/>
      <c r="O14" s="34"/>
      <c r="Q14" s="34"/>
      <c r="S14" s="46"/>
      <c r="T14" s="31"/>
      <c r="V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</row>
    <row r="15" customFormat="false" ht="25.5" hidden="true" customHeight="false" outlineLevel="2" collapsed="false">
      <c r="A15" s="0" t="s">
        <v>14</v>
      </c>
      <c r="B15" s="0" t="s">
        <v>125</v>
      </c>
      <c r="C15" s="31" t="n">
        <v>36951</v>
      </c>
      <c r="D15" s="0" t="s">
        <v>23</v>
      </c>
      <c r="E15" s="0" t="s">
        <v>193</v>
      </c>
      <c r="F15" s="32"/>
      <c r="G15" s="45" t="s">
        <v>194</v>
      </c>
      <c r="H15" s="33"/>
      <c r="I15" s="0" t="s">
        <v>26</v>
      </c>
      <c r="J15" s="0" t="n">
        <v>0</v>
      </c>
      <c r="K15" s="34" t="n">
        <v>1230</v>
      </c>
      <c r="L15" s="32"/>
      <c r="O15" s="34"/>
      <c r="Q15" s="34"/>
      <c r="S15" s="46"/>
      <c r="T15" s="31"/>
      <c r="V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</row>
    <row r="16" customFormat="false" ht="12.75" hidden="true" customHeight="false" outlineLevel="2" collapsed="false">
      <c r="A16" s="0" t="s">
        <v>46</v>
      </c>
      <c r="B16" s="0" t="s">
        <v>22</v>
      </c>
      <c r="C16" s="31" t="n">
        <v>36982</v>
      </c>
      <c r="D16" s="0" t="s">
        <v>23</v>
      </c>
      <c r="E16" s="0" t="s">
        <v>47</v>
      </c>
      <c r="F16" s="32"/>
      <c r="G16" s="45" t="s">
        <v>195</v>
      </c>
      <c r="H16" s="33"/>
      <c r="I16" s="0" t="s">
        <v>31</v>
      </c>
      <c r="J16" s="0" t="n">
        <v>0</v>
      </c>
      <c r="K16" s="34" t="n">
        <v>6622.58</v>
      </c>
      <c r="L16" s="32"/>
      <c r="O16" s="34"/>
      <c r="Q16" s="34"/>
      <c r="S16" s="46"/>
      <c r="T16" s="31"/>
      <c r="V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</row>
    <row r="17" customFormat="false" ht="12.75" hidden="false" customHeight="false" outlineLevel="1" collapsed="true">
      <c r="C17" s="31"/>
      <c r="D17" s="36" t="s">
        <v>49</v>
      </c>
      <c r="F17" s="32"/>
      <c r="G17" s="45"/>
      <c r="H17" s="33"/>
      <c r="J17" s="0" t="n">
        <f aca="false">SUBTOTAL(9,J11:J16)</f>
        <v>12850</v>
      </c>
      <c r="K17" s="34" t="n">
        <f aca="false">SUBTOTAL(9,K11:K16)</f>
        <v>8487.71</v>
      </c>
      <c r="L17" s="32"/>
      <c r="O17" s="34"/>
      <c r="Q17" s="34"/>
      <c r="S17" s="46"/>
      <c r="T17" s="31"/>
      <c r="V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</row>
    <row r="18" customFormat="false" ht="12.75" hidden="true" customHeight="false" outlineLevel="2" collapsed="false">
      <c r="A18" s="0" t="s">
        <v>27</v>
      </c>
      <c r="B18" s="0" t="s">
        <v>28</v>
      </c>
      <c r="C18" s="31" t="n">
        <v>36982</v>
      </c>
      <c r="D18" s="0" t="s">
        <v>50</v>
      </c>
      <c r="E18" s="0" t="s">
        <v>29</v>
      </c>
      <c r="F18" s="32"/>
      <c r="G18" s="45" t="s">
        <v>30</v>
      </c>
      <c r="H18" s="33"/>
      <c r="I18" s="0" t="s">
        <v>31</v>
      </c>
      <c r="J18" s="0" t="n">
        <v>6400</v>
      </c>
      <c r="K18" s="34" t="n">
        <v>-2.08</v>
      </c>
      <c r="L18" s="32"/>
      <c r="O18" s="34"/>
      <c r="Q18" s="34"/>
      <c r="S18" s="46"/>
      <c r="T18" s="31"/>
      <c r="V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</row>
    <row r="19" customFormat="false" ht="12.75" hidden="true" customHeight="false" outlineLevel="2" collapsed="false">
      <c r="C19" s="43" t="n">
        <v>36892</v>
      </c>
      <c r="D19" s="35" t="s">
        <v>50</v>
      </c>
      <c r="E19" s="35" t="s">
        <v>196</v>
      </c>
      <c r="F19" s="47"/>
      <c r="G19" s="48" t="s">
        <v>197</v>
      </c>
      <c r="H19" s="49"/>
      <c r="I19" s="35"/>
      <c r="J19" s="35"/>
      <c r="K19" s="44" t="n">
        <v>7449</v>
      </c>
      <c r="L19" s="32"/>
      <c r="O19" s="34"/>
      <c r="Q19" s="34"/>
      <c r="S19" s="46"/>
      <c r="T19" s="31"/>
      <c r="V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</row>
    <row r="20" customFormat="false" ht="12.75" hidden="true" customHeight="false" outlineLevel="2" collapsed="false">
      <c r="C20" s="43" t="n">
        <v>36923</v>
      </c>
      <c r="D20" s="35" t="s">
        <v>50</v>
      </c>
      <c r="E20" s="35"/>
      <c r="F20" s="47"/>
      <c r="G20" s="48" t="s">
        <v>198</v>
      </c>
      <c r="H20" s="49"/>
      <c r="I20" s="35"/>
      <c r="J20" s="35"/>
      <c r="K20" s="44" t="n">
        <v>-4966</v>
      </c>
      <c r="L20" s="32"/>
      <c r="O20" s="34"/>
      <c r="Q20" s="34"/>
      <c r="S20" s="46"/>
      <c r="T20" s="31"/>
      <c r="V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</row>
    <row r="21" customFormat="false" ht="12.75" hidden="true" customHeight="false" outlineLevel="2" collapsed="false">
      <c r="C21" s="43" t="n">
        <v>36923</v>
      </c>
      <c r="D21" s="35" t="s">
        <v>50</v>
      </c>
      <c r="E21" s="35"/>
      <c r="F21" s="47"/>
      <c r="G21" s="48" t="s">
        <v>199</v>
      </c>
      <c r="H21" s="49"/>
      <c r="I21" s="35"/>
      <c r="J21" s="35"/>
      <c r="K21" s="44" t="n">
        <v>-7500</v>
      </c>
      <c r="L21" s="32"/>
      <c r="O21" s="34"/>
      <c r="Q21" s="34"/>
      <c r="S21" s="46"/>
      <c r="T21" s="31"/>
      <c r="V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</row>
    <row r="22" customFormat="false" ht="12.75" hidden="true" customHeight="false" outlineLevel="2" collapsed="false">
      <c r="A22" s="0" t="s">
        <v>27</v>
      </c>
      <c r="B22" s="0" t="s">
        <v>32</v>
      </c>
      <c r="C22" s="31" t="n">
        <v>36982</v>
      </c>
      <c r="D22" s="0" t="s">
        <v>50</v>
      </c>
      <c r="E22" s="0" t="s">
        <v>29</v>
      </c>
      <c r="F22" s="32"/>
      <c r="G22" s="45" t="s">
        <v>30</v>
      </c>
      <c r="H22" s="33"/>
      <c r="I22" s="0" t="s">
        <v>31</v>
      </c>
      <c r="J22" s="0" t="n">
        <v>6400</v>
      </c>
      <c r="K22" s="34" t="n">
        <v>-2.08</v>
      </c>
      <c r="L22" s="32"/>
      <c r="O22" s="34"/>
      <c r="Q22" s="34"/>
      <c r="S22" s="46"/>
      <c r="T22" s="31"/>
      <c r="V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</row>
    <row r="23" customFormat="false" ht="25.5" hidden="true" customHeight="false" outlineLevel="2" collapsed="false">
      <c r="A23" s="0" t="s">
        <v>46</v>
      </c>
      <c r="B23" s="0" t="s">
        <v>125</v>
      </c>
      <c r="C23" s="31" t="n">
        <v>36951</v>
      </c>
      <c r="D23" s="0" t="s">
        <v>50</v>
      </c>
      <c r="E23" s="0" t="s">
        <v>53</v>
      </c>
      <c r="F23" s="32"/>
      <c r="G23" s="45" t="s">
        <v>200</v>
      </c>
      <c r="H23" s="33"/>
      <c r="I23" s="0" t="s">
        <v>54</v>
      </c>
      <c r="J23" s="0" t="n">
        <v>0</v>
      </c>
      <c r="K23" s="34" t="n">
        <v>10632</v>
      </c>
      <c r="L23" s="32"/>
      <c r="O23" s="34"/>
      <c r="Q23" s="34"/>
      <c r="S23" s="46"/>
      <c r="T23" s="31"/>
      <c r="V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</row>
    <row r="24" customFormat="false" ht="38.25" hidden="true" customHeight="false" outlineLevel="2" collapsed="false">
      <c r="A24" s="0" t="s">
        <v>51</v>
      </c>
      <c r="B24" s="0" t="s">
        <v>52</v>
      </c>
      <c r="C24" s="31" t="n">
        <v>36982</v>
      </c>
      <c r="D24" s="0" t="s">
        <v>50</v>
      </c>
      <c r="E24" s="0" t="s">
        <v>53</v>
      </c>
      <c r="F24" s="32"/>
      <c r="G24" s="45" t="s">
        <v>201</v>
      </c>
      <c r="H24" s="33"/>
      <c r="I24" s="0" t="s">
        <v>54</v>
      </c>
      <c r="J24" s="0" t="n">
        <v>0</v>
      </c>
      <c r="K24" s="34" t="n">
        <v>43229.87</v>
      </c>
      <c r="L24" s="32"/>
      <c r="O24" s="34"/>
      <c r="Q24" s="34"/>
      <c r="S24" s="46"/>
      <c r="T24" s="31"/>
      <c r="V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</row>
    <row r="25" customFormat="false" ht="38.25" hidden="true" customHeight="false" outlineLevel="2" collapsed="false">
      <c r="A25" s="0" t="s">
        <v>46</v>
      </c>
      <c r="B25" s="0" t="s">
        <v>22</v>
      </c>
      <c r="C25" s="31" t="n">
        <v>36951</v>
      </c>
      <c r="D25" s="0" t="s">
        <v>50</v>
      </c>
      <c r="E25" s="0" t="s">
        <v>53</v>
      </c>
      <c r="F25" s="32"/>
      <c r="G25" s="45" t="s">
        <v>202</v>
      </c>
      <c r="H25" s="33"/>
      <c r="I25" s="0" t="s">
        <v>54</v>
      </c>
      <c r="J25" s="0" t="n">
        <v>0</v>
      </c>
      <c r="K25" s="34" t="n">
        <v>79680</v>
      </c>
      <c r="L25" s="32"/>
      <c r="O25" s="34"/>
      <c r="Q25" s="34"/>
      <c r="S25" s="46"/>
      <c r="T25" s="31"/>
      <c r="V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</row>
    <row r="26" customFormat="false" ht="12.75" hidden="false" customHeight="false" outlineLevel="1" collapsed="true">
      <c r="C26" s="31"/>
      <c r="D26" s="37" t="s">
        <v>67</v>
      </c>
      <c r="F26" s="32"/>
      <c r="G26" s="45"/>
      <c r="H26" s="33"/>
      <c r="J26" s="0" t="n">
        <f aca="false">SUBTOTAL(9,J18:J25)</f>
        <v>12800</v>
      </c>
      <c r="K26" s="34" t="n">
        <f aca="false">SUBTOTAL(9,K18:K25)</f>
        <v>128520.71</v>
      </c>
      <c r="L26" s="32" t="n">
        <v>-5017</v>
      </c>
      <c r="O26" s="34"/>
      <c r="Q26" s="34"/>
      <c r="S26" s="46"/>
      <c r="T26" s="31"/>
      <c r="V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</row>
    <row r="27" customFormat="false" ht="25.5" hidden="true" customHeight="false" outlineLevel="2" collapsed="false">
      <c r="A27" s="0" t="s">
        <v>14</v>
      </c>
      <c r="B27" s="0" t="s">
        <v>22</v>
      </c>
      <c r="C27" s="31" t="n">
        <v>36982</v>
      </c>
      <c r="D27" s="0" t="s">
        <v>68</v>
      </c>
      <c r="E27" s="0" t="s">
        <v>69</v>
      </c>
      <c r="F27" s="32"/>
      <c r="G27" s="45" t="s">
        <v>203</v>
      </c>
      <c r="H27" s="33"/>
      <c r="I27" s="0" t="s">
        <v>36</v>
      </c>
      <c r="J27" s="0" t="n">
        <v>0</v>
      </c>
      <c r="K27" s="34" t="n">
        <v>14020.5</v>
      </c>
      <c r="L27" s="32"/>
      <c r="O27" s="34"/>
      <c r="Q27" s="34"/>
      <c r="S27" s="46"/>
      <c r="T27" s="31"/>
      <c r="V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</row>
    <row r="28" customFormat="false" ht="12.75" hidden="false" customHeight="false" outlineLevel="1" collapsed="true">
      <c r="C28" s="31"/>
      <c r="D28" s="37" t="s">
        <v>71</v>
      </c>
      <c r="F28" s="32"/>
      <c r="G28" s="45"/>
      <c r="H28" s="33"/>
      <c r="J28" s="0" t="n">
        <f aca="false">SUBTOTAL(9,J27)</f>
        <v>0</v>
      </c>
      <c r="K28" s="34" t="n">
        <f aca="false">SUBTOTAL(9,K27)</f>
        <v>14020.5</v>
      </c>
      <c r="L28" s="32"/>
      <c r="O28" s="34"/>
      <c r="Q28" s="34"/>
      <c r="S28" s="46"/>
      <c r="T28" s="31"/>
      <c r="V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</row>
    <row r="29" customFormat="false" ht="25.5" hidden="true" customHeight="false" outlineLevel="2" collapsed="false">
      <c r="A29" s="0" t="s">
        <v>21</v>
      </c>
      <c r="B29" s="0" t="s">
        <v>15</v>
      </c>
      <c r="C29" s="31" t="n">
        <v>36923</v>
      </c>
      <c r="D29" s="0" t="s">
        <v>76</v>
      </c>
      <c r="E29" s="0" t="s">
        <v>77</v>
      </c>
      <c r="F29" s="32"/>
      <c r="G29" s="45" t="s">
        <v>204</v>
      </c>
      <c r="H29" s="33"/>
      <c r="I29" s="0" t="s">
        <v>79</v>
      </c>
      <c r="J29" s="0" t="n">
        <v>0</v>
      </c>
      <c r="K29" s="34" t="n">
        <v>124809.04</v>
      </c>
      <c r="L29" s="32"/>
      <c r="O29" s="34"/>
      <c r="Q29" s="34"/>
      <c r="S29" s="46"/>
      <c r="T29" s="31"/>
      <c r="V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</row>
    <row r="30" customFormat="false" ht="25.5" hidden="true" customHeight="false" outlineLevel="2" collapsed="false">
      <c r="A30" s="0" t="s">
        <v>14</v>
      </c>
      <c r="B30" s="0" t="s">
        <v>22</v>
      </c>
      <c r="C30" s="31" t="n">
        <v>36951</v>
      </c>
      <c r="D30" s="0" t="s">
        <v>76</v>
      </c>
      <c r="E30" s="0" t="s">
        <v>80</v>
      </c>
      <c r="F30" s="32"/>
      <c r="G30" s="45" t="s">
        <v>205</v>
      </c>
      <c r="H30" s="33"/>
      <c r="I30" s="0" t="s">
        <v>36</v>
      </c>
      <c r="J30" s="0" t="n">
        <v>0</v>
      </c>
      <c r="K30" s="34" t="n">
        <v>-185948</v>
      </c>
      <c r="L30" s="32"/>
      <c r="O30" s="34"/>
      <c r="Q30" s="34"/>
      <c r="S30" s="46"/>
      <c r="T30" s="31"/>
      <c r="V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</row>
    <row r="31" customFormat="false" ht="38.25" hidden="true" customHeight="false" outlineLevel="2" collapsed="false">
      <c r="A31" s="0" t="s">
        <v>14</v>
      </c>
      <c r="B31" s="0" t="s">
        <v>22</v>
      </c>
      <c r="C31" s="31" t="n">
        <v>36951</v>
      </c>
      <c r="D31" s="0" t="s">
        <v>76</v>
      </c>
      <c r="E31" s="0" t="s">
        <v>80</v>
      </c>
      <c r="F31" s="32"/>
      <c r="G31" s="45" t="s">
        <v>206</v>
      </c>
      <c r="H31" s="33"/>
      <c r="I31" s="0" t="s">
        <v>79</v>
      </c>
      <c r="J31" s="0" t="n">
        <v>-442</v>
      </c>
      <c r="K31" s="34" t="n">
        <v>101353.84</v>
      </c>
      <c r="L31" s="32"/>
      <c r="O31" s="34"/>
      <c r="Q31" s="34"/>
      <c r="S31" s="46"/>
      <c r="T31" s="31"/>
      <c r="V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</row>
    <row r="32" customFormat="false" ht="12.75" hidden="true" customHeight="false" outlineLevel="2" collapsed="false">
      <c r="A32" s="0" t="s">
        <v>14</v>
      </c>
      <c r="B32" s="0" t="s">
        <v>22</v>
      </c>
      <c r="C32" s="31" t="n">
        <v>36951</v>
      </c>
      <c r="D32" s="0" t="s">
        <v>76</v>
      </c>
      <c r="E32" s="0" t="s">
        <v>80</v>
      </c>
      <c r="F32" s="32"/>
      <c r="G32" s="45" t="s">
        <v>207</v>
      </c>
      <c r="H32" s="33"/>
      <c r="I32" s="0" t="s">
        <v>208</v>
      </c>
      <c r="J32" s="0" t="n">
        <v>0</v>
      </c>
      <c r="K32" s="34" t="n">
        <v>4.78</v>
      </c>
      <c r="L32" s="32"/>
      <c r="O32" s="34"/>
      <c r="Q32" s="34"/>
      <c r="S32" s="46"/>
      <c r="T32" s="31"/>
      <c r="V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</row>
    <row r="33" customFormat="false" ht="51" hidden="true" customHeight="false" outlineLevel="2" collapsed="false">
      <c r="A33" s="0" t="s">
        <v>21</v>
      </c>
      <c r="B33" s="0" t="s">
        <v>125</v>
      </c>
      <c r="C33" s="31" t="n">
        <v>36526</v>
      </c>
      <c r="D33" s="0" t="s">
        <v>76</v>
      </c>
      <c r="E33" s="0" t="s">
        <v>209</v>
      </c>
      <c r="F33" s="32"/>
      <c r="G33" s="45" t="s">
        <v>210</v>
      </c>
      <c r="H33" s="33"/>
      <c r="I33" s="0" t="s">
        <v>36</v>
      </c>
      <c r="J33" s="0" t="n">
        <v>0</v>
      </c>
      <c r="K33" s="34" t="n">
        <v>15276.32</v>
      </c>
      <c r="L33" s="32"/>
      <c r="O33" s="34"/>
      <c r="Q33" s="34"/>
      <c r="S33" s="46"/>
      <c r="T33" s="31"/>
      <c r="V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</row>
    <row r="34" customFormat="false" ht="12.75" hidden="false" customHeight="false" outlineLevel="1" collapsed="true">
      <c r="C34" s="31"/>
      <c r="D34" s="37" t="s">
        <v>92</v>
      </c>
      <c r="F34" s="32"/>
      <c r="G34" s="45"/>
      <c r="H34" s="33"/>
      <c r="J34" s="0" t="n">
        <f aca="false">SUBTOTAL(9,J29:J33)</f>
        <v>-442</v>
      </c>
      <c r="K34" s="34" t="n">
        <f aca="false">SUBTOTAL(9,K29:K33)</f>
        <v>55495.98</v>
      </c>
      <c r="L34" s="32"/>
      <c r="O34" s="34"/>
      <c r="Q34" s="34"/>
      <c r="S34" s="46"/>
      <c r="T34" s="31"/>
      <c r="V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</row>
    <row r="35" customFormat="false" ht="36.75" hidden="false" customHeight="true" outlineLevel="2" collapsed="false">
      <c r="A35" s="38" t="s">
        <v>46</v>
      </c>
      <c r="B35" s="38" t="s">
        <v>43</v>
      </c>
      <c r="C35" s="50" t="n">
        <v>36951</v>
      </c>
      <c r="D35" s="38" t="s">
        <v>99</v>
      </c>
      <c r="E35" s="38" t="s">
        <v>59</v>
      </c>
      <c r="F35" s="39"/>
      <c r="G35" s="51" t="s">
        <v>211</v>
      </c>
      <c r="H35" s="40"/>
      <c r="I35" s="38" t="s">
        <v>36</v>
      </c>
      <c r="J35" s="38" t="n">
        <v>0</v>
      </c>
      <c r="K35" s="41" t="n">
        <v>-158321.16</v>
      </c>
      <c r="L35" s="32"/>
      <c r="O35" s="34"/>
      <c r="Q35" s="34"/>
      <c r="S35" s="46"/>
      <c r="T35" s="31"/>
      <c r="V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</row>
    <row r="36" customFormat="false" ht="56.25" hidden="false" customHeight="true" outlineLevel="2" collapsed="false">
      <c r="A36" s="38" t="s">
        <v>46</v>
      </c>
      <c r="B36" s="38" t="s">
        <v>15</v>
      </c>
      <c r="C36" s="50" t="n">
        <v>36951</v>
      </c>
      <c r="D36" s="38" t="s">
        <v>99</v>
      </c>
      <c r="E36" s="38" t="s">
        <v>59</v>
      </c>
      <c r="F36" s="39"/>
      <c r="G36" s="51" t="s">
        <v>212</v>
      </c>
      <c r="H36" s="40"/>
      <c r="I36" s="38" t="s">
        <v>19</v>
      </c>
      <c r="J36" s="38" t="n">
        <v>0</v>
      </c>
      <c r="K36" s="41" t="n">
        <v>-25600</v>
      </c>
      <c r="L36" s="32"/>
      <c r="O36" s="34"/>
      <c r="Q36" s="34"/>
      <c r="S36" s="46"/>
      <c r="T36" s="31"/>
      <c r="V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</row>
    <row r="37" customFormat="false" ht="50.25" hidden="false" customHeight="true" outlineLevel="2" collapsed="false">
      <c r="A37" s="38" t="s">
        <v>46</v>
      </c>
      <c r="B37" s="38" t="s">
        <v>33</v>
      </c>
      <c r="C37" s="50" t="n">
        <v>36831</v>
      </c>
      <c r="D37" s="38" t="s">
        <v>99</v>
      </c>
      <c r="E37" s="38" t="s">
        <v>63</v>
      </c>
      <c r="F37" s="39"/>
      <c r="G37" s="51" t="s">
        <v>213</v>
      </c>
      <c r="H37" s="40"/>
      <c r="I37" s="38" t="s">
        <v>31</v>
      </c>
      <c r="J37" s="38" t="n">
        <v>589</v>
      </c>
      <c r="K37" s="41" t="n">
        <v>-730.75</v>
      </c>
      <c r="L37" s="32"/>
      <c r="O37" s="34"/>
      <c r="Q37" s="34"/>
      <c r="S37" s="46"/>
      <c r="T37" s="31"/>
      <c r="V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</row>
    <row r="38" customFormat="false" ht="61.5" hidden="false" customHeight="true" outlineLevel="2" collapsed="false">
      <c r="A38" s="38" t="s">
        <v>46</v>
      </c>
      <c r="B38" s="38" t="s">
        <v>43</v>
      </c>
      <c r="C38" s="50" t="n">
        <v>36951</v>
      </c>
      <c r="D38" s="38" t="s">
        <v>99</v>
      </c>
      <c r="E38" s="38" t="s">
        <v>214</v>
      </c>
      <c r="F38" s="39"/>
      <c r="G38" s="51" t="s">
        <v>215</v>
      </c>
      <c r="H38" s="40"/>
      <c r="I38" s="38" t="s">
        <v>19</v>
      </c>
      <c r="J38" s="38" t="n">
        <v>0</v>
      </c>
      <c r="K38" s="41" t="n">
        <v>-29000</v>
      </c>
      <c r="L38" s="32"/>
      <c r="O38" s="34"/>
      <c r="Q38" s="34"/>
      <c r="S38" s="46"/>
      <c r="T38" s="31"/>
      <c r="V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</row>
    <row r="39" customFormat="false" ht="12.75" hidden="false" customHeight="false" outlineLevel="1" collapsed="false">
      <c r="A39" s="38"/>
      <c r="B39" s="38"/>
      <c r="C39" s="50"/>
      <c r="D39" s="42" t="s">
        <v>107</v>
      </c>
      <c r="E39" s="38"/>
      <c r="F39" s="39"/>
      <c r="G39" s="51"/>
      <c r="H39" s="40"/>
      <c r="I39" s="38"/>
      <c r="J39" s="38" t="n">
        <f aca="false">SUBTOTAL(9,J35:J38)</f>
        <v>589</v>
      </c>
      <c r="K39" s="41" t="n">
        <f aca="false">SUBTOTAL(9,K35:K38)</f>
        <v>-213651.91</v>
      </c>
      <c r="L39" s="32"/>
      <c r="O39" s="34"/>
      <c r="Q39" s="34"/>
      <c r="S39" s="46"/>
      <c r="T39" s="31"/>
      <c r="V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</row>
    <row r="40" customFormat="false" ht="12.75" hidden="true" customHeight="false" outlineLevel="2" collapsed="false">
      <c r="A40" s="0" t="s">
        <v>84</v>
      </c>
      <c r="B40" s="0" t="s">
        <v>22</v>
      </c>
      <c r="C40" s="31" t="n">
        <v>36923</v>
      </c>
      <c r="D40" s="0" t="s">
        <v>112</v>
      </c>
      <c r="E40" s="0" t="s">
        <v>216</v>
      </c>
      <c r="F40" s="32"/>
      <c r="G40" s="45" t="s">
        <v>217</v>
      </c>
      <c r="H40" s="33"/>
      <c r="I40" s="0" t="s">
        <v>26</v>
      </c>
      <c r="J40" s="0" t="n">
        <v>5</v>
      </c>
      <c r="K40" s="34" t="n">
        <v>-725</v>
      </c>
      <c r="L40" s="32"/>
      <c r="O40" s="34"/>
      <c r="Q40" s="34"/>
      <c r="S40" s="46"/>
      <c r="T40" s="31"/>
      <c r="V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</row>
    <row r="41" customFormat="false" ht="25.5" hidden="true" customHeight="false" outlineLevel="2" collapsed="false">
      <c r="A41" s="0" t="s">
        <v>84</v>
      </c>
      <c r="B41" s="0" t="s">
        <v>33</v>
      </c>
      <c r="C41" s="31" t="n">
        <v>36923</v>
      </c>
      <c r="D41" s="0" t="s">
        <v>112</v>
      </c>
      <c r="E41" s="0" t="s">
        <v>85</v>
      </c>
      <c r="F41" s="32"/>
      <c r="G41" s="45" t="s">
        <v>218</v>
      </c>
      <c r="H41" s="33"/>
      <c r="I41" s="0" t="s">
        <v>26</v>
      </c>
      <c r="J41" s="0" t="n">
        <v>50</v>
      </c>
      <c r="K41" s="34" t="n">
        <v>-177.39</v>
      </c>
      <c r="L41" s="32"/>
      <c r="O41" s="34"/>
      <c r="Q41" s="34"/>
      <c r="S41" s="46"/>
      <c r="T41" s="31"/>
      <c r="V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</row>
    <row r="42" customFormat="false" ht="25.5" hidden="true" customHeight="false" outlineLevel="2" collapsed="false">
      <c r="A42" s="0" t="s">
        <v>14</v>
      </c>
      <c r="B42" s="0" t="s">
        <v>15</v>
      </c>
      <c r="C42" s="31" t="n">
        <v>36892</v>
      </c>
      <c r="D42" s="0" t="s">
        <v>112</v>
      </c>
      <c r="E42" s="0" t="s">
        <v>34</v>
      </c>
      <c r="F42" s="32"/>
      <c r="G42" s="45" t="s">
        <v>219</v>
      </c>
      <c r="H42" s="33"/>
      <c r="I42" s="0" t="s">
        <v>26</v>
      </c>
      <c r="J42" s="0" t="n">
        <v>-400</v>
      </c>
      <c r="K42" s="34" t="n">
        <v>83200</v>
      </c>
      <c r="L42" s="32"/>
      <c r="O42" s="34"/>
      <c r="Q42" s="34"/>
      <c r="S42" s="46"/>
      <c r="T42" s="31"/>
      <c r="V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</row>
    <row r="43" customFormat="false" ht="38.25" hidden="true" customHeight="false" outlineLevel="2" collapsed="false">
      <c r="A43" s="0" t="s">
        <v>46</v>
      </c>
      <c r="B43" s="0" t="s">
        <v>125</v>
      </c>
      <c r="C43" s="31" t="n">
        <v>36951</v>
      </c>
      <c r="D43" s="0" t="s">
        <v>112</v>
      </c>
      <c r="E43" s="0" t="s">
        <v>118</v>
      </c>
      <c r="F43" s="32"/>
      <c r="G43" s="45" t="s">
        <v>220</v>
      </c>
      <c r="H43" s="33"/>
      <c r="I43" s="0" t="s">
        <v>26</v>
      </c>
      <c r="J43" s="0" t="n">
        <v>0</v>
      </c>
      <c r="K43" s="34" t="n">
        <v>-46800</v>
      </c>
      <c r="L43" s="32"/>
      <c r="O43" s="34"/>
      <c r="Q43" s="34"/>
      <c r="S43" s="46"/>
      <c r="T43" s="31"/>
      <c r="V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</row>
    <row r="44" customFormat="false" ht="25.5" hidden="true" customHeight="false" outlineLevel="2" collapsed="false">
      <c r="A44" s="0" t="s">
        <v>46</v>
      </c>
      <c r="B44" s="0" t="s">
        <v>15</v>
      </c>
      <c r="C44" s="31" t="n">
        <v>36951</v>
      </c>
      <c r="D44" s="0" t="s">
        <v>112</v>
      </c>
      <c r="E44" s="0" t="s">
        <v>118</v>
      </c>
      <c r="F44" s="32"/>
      <c r="G44" s="45" t="s">
        <v>221</v>
      </c>
      <c r="H44" s="33"/>
      <c r="I44" s="0" t="s">
        <v>26</v>
      </c>
      <c r="J44" s="0" t="n">
        <v>9</v>
      </c>
      <c r="K44" s="34" t="n">
        <v>-1620</v>
      </c>
      <c r="L44" s="32"/>
      <c r="O44" s="34"/>
      <c r="Q44" s="34"/>
      <c r="S44" s="46"/>
      <c r="T44" s="31"/>
      <c r="V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</row>
    <row r="45" customFormat="false" ht="12.75" hidden="true" customHeight="false" outlineLevel="2" collapsed="false">
      <c r="A45" s="0" t="s">
        <v>46</v>
      </c>
      <c r="B45" s="0" t="s">
        <v>33</v>
      </c>
      <c r="C45" s="31" t="n">
        <v>36982</v>
      </c>
      <c r="D45" s="0" t="s">
        <v>112</v>
      </c>
      <c r="E45" s="0" t="s">
        <v>123</v>
      </c>
      <c r="F45" s="32"/>
      <c r="G45" s="45" t="s">
        <v>222</v>
      </c>
      <c r="H45" s="33"/>
      <c r="I45" s="0" t="s">
        <v>54</v>
      </c>
      <c r="J45" s="0" t="n">
        <v>-2390</v>
      </c>
      <c r="K45" s="34" t="n">
        <v>3495.5</v>
      </c>
      <c r="L45" s="32"/>
      <c r="O45" s="34"/>
      <c r="Q45" s="34"/>
      <c r="S45" s="46"/>
      <c r="T45" s="31"/>
      <c r="V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</row>
    <row r="46" customFormat="false" ht="12.75" hidden="false" customHeight="false" outlineLevel="1" collapsed="true">
      <c r="C46" s="31"/>
      <c r="D46" s="37" t="s">
        <v>128</v>
      </c>
      <c r="F46" s="32"/>
      <c r="G46" s="45"/>
      <c r="H46" s="33"/>
      <c r="J46" s="0" t="n">
        <f aca="false">SUBTOTAL(9,J40:J45)</f>
        <v>-2726</v>
      </c>
      <c r="K46" s="34" t="n">
        <f aca="false">SUBTOTAL(9,K40:K45)</f>
        <v>37373.11</v>
      </c>
      <c r="L46" s="32"/>
      <c r="O46" s="34"/>
      <c r="Q46" s="34"/>
      <c r="S46" s="46"/>
      <c r="T46" s="31"/>
      <c r="V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</row>
    <row r="47" customFormat="false" ht="25.5" hidden="true" customHeight="false" outlineLevel="2" collapsed="false">
      <c r="A47" s="0" t="s">
        <v>46</v>
      </c>
      <c r="B47" s="0" t="s">
        <v>33</v>
      </c>
      <c r="C47" s="31" t="n">
        <v>36923</v>
      </c>
      <c r="D47" s="0" t="s">
        <v>129</v>
      </c>
      <c r="E47" s="0" t="s">
        <v>223</v>
      </c>
      <c r="F47" s="32"/>
      <c r="G47" s="45" t="s">
        <v>224</v>
      </c>
      <c r="H47" s="33"/>
      <c r="I47" s="0" t="s">
        <v>79</v>
      </c>
      <c r="J47" s="0" t="n">
        <v>61</v>
      </c>
      <c r="K47" s="34" t="n">
        <v>-125.24</v>
      </c>
      <c r="L47" s="32"/>
      <c r="O47" s="34"/>
      <c r="Q47" s="34"/>
      <c r="S47" s="46"/>
      <c r="T47" s="31"/>
      <c r="V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</row>
    <row r="48" customFormat="false" ht="12.75" hidden="true" customHeight="false" outlineLevel="2" collapsed="false">
      <c r="A48" s="0" t="s">
        <v>46</v>
      </c>
      <c r="B48" s="0" t="s">
        <v>33</v>
      </c>
      <c r="C48" s="31" t="n">
        <v>36923</v>
      </c>
      <c r="D48" s="0" t="s">
        <v>129</v>
      </c>
      <c r="E48" s="0" t="s">
        <v>223</v>
      </c>
      <c r="F48" s="32"/>
      <c r="G48" s="45" t="s">
        <v>225</v>
      </c>
      <c r="H48" s="33"/>
      <c r="I48" s="0" t="s">
        <v>26</v>
      </c>
      <c r="J48" s="0" t="n">
        <v>-2</v>
      </c>
      <c r="K48" s="34" t="n">
        <v>7</v>
      </c>
      <c r="L48" s="32"/>
      <c r="O48" s="34"/>
      <c r="Q48" s="34"/>
      <c r="S48" s="46"/>
      <c r="T48" s="31"/>
      <c r="V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</row>
    <row r="49" customFormat="false" ht="12.75" hidden="true" customHeight="false" outlineLevel="2" collapsed="false">
      <c r="A49" s="0" t="s">
        <v>46</v>
      </c>
      <c r="B49" s="0" t="s">
        <v>33</v>
      </c>
      <c r="C49" s="31" t="n">
        <v>36951</v>
      </c>
      <c r="D49" s="0" t="s">
        <v>129</v>
      </c>
      <c r="E49" s="0" t="s">
        <v>223</v>
      </c>
      <c r="F49" s="32"/>
      <c r="G49" s="45" t="s">
        <v>226</v>
      </c>
      <c r="H49" s="33"/>
      <c r="I49" s="0" t="s">
        <v>26</v>
      </c>
      <c r="J49" s="0" t="n">
        <v>10</v>
      </c>
      <c r="K49" s="34" t="n">
        <v>-19.5</v>
      </c>
      <c r="L49" s="32"/>
      <c r="O49" s="34"/>
      <c r="Q49" s="34"/>
      <c r="S49" s="46"/>
      <c r="T49" s="31"/>
      <c r="V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</row>
    <row r="50" customFormat="false" ht="25.5" hidden="true" customHeight="false" outlineLevel="2" collapsed="false">
      <c r="A50" s="0" t="s">
        <v>84</v>
      </c>
      <c r="B50" s="0" t="s">
        <v>15</v>
      </c>
      <c r="C50" s="31" t="n">
        <v>36923</v>
      </c>
      <c r="D50" s="0" t="s">
        <v>129</v>
      </c>
      <c r="E50" s="0" t="s">
        <v>131</v>
      </c>
      <c r="F50" s="32"/>
      <c r="G50" s="45" t="s">
        <v>227</v>
      </c>
      <c r="H50" s="33"/>
      <c r="I50" s="0" t="s">
        <v>19</v>
      </c>
      <c r="J50" s="0" t="n">
        <v>210</v>
      </c>
      <c r="K50" s="34" t="n">
        <v>-42000</v>
      </c>
      <c r="L50" s="32"/>
      <c r="O50" s="34"/>
      <c r="Q50" s="34"/>
      <c r="S50" s="46"/>
      <c r="T50" s="31"/>
      <c r="V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</row>
    <row r="51" customFormat="false" ht="25.5" hidden="true" customHeight="false" outlineLevel="2" collapsed="false">
      <c r="A51" s="0" t="s">
        <v>84</v>
      </c>
      <c r="B51" s="0" t="s">
        <v>15</v>
      </c>
      <c r="C51" s="31" t="n">
        <v>36923</v>
      </c>
      <c r="D51" s="0" t="s">
        <v>129</v>
      </c>
      <c r="E51" s="0" t="s">
        <v>131</v>
      </c>
      <c r="F51" s="32"/>
      <c r="G51" s="45" t="s">
        <v>228</v>
      </c>
      <c r="H51" s="33"/>
      <c r="I51" s="0" t="s">
        <v>31</v>
      </c>
      <c r="J51" s="0" t="n">
        <v>-116</v>
      </c>
      <c r="K51" s="34" t="n">
        <v>1035</v>
      </c>
      <c r="L51" s="32"/>
      <c r="O51" s="34"/>
      <c r="Q51" s="34"/>
      <c r="S51" s="46"/>
      <c r="T51" s="31"/>
      <c r="V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</row>
    <row r="52" customFormat="false" ht="12.75" hidden="true" customHeight="false" outlineLevel="2" collapsed="false">
      <c r="A52" s="0" t="s">
        <v>84</v>
      </c>
      <c r="B52" s="0" t="s">
        <v>22</v>
      </c>
      <c r="C52" s="31" t="n">
        <v>36923</v>
      </c>
      <c r="D52" s="0" t="s">
        <v>129</v>
      </c>
      <c r="E52" s="0" t="s">
        <v>131</v>
      </c>
      <c r="F52" s="32"/>
      <c r="G52" s="45" t="s">
        <v>229</v>
      </c>
      <c r="H52" s="33"/>
      <c r="I52" s="0" t="s">
        <v>31</v>
      </c>
      <c r="J52" s="0" t="n">
        <v>181</v>
      </c>
      <c r="K52" s="34" t="n">
        <v>-480</v>
      </c>
      <c r="L52" s="32"/>
      <c r="O52" s="34"/>
      <c r="Q52" s="34"/>
      <c r="S52" s="46"/>
      <c r="T52" s="31"/>
      <c r="V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</row>
    <row r="53" customFormat="false" ht="25.5" hidden="true" customHeight="false" outlineLevel="2" collapsed="false">
      <c r="A53" s="0" t="s">
        <v>46</v>
      </c>
      <c r="B53" s="0" t="s">
        <v>22</v>
      </c>
      <c r="C53" s="31" t="n">
        <v>36951</v>
      </c>
      <c r="D53" s="0" t="s">
        <v>129</v>
      </c>
      <c r="E53" s="0" t="s">
        <v>230</v>
      </c>
      <c r="F53" s="32"/>
      <c r="G53" s="45" t="s">
        <v>231</v>
      </c>
      <c r="H53" s="33"/>
      <c r="I53" s="0" t="s">
        <v>79</v>
      </c>
      <c r="J53" s="0" t="n">
        <v>5</v>
      </c>
      <c r="K53" s="34" t="n">
        <v>-1225</v>
      </c>
      <c r="L53" s="32"/>
      <c r="O53" s="34"/>
      <c r="Q53" s="34"/>
      <c r="S53" s="46"/>
      <c r="T53" s="31"/>
      <c r="V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</row>
    <row r="54" customFormat="false" ht="25.5" hidden="true" customHeight="false" outlineLevel="2" collapsed="false">
      <c r="A54" s="0" t="s">
        <v>46</v>
      </c>
      <c r="B54" s="0" t="s">
        <v>22</v>
      </c>
      <c r="C54" s="31" t="n">
        <v>36951</v>
      </c>
      <c r="D54" s="0" t="s">
        <v>129</v>
      </c>
      <c r="E54" s="0" t="s">
        <v>230</v>
      </c>
      <c r="F54" s="32"/>
      <c r="G54" s="45" t="s">
        <v>232</v>
      </c>
      <c r="H54" s="33"/>
      <c r="I54" s="0" t="s">
        <v>19</v>
      </c>
      <c r="J54" s="0" t="n">
        <v>0</v>
      </c>
      <c r="K54" s="34" t="n">
        <v>-7500</v>
      </c>
      <c r="L54" s="32"/>
      <c r="O54" s="34"/>
      <c r="Q54" s="34"/>
      <c r="S54" s="46"/>
      <c r="T54" s="31"/>
      <c r="V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</row>
    <row r="55" customFormat="false" ht="25.5" hidden="true" customHeight="false" outlineLevel="2" collapsed="false">
      <c r="A55" s="0" t="s">
        <v>46</v>
      </c>
      <c r="B55" s="0" t="s">
        <v>15</v>
      </c>
      <c r="C55" s="31" t="n">
        <v>36951</v>
      </c>
      <c r="D55" s="0" t="s">
        <v>129</v>
      </c>
      <c r="E55" s="0" t="s">
        <v>230</v>
      </c>
      <c r="F55" s="32"/>
      <c r="G55" s="45" t="s">
        <v>233</v>
      </c>
      <c r="H55" s="33"/>
      <c r="I55" s="0" t="s">
        <v>19</v>
      </c>
      <c r="J55" s="0" t="n">
        <v>0</v>
      </c>
      <c r="K55" s="34" t="n">
        <v>-7500</v>
      </c>
      <c r="L55" s="32"/>
      <c r="O55" s="34"/>
      <c r="Q55" s="34"/>
      <c r="S55" s="46"/>
      <c r="T55" s="31"/>
      <c r="V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</row>
    <row r="56" customFormat="false" ht="12.75" hidden="true" customHeight="false" outlineLevel="2" collapsed="false">
      <c r="A56" s="0" t="s">
        <v>27</v>
      </c>
      <c r="B56" s="0" t="s">
        <v>22</v>
      </c>
      <c r="C56" s="31" t="n">
        <v>36951</v>
      </c>
      <c r="D56" s="0" t="s">
        <v>129</v>
      </c>
      <c r="E56" s="0" t="s">
        <v>234</v>
      </c>
      <c r="F56" s="32"/>
      <c r="G56" s="45" t="s">
        <v>235</v>
      </c>
      <c r="H56" s="33"/>
      <c r="I56" s="0" t="s">
        <v>19</v>
      </c>
      <c r="J56" s="0" t="n">
        <v>36</v>
      </c>
      <c r="K56" s="34" t="n">
        <v>-400</v>
      </c>
      <c r="L56" s="32"/>
      <c r="O56" s="34"/>
      <c r="Q56" s="34"/>
      <c r="S56" s="46"/>
      <c r="T56" s="31"/>
      <c r="V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</row>
    <row r="57" customFormat="false" ht="12.75" hidden="true" customHeight="false" outlineLevel="2" collapsed="false">
      <c r="A57" s="0" t="s">
        <v>14</v>
      </c>
      <c r="B57" s="0" t="s">
        <v>15</v>
      </c>
      <c r="C57" s="31" t="n">
        <v>36951</v>
      </c>
      <c r="D57" s="0" t="s">
        <v>129</v>
      </c>
      <c r="E57" s="0" t="s">
        <v>145</v>
      </c>
      <c r="F57" s="32"/>
      <c r="G57" s="45" t="s">
        <v>236</v>
      </c>
      <c r="H57" s="33"/>
      <c r="I57" s="0" t="s">
        <v>31</v>
      </c>
      <c r="J57" s="0" t="n">
        <v>0</v>
      </c>
      <c r="K57" s="34" t="n">
        <v>-731.25</v>
      </c>
      <c r="L57" s="32"/>
      <c r="O57" s="34"/>
      <c r="Q57" s="34"/>
      <c r="S57" s="46"/>
      <c r="T57" s="31"/>
      <c r="V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</row>
    <row r="58" customFormat="false" ht="25.5" hidden="true" customHeight="false" outlineLevel="2" collapsed="false">
      <c r="A58" s="0" t="s">
        <v>46</v>
      </c>
      <c r="B58" s="0" t="s">
        <v>15</v>
      </c>
      <c r="C58" s="31" t="n">
        <v>36982</v>
      </c>
      <c r="D58" s="0" t="s">
        <v>129</v>
      </c>
      <c r="E58" s="0" t="s">
        <v>237</v>
      </c>
      <c r="F58" s="32"/>
      <c r="G58" s="45" t="s">
        <v>238</v>
      </c>
      <c r="H58" s="33"/>
      <c r="I58" s="0" t="s">
        <v>26</v>
      </c>
      <c r="J58" s="0" t="n">
        <v>39</v>
      </c>
      <c r="K58" s="34" t="n">
        <v>-150</v>
      </c>
      <c r="L58" s="32"/>
      <c r="O58" s="34"/>
      <c r="Q58" s="34"/>
      <c r="S58" s="46"/>
      <c r="T58" s="31"/>
      <c r="V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</row>
    <row r="59" customFormat="false" ht="38.25" hidden="true" customHeight="false" outlineLevel="2" collapsed="false">
      <c r="A59" s="0" t="s">
        <v>14</v>
      </c>
      <c r="B59" s="0" t="s">
        <v>15</v>
      </c>
      <c r="C59" s="31" t="n">
        <v>36951</v>
      </c>
      <c r="D59" s="0" t="s">
        <v>129</v>
      </c>
      <c r="E59" s="0" t="s">
        <v>80</v>
      </c>
      <c r="F59" s="32"/>
      <c r="G59" s="45" t="s">
        <v>239</v>
      </c>
      <c r="H59" s="33"/>
      <c r="I59" s="0" t="s">
        <v>79</v>
      </c>
      <c r="J59" s="0" t="n">
        <v>146</v>
      </c>
      <c r="K59" s="34" t="n">
        <v>-18350</v>
      </c>
      <c r="L59" s="32"/>
      <c r="O59" s="34"/>
      <c r="Q59" s="34"/>
      <c r="S59" s="46"/>
      <c r="T59" s="31"/>
      <c r="V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</row>
    <row r="60" customFormat="false" ht="25.5" hidden="true" customHeight="false" outlineLevel="2" collapsed="false">
      <c r="A60" s="0" t="s">
        <v>46</v>
      </c>
      <c r="B60" s="0" t="s">
        <v>15</v>
      </c>
      <c r="C60" s="31" t="n">
        <v>36951</v>
      </c>
      <c r="D60" s="0" t="s">
        <v>129</v>
      </c>
      <c r="E60" s="0" t="s">
        <v>148</v>
      </c>
      <c r="F60" s="32"/>
      <c r="G60" s="45" t="s">
        <v>240</v>
      </c>
      <c r="H60" s="33"/>
      <c r="I60" s="0" t="s">
        <v>31</v>
      </c>
      <c r="J60" s="0" t="n">
        <v>8</v>
      </c>
      <c r="K60" s="34" t="n">
        <v>37707.68</v>
      </c>
      <c r="L60" s="32"/>
      <c r="O60" s="34"/>
      <c r="Q60" s="34"/>
      <c r="S60" s="46"/>
      <c r="T60" s="31"/>
      <c r="V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</row>
    <row r="61" customFormat="false" ht="25.5" hidden="true" customHeight="false" outlineLevel="2" collapsed="false">
      <c r="A61" s="0" t="s">
        <v>46</v>
      </c>
      <c r="B61" s="0" t="s">
        <v>33</v>
      </c>
      <c r="C61" s="31" t="n">
        <v>36951</v>
      </c>
      <c r="D61" s="0" t="s">
        <v>129</v>
      </c>
      <c r="E61" s="0" t="s">
        <v>150</v>
      </c>
      <c r="F61" s="32"/>
      <c r="G61" s="45" t="s">
        <v>241</v>
      </c>
      <c r="H61" s="33"/>
      <c r="I61" s="0" t="s">
        <v>31</v>
      </c>
      <c r="J61" s="0" t="n">
        <v>1</v>
      </c>
      <c r="K61" s="34" t="n">
        <v>-120.75</v>
      </c>
      <c r="L61" s="32"/>
      <c r="O61" s="34"/>
      <c r="Q61" s="34"/>
      <c r="S61" s="46"/>
      <c r="T61" s="31"/>
      <c r="V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</row>
    <row r="62" customFormat="false" ht="25.5" hidden="true" customHeight="false" outlineLevel="2" collapsed="false">
      <c r="A62" s="0" t="s">
        <v>21</v>
      </c>
      <c r="B62" s="0" t="s">
        <v>15</v>
      </c>
      <c r="C62" s="31" t="n">
        <v>36951</v>
      </c>
      <c r="D62" s="0" t="s">
        <v>129</v>
      </c>
      <c r="E62" s="0" t="s">
        <v>185</v>
      </c>
      <c r="F62" s="32"/>
      <c r="G62" s="45" t="s">
        <v>242</v>
      </c>
      <c r="H62" s="33"/>
      <c r="I62" s="0" t="s">
        <v>26</v>
      </c>
      <c r="J62" s="0" t="n">
        <v>0</v>
      </c>
      <c r="K62" s="34" t="n">
        <v>1349.5</v>
      </c>
      <c r="L62" s="32"/>
      <c r="O62" s="34"/>
      <c r="Q62" s="34"/>
      <c r="S62" s="46"/>
      <c r="T62" s="31"/>
      <c r="V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</row>
    <row r="63" customFormat="false" ht="51" hidden="true" customHeight="false" outlineLevel="2" collapsed="false">
      <c r="A63" s="0" t="s">
        <v>46</v>
      </c>
      <c r="B63" s="0" t="s">
        <v>22</v>
      </c>
      <c r="C63" s="31" t="n">
        <v>36951</v>
      </c>
      <c r="D63" s="0" t="s">
        <v>129</v>
      </c>
      <c r="E63" s="0" t="s">
        <v>113</v>
      </c>
      <c r="F63" s="32"/>
      <c r="G63" s="45" t="s">
        <v>243</v>
      </c>
      <c r="H63" s="33"/>
      <c r="I63" s="0" t="s">
        <v>26</v>
      </c>
      <c r="J63" s="0" t="n">
        <v>80</v>
      </c>
      <c r="K63" s="34" t="n">
        <v>-2200</v>
      </c>
      <c r="L63" s="32"/>
      <c r="O63" s="34"/>
      <c r="Q63" s="34"/>
      <c r="S63" s="46"/>
      <c r="T63" s="31"/>
      <c r="V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</row>
    <row r="64" customFormat="false" ht="51" hidden="true" customHeight="false" outlineLevel="2" collapsed="false">
      <c r="A64" s="0" t="s">
        <v>87</v>
      </c>
      <c r="B64" s="0" t="s">
        <v>22</v>
      </c>
      <c r="C64" s="31" t="n">
        <v>36951</v>
      </c>
      <c r="D64" s="0" t="s">
        <v>129</v>
      </c>
      <c r="E64" s="0" t="s">
        <v>244</v>
      </c>
      <c r="F64" s="32"/>
      <c r="G64" s="45" t="s">
        <v>245</v>
      </c>
      <c r="H64" s="33"/>
      <c r="I64" s="0" t="s">
        <v>26</v>
      </c>
      <c r="J64" s="0" t="n">
        <v>84</v>
      </c>
      <c r="K64" s="34" t="n">
        <v>-8190</v>
      </c>
      <c r="L64" s="32"/>
      <c r="O64" s="34"/>
      <c r="Q64" s="34"/>
      <c r="S64" s="46"/>
      <c r="T64" s="31"/>
      <c r="V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</row>
    <row r="65" customFormat="false" ht="12.75" hidden="true" customHeight="false" outlineLevel="2" collapsed="false">
      <c r="A65" s="0" t="s">
        <v>14</v>
      </c>
      <c r="B65" s="0" t="s">
        <v>33</v>
      </c>
      <c r="C65" s="31" t="n">
        <v>36923</v>
      </c>
      <c r="D65" s="0" t="s">
        <v>129</v>
      </c>
      <c r="E65" s="0" t="s">
        <v>154</v>
      </c>
      <c r="F65" s="32"/>
      <c r="G65" s="45" t="s">
        <v>246</v>
      </c>
      <c r="H65" s="33"/>
      <c r="I65" s="0" t="s">
        <v>19</v>
      </c>
      <c r="J65" s="0" t="n">
        <v>-100</v>
      </c>
      <c r="K65" s="34" t="n">
        <v>466</v>
      </c>
      <c r="L65" s="32"/>
      <c r="O65" s="34"/>
      <c r="Q65" s="34"/>
      <c r="S65" s="46"/>
      <c r="T65" s="31"/>
      <c r="V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</row>
    <row r="66" customFormat="false" ht="12.75" hidden="true" customHeight="false" outlineLevel="2" collapsed="false">
      <c r="A66" s="0" t="s">
        <v>14</v>
      </c>
      <c r="B66" s="0" t="s">
        <v>15</v>
      </c>
      <c r="C66" s="31" t="n">
        <v>36951</v>
      </c>
      <c r="D66" s="0" t="s">
        <v>129</v>
      </c>
      <c r="E66" s="0" t="s">
        <v>154</v>
      </c>
      <c r="F66" s="32"/>
      <c r="G66" s="45" t="s">
        <v>247</v>
      </c>
      <c r="H66" s="33"/>
      <c r="I66" s="0" t="s">
        <v>31</v>
      </c>
      <c r="J66" s="0" t="n">
        <v>155</v>
      </c>
      <c r="K66" s="34" t="n">
        <v>-500</v>
      </c>
      <c r="L66" s="32"/>
      <c r="O66" s="34"/>
      <c r="Q66" s="34"/>
      <c r="S66" s="46"/>
      <c r="T66" s="31"/>
      <c r="V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</row>
    <row r="67" customFormat="false" ht="12.75" hidden="true" customHeight="false" outlineLevel="2" collapsed="false">
      <c r="A67" s="0" t="s">
        <v>84</v>
      </c>
      <c r="B67" s="0" t="s">
        <v>33</v>
      </c>
      <c r="C67" s="31" t="n">
        <v>36923</v>
      </c>
      <c r="D67" s="0" t="s">
        <v>129</v>
      </c>
      <c r="E67" s="0" t="s">
        <v>85</v>
      </c>
      <c r="F67" s="32"/>
      <c r="G67" s="45" t="s">
        <v>248</v>
      </c>
      <c r="H67" s="33"/>
      <c r="I67" s="0" t="s">
        <v>26</v>
      </c>
      <c r="J67" s="0" t="n">
        <v>1</v>
      </c>
      <c r="K67" s="34" t="n">
        <v>16.61</v>
      </c>
      <c r="L67" s="32"/>
      <c r="O67" s="34"/>
      <c r="Q67" s="34"/>
      <c r="S67" s="46"/>
      <c r="T67" s="31"/>
      <c r="V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</row>
    <row r="68" customFormat="false" ht="12.75" hidden="true" customHeight="false" outlineLevel="2" collapsed="false">
      <c r="A68" s="0" t="s">
        <v>14</v>
      </c>
      <c r="B68" s="0" t="s">
        <v>22</v>
      </c>
      <c r="C68" s="31" t="n">
        <v>36892</v>
      </c>
      <c r="D68" s="0" t="s">
        <v>129</v>
      </c>
      <c r="E68" s="0" t="s">
        <v>34</v>
      </c>
      <c r="F68" s="32"/>
      <c r="G68" s="45" t="s">
        <v>249</v>
      </c>
      <c r="H68" s="33"/>
      <c r="I68" s="0" t="s">
        <v>31</v>
      </c>
      <c r="J68" s="0" t="n">
        <v>0</v>
      </c>
      <c r="K68" s="34" t="n">
        <v>-10</v>
      </c>
      <c r="L68" s="32"/>
      <c r="O68" s="34"/>
      <c r="Q68" s="34"/>
      <c r="S68" s="46"/>
      <c r="T68" s="31"/>
      <c r="V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</row>
    <row r="69" customFormat="false" ht="25.5" hidden="true" customHeight="false" outlineLevel="2" collapsed="false">
      <c r="A69" s="0" t="s">
        <v>14</v>
      </c>
      <c r="B69" s="0" t="s">
        <v>33</v>
      </c>
      <c r="C69" s="31" t="n">
        <v>36923</v>
      </c>
      <c r="D69" s="0" t="s">
        <v>129</v>
      </c>
      <c r="E69" s="0" t="s">
        <v>34</v>
      </c>
      <c r="F69" s="32"/>
      <c r="G69" s="45" t="s">
        <v>250</v>
      </c>
      <c r="H69" s="33"/>
      <c r="I69" s="0" t="s">
        <v>31</v>
      </c>
      <c r="J69" s="0" t="n">
        <v>1</v>
      </c>
      <c r="K69" s="34" t="n">
        <v>-3817.08</v>
      </c>
      <c r="L69" s="32"/>
      <c r="O69" s="34"/>
      <c r="Q69" s="34"/>
      <c r="S69" s="46"/>
      <c r="T69" s="31"/>
      <c r="V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</row>
    <row r="70" customFormat="false" ht="38.25" hidden="true" customHeight="false" outlineLevel="2" collapsed="false">
      <c r="A70" s="0" t="s">
        <v>21</v>
      </c>
      <c r="B70" s="0" t="s">
        <v>15</v>
      </c>
      <c r="C70" s="31" t="n">
        <v>36951</v>
      </c>
      <c r="D70" s="0" t="s">
        <v>129</v>
      </c>
      <c r="E70" s="0" t="s">
        <v>42</v>
      </c>
      <c r="F70" s="32"/>
      <c r="G70" s="45" t="s">
        <v>251</v>
      </c>
      <c r="H70" s="33"/>
      <c r="I70" s="0" t="s">
        <v>31</v>
      </c>
      <c r="J70" s="0" t="n">
        <v>0</v>
      </c>
      <c r="K70" s="34" t="n">
        <v>-2700</v>
      </c>
      <c r="L70" s="32"/>
      <c r="O70" s="34"/>
      <c r="Q70" s="34"/>
      <c r="S70" s="46"/>
      <c r="T70" s="31"/>
      <c r="V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</row>
    <row r="71" customFormat="false" ht="38.25" hidden="true" customHeight="false" outlineLevel="2" collapsed="false">
      <c r="A71" s="0" t="s">
        <v>21</v>
      </c>
      <c r="B71" s="0" t="s">
        <v>22</v>
      </c>
      <c r="C71" s="31" t="n">
        <v>36951</v>
      </c>
      <c r="D71" s="0" t="s">
        <v>129</v>
      </c>
      <c r="E71" s="0" t="s">
        <v>42</v>
      </c>
      <c r="F71" s="32"/>
      <c r="G71" s="45" t="s">
        <v>251</v>
      </c>
      <c r="H71" s="33"/>
      <c r="I71" s="0" t="s">
        <v>31</v>
      </c>
      <c r="J71" s="0" t="n">
        <v>0</v>
      </c>
      <c r="K71" s="34" t="n">
        <v>-2700</v>
      </c>
      <c r="L71" s="32"/>
      <c r="O71" s="34"/>
      <c r="Q71" s="34"/>
      <c r="S71" s="46"/>
      <c r="T71" s="31"/>
      <c r="V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</row>
    <row r="72" customFormat="false" ht="38.25" hidden="true" customHeight="false" outlineLevel="2" collapsed="false">
      <c r="A72" s="0" t="s">
        <v>84</v>
      </c>
      <c r="B72" s="0" t="s">
        <v>15</v>
      </c>
      <c r="C72" s="31" t="n">
        <v>36923</v>
      </c>
      <c r="D72" s="0" t="s">
        <v>129</v>
      </c>
      <c r="E72" s="0" t="s">
        <v>252</v>
      </c>
      <c r="F72" s="32"/>
      <c r="G72" s="45" t="s">
        <v>253</v>
      </c>
      <c r="H72" s="33"/>
      <c r="I72" s="0" t="s">
        <v>19</v>
      </c>
      <c r="J72" s="0" t="n">
        <v>50</v>
      </c>
      <c r="K72" s="34" t="n">
        <v>-16500</v>
      </c>
      <c r="L72" s="32"/>
      <c r="O72" s="34"/>
      <c r="Q72" s="34"/>
      <c r="S72" s="46"/>
      <c r="T72" s="31"/>
      <c r="V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</row>
    <row r="73" customFormat="false" ht="12.75" hidden="true" customHeight="false" outlineLevel="2" collapsed="false">
      <c r="A73" s="0" t="s">
        <v>84</v>
      </c>
      <c r="B73" s="0" t="s">
        <v>22</v>
      </c>
      <c r="C73" s="31" t="n">
        <v>36982</v>
      </c>
      <c r="D73" s="0" t="s">
        <v>129</v>
      </c>
      <c r="E73" s="0" t="s">
        <v>252</v>
      </c>
      <c r="F73" s="32"/>
      <c r="G73" s="45" t="s">
        <v>254</v>
      </c>
      <c r="H73" s="33"/>
      <c r="I73" s="0" t="s">
        <v>31</v>
      </c>
      <c r="J73" s="0" t="n">
        <v>10</v>
      </c>
      <c r="K73" s="34" t="n">
        <v>-700</v>
      </c>
      <c r="L73" s="32"/>
      <c r="O73" s="34"/>
      <c r="Q73" s="34"/>
      <c r="S73" s="46"/>
      <c r="T73" s="31"/>
      <c r="V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</row>
    <row r="74" customFormat="false" ht="12.75" hidden="true" customHeight="false" outlineLevel="2" collapsed="false">
      <c r="A74" s="0" t="s">
        <v>84</v>
      </c>
      <c r="B74" s="0" t="s">
        <v>22</v>
      </c>
      <c r="C74" s="31" t="n">
        <v>36923</v>
      </c>
      <c r="D74" s="0" t="s">
        <v>129</v>
      </c>
      <c r="E74" s="0" t="s">
        <v>252</v>
      </c>
      <c r="F74" s="32"/>
      <c r="G74" s="45" t="s">
        <v>255</v>
      </c>
      <c r="H74" s="33"/>
      <c r="I74" s="0" t="s">
        <v>31</v>
      </c>
      <c r="J74" s="0" t="n">
        <v>1</v>
      </c>
      <c r="K74" s="34" t="n">
        <v>644.22</v>
      </c>
      <c r="L74" s="32"/>
      <c r="O74" s="34"/>
      <c r="Q74" s="34"/>
      <c r="S74" s="46"/>
      <c r="T74" s="31"/>
      <c r="V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6"/>
      <c r="AV74" s="46"/>
    </row>
    <row r="75" customFormat="false" ht="25.5" hidden="true" customHeight="false" outlineLevel="2" collapsed="false">
      <c r="A75" s="0" t="s">
        <v>46</v>
      </c>
      <c r="B75" s="0" t="s">
        <v>22</v>
      </c>
      <c r="C75" s="31" t="n">
        <v>36951</v>
      </c>
      <c r="D75" s="0" t="s">
        <v>129</v>
      </c>
      <c r="E75" s="0" t="s">
        <v>256</v>
      </c>
      <c r="F75" s="32"/>
      <c r="G75" s="45" t="s">
        <v>257</v>
      </c>
      <c r="H75" s="33"/>
      <c r="I75" s="0" t="s">
        <v>26</v>
      </c>
      <c r="J75" s="0" t="n">
        <v>0</v>
      </c>
      <c r="K75" s="34" t="n">
        <v>-1125</v>
      </c>
      <c r="L75" s="32"/>
      <c r="O75" s="34"/>
      <c r="Q75" s="34"/>
      <c r="S75" s="46"/>
      <c r="T75" s="31"/>
      <c r="V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</row>
    <row r="76" customFormat="false" ht="12.75" hidden="false" customHeight="false" outlineLevel="1" collapsed="true">
      <c r="C76" s="31"/>
      <c r="D76" s="37" t="s">
        <v>179</v>
      </c>
      <c r="F76" s="32"/>
      <c r="G76" s="45"/>
      <c r="H76" s="33"/>
      <c r="J76" s="0" t="n">
        <f aca="false">SUBTOTAL(9,J47:J75)</f>
        <v>861</v>
      </c>
      <c r="K76" s="34" t="n">
        <f aca="false">SUBTOTAL(9,K47:K75)</f>
        <v>-75817.81</v>
      </c>
      <c r="L76" s="32"/>
      <c r="O76" s="34"/>
      <c r="Q76" s="34"/>
      <c r="S76" s="46"/>
      <c r="T76" s="31"/>
      <c r="V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</row>
    <row r="77" customFormat="false" ht="12.75" hidden="true" customHeight="false" outlineLevel="2" collapsed="false">
      <c r="A77" s="0" t="s">
        <v>27</v>
      </c>
      <c r="B77" s="0" t="s">
        <v>33</v>
      </c>
      <c r="C77" s="31" t="n">
        <v>36982</v>
      </c>
      <c r="D77" s="0" t="s">
        <v>180</v>
      </c>
      <c r="E77" s="0" t="s">
        <v>29</v>
      </c>
      <c r="F77" s="32"/>
      <c r="G77" s="45" t="s">
        <v>30</v>
      </c>
      <c r="H77" s="33"/>
      <c r="I77" s="0" t="s">
        <v>31</v>
      </c>
      <c r="J77" s="0" t="n">
        <v>0</v>
      </c>
      <c r="K77" s="34" t="n">
        <v>0.01</v>
      </c>
      <c r="L77" s="32"/>
      <c r="O77" s="34"/>
      <c r="Q77" s="34"/>
      <c r="S77" s="46"/>
      <c r="T77" s="31"/>
      <c r="V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</row>
    <row r="78" customFormat="false" ht="25.5" hidden="true" customHeight="false" outlineLevel="2" collapsed="false">
      <c r="A78" s="0" t="s">
        <v>27</v>
      </c>
      <c r="B78" s="0" t="s">
        <v>22</v>
      </c>
      <c r="C78" s="31" t="n">
        <v>36951</v>
      </c>
      <c r="D78" s="0" t="s">
        <v>180</v>
      </c>
      <c r="E78" s="0" t="s">
        <v>183</v>
      </c>
      <c r="F78" s="32"/>
      <c r="G78" s="45" t="s">
        <v>258</v>
      </c>
      <c r="H78" s="33"/>
      <c r="I78" s="0" t="s">
        <v>31</v>
      </c>
      <c r="J78" s="0" t="n">
        <v>206</v>
      </c>
      <c r="K78" s="34" t="n">
        <v>-40850</v>
      </c>
      <c r="L78" s="32"/>
      <c r="O78" s="34"/>
      <c r="Q78" s="34"/>
      <c r="S78" s="46"/>
      <c r="T78" s="31"/>
      <c r="V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</row>
    <row r="79" customFormat="false" ht="12.75" hidden="true" customHeight="false" outlineLevel="2" collapsed="false">
      <c r="A79" s="0" t="s">
        <v>46</v>
      </c>
      <c r="B79" s="0" t="s">
        <v>125</v>
      </c>
      <c r="C79" s="31" t="n">
        <v>36951</v>
      </c>
      <c r="D79" s="0" t="s">
        <v>180</v>
      </c>
      <c r="E79" s="0" t="s">
        <v>148</v>
      </c>
      <c r="F79" s="32"/>
      <c r="G79" s="45" t="s">
        <v>259</v>
      </c>
      <c r="H79" s="33"/>
      <c r="I79" s="0" t="s">
        <v>31</v>
      </c>
      <c r="J79" s="0" t="n">
        <v>0</v>
      </c>
      <c r="K79" s="34" t="n">
        <v>946.54</v>
      </c>
      <c r="L79" s="32"/>
      <c r="O79" s="34"/>
      <c r="Q79" s="34"/>
      <c r="S79" s="46"/>
      <c r="T79" s="31"/>
      <c r="V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</row>
    <row r="80" customFormat="false" ht="12.75" hidden="true" customHeight="false" outlineLevel="2" collapsed="false">
      <c r="A80" s="0" t="s">
        <v>46</v>
      </c>
      <c r="B80" s="0" t="s">
        <v>15</v>
      </c>
      <c r="C80" s="31" t="n">
        <v>36982</v>
      </c>
      <c r="D80" s="0" t="s">
        <v>180</v>
      </c>
      <c r="E80" s="0" t="s">
        <v>148</v>
      </c>
      <c r="F80" s="32"/>
      <c r="G80" s="45" t="s">
        <v>30</v>
      </c>
      <c r="H80" s="33"/>
      <c r="I80" s="0" t="s">
        <v>31</v>
      </c>
      <c r="J80" s="0" t="n">
        <v>0</v>
      </c>
      <c r="K80" s="34" t="n">
        <v>0.02</v>
      </c>
      <c r="L80" s="32"/>
      <c r="O80" s="34"/>
      <c r="Q80" s="34"/>
      <c r="S80" s="46"/>
      <c r="T80" s="31"/>
      <c r="V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</row>
    <row r="81" customFormat="false" ht="12.75" hidden="true" customHeight="false" outlineLevel="2" collapsed="false">
      <c r="A81" s="0" t="s">
        <v>21</v>
      </c>
      <c r="B81" s="0" t="s">
        <v>125</v>
      </c>
      <c r="C81" s="31" t="n">
        <v>36951</v>
      </c>
      <c r="D81" s="0" t="s">
        <v>180</v>
      </c>
      <c r="E81" s="0" t="s">
        <v>185</v>
      </c>
      <c r="F81" s="32"/>
      <c r="G81" s="45" t="s">
        <v>260</v>
      </c>
      <c r="H81" s="33"/>
      <c r="I81" s="0" t="s">
        <v>26</v>
      </c>
      <c r="J81" s="0" t="n">
        <v>0</v>
      </c>
      <c r="K81" s="34" t="n">
        <v>68512.64</v>
      </c>
      <c r="L81" s="32"/>
      <c r="O81" s="34"/>
      <c r="Q81" s="34"/>
      <c r="S81" s="46"/>
      <c r="T81" s="31"/>
      <c r="V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</row>
    <row r="82" customFormat="false" ht="12.75" hidden="true" customHeight="false" outlineLevel="2" collapsed="false">
      <c r="A82" s="0" t="s">
        <v>84</v>
      </c>
      <c r="B82" s="0" t="s">
        <v>33</v>
      </c>
      <c r="C82" s="31" t="n">
        <v>36923</v>
      </c>
      <c r="D82" s="0" t="s">
        <v>180</v>
      </c>
      <c r="E82" s="0" t="s">
        <v>85</v>
      </c>
      <c r="F82" s="32"/>
      <c r="G82" s="45" t="s">
        <v>261</v>
      </c>
      <c r="H82" s="33"/>
      <c r="I82" s="0" t="s">
        <v>26</v>
      </c>
      <c r="J82" s="0" t="n">
        <v>3</v>
      </c>
      <c r="K82" s="34" t="n">
        <v>-12.72</v>
      </c>
      <c r="L82" s="32"/>
      <c r="O82" s="34"/>
      <c r="Q82" s="34"/>
      <c r="S82" s="46"/>
      <c r="T82" s="31"/>
      <c r="V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</row>
    <row r="83" customFormat="false" ht="12.75" hidden="true" customHeight="false" outlineLevel="2" collapsed="false">
      <c r="A83" s="0" t="s">
        <v>14</v>
      </c>
      <c r="B83" s="0" t="s">
        <v>33</v>
      </c>
      <c r="C83" s="31" t="n">
        <v>36923</v>
      </c>
      <c r="D83" s="0" t="s">
        <v>180</v>
      </c>
      <c r="E83" s="0" t="s">
        <v>34</v>
      </c>
      <c r="F83" s="32"/>
      <c r="G83" s="45" t="s">
        <v>262</v>
      </c>
      <c r="H83" s="33"/>
      <c r="I83" s="0" t="s">
        <v>31</v>
      </c>
      <c r="J83" s="0" t="n">
        <v>1</v>
      </c>
      <c r="K83" s="34" t="n">
        <v>-82567.64</v>
      </c>
      <c r="L83" s="32"/>
      <c r="O83" s="34"/>
      <c r="Q83" s="34"/>
      <c r="S83" s="46"/>
      <c r="T83" s="31"/>
      <c r="V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</row>
    <row r="84" customFormat="false" ht="25.5" hidden="true" customHeight="false" outlineLevel="2" collapsed="false">
      <c r="A84" s="0" t="s">
        <v>14</v>
      </c>
      <c r="B84" s="0" t="s">
        <v>33</v>
      </c>
      <c r="C84" s="31" t="n">
        <v>36951</v>
      </c>
      <c r="D84" s="0" t="s">
        <v>180</v>
      </c>
      <c r="E84" s="0" t="s">
        <v>34</v>
      </c>
      <c r="F84" s="32"/>
      <c r="G84" s="45" t="s">
        <v>263</v>
      </c>
      <c r="H84" s="33"/>
      <c r="I84" s="0" t="s">
        <v>31</v>
      </c>
      <c r="J84" s="0" t="n">
        <v>-9</v>
      </c>
      <c r="K84" s="34" t="n">
        <v>-89212.4</v>
      </c>
      <c r="L84" s="32"/>
      <c r="O84" s="34"/>
      <c r="Q84" s="34"/>
      <c r="S84" s="46"/>
      <c r="T84" s="31"/>
      <c r="V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</row>
    <row r="85" customFormat="false" ht="38.25" hidden="true" customHeight="false" outlineLevel="2" collapsed="false">
      <c r="A85" s="0" t="s">
        <v>21</v>
      </c>
      <c r="B85" s="0" t="s">
        <v>15</v>
      </c>
      <c r="C85" s="31" t="n">
        <v>36951</v>
      </c>
      <c r="D85" s="0" t="s">
        <v>180</v>
      </c>
      <c r="E85" s="0" t="s">
        <v>116</v>
      </c>
      <c r="F85" s="32"/>
      <c r="G85" s="45" t="s">
        <v>264</v>
      </c>
      <c r="H85" s="33"/>
      <c r="I85" s="0" t="s">
        <v>26</v>
      </c>
      <c r="J85" s="0" t="n">
        <v>0</v>
      </c>
      <c r="K85" s="34" t="n">
        <v>-6816</v>
      </c>
      <c r="L85" s="32"/>
      <c r="O85" s="34"/>
      <c r="Q85" s="34"/>
      <c r="S85" s="46"/>
      <c r="T85" s="31"/>
      <c r="V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</row>
    <row r="86" customFormat="false" ht="51" hidden="true" customHeight="false" outlineLevel="2" collapsed="false">
      <c r="A86" s="0" t="s">
        <v>21</v>
      </c>
      <c r="B86" s="0" t="s">
        <v>15</v>
      </c>
      <c r="C86" s="31" t="n">
        <v>36951</v>
      </c>
      <c r="D86" s="0" t="s">
        <v>180</v>
      </c>
      <c r="E86" s="0" t="s">
        <v>209</v>
      </c>
      <c r="F86" s="32"/>
      <c r="G86" s="45" t="s">
        <v>265</v>
      </c>
      <c r="H86" s="33"/>
      <c r="I86" s="0" t="s">
        <v>36</v>
      </c>
      <c r="J86" s="0" t="n">
        <v>0</v>
      </c>
      <c r="K86" s="34" t="n">
        <v>-534.69</v>
      </c>
      <c r="L86" s="32"/>
      <c r="O86" s="34"/>
      <c r="Q86" s="34"/>
      <c r="S86" s="46"/>
      <c r="T86" s="31"/>
      <c r="V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</row>
    <row r="87" customFormat="false" ht="25.5" hidden="true" customHeight="false" outlineLevel="2" collapsed="false">
      <c r="A87" s="0" t="s">
        <v>21</v>
      </c>
      <c r="B87" s="0" t="s">
        <v>125</v>
      </c>
      <c r="C87" s="31" t="n">
        <v>36951</v>
      </c>
      <c r="D87" s="0" t="s">
        <v>180</v>
      </c>
      <c r="E87" s="0" t="s">
        <v>176</v>
      </c>
      <c r="F87" s="32"/>
      <c r="G87" s="45" t="s">
        <v>266</v>
      </c>
      <c r="H87" s="33"/>
      <c r="I87" s="0" t="s">
        <v>31</v>
      </c>
      <c r="J87" s="0" t="n">
        <v>0</v>
      </c>
      <c r="K87" s="34" t="n">
        <v>195647.4</v>
      </c>
      <c r="L87" s="32"/>
      <c r="O87" s="34"/>
      <c r="Q87" s="34"/>
      <c r="S87" s="46"/>
      <c r="T87" s="31"/>
      <c r="V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</row>
    <row r="88" customFormat="false" ht="25.5" hidden="true" customHeight="false" outlineLevel="2" collapsed="false">
      <c r="A88" s="0" t="s">
        <v>21</v>
      </c>
      <c r="B88" s="0" t="s">
        <v>125</v>
      </c>
      <c r="C88" s="31" t="n">
        <v>36770</v>
      </c>
      <c r="D88" s="0" t="s">
        <v>180</v>
      </c>
      <c r="E88" s="0" t="s">
        <v>176</v>
      </c>
      <c r="F88" s="32"/>
      <c r="G88" s="45" t="s">
        <v>267</v>
      </c>
      <c r="H88" s="33"/>
      <c r="I88" s="0" t="s">
        <v>31</v>
      </c>
      <c r="J88" s="0" t="n">
        <v>0</v>
      </c>
      <c r="K88" s="34" t="n">
        <v>-45048.58</v>
      </c>
      <c r="L88" s="32"/>
      <c r="O88" s="34"/>
      <c r="Q88" s="34"/>
      <c r="S88" s="46"/>
      <c r="T88" s="31"/>
      <c r="V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</row>
    <row r="89" customFormat="false" ht="38.25" hidden="true" customHeight="false" outlineLevel="2" collapsed="false">
      <c r="A89" s="0" t="s">
        <v>21</v>
      </c>
      <c r="B89" s="0" t="s">
        <v>125</v>
      </c>
      <c r="C89" s="31" t="n">
        <v>36800</v>
      </c>
      <c r="D89" s="0" t="s">
        <v>180</v>
      </c>
      <c r="E89" s="0" t="s">
        <v>176</v>
      </c>
      <c r="F89" s="32"/>
      <c r="G89" s="45" t="s">
        <v>268</v>
      </c>
      <c r="H89" s="33"/>
      <c r="I89" s="0" t="s">
        <v>31</v>
      </c>
      <c r="J89" s="0" t="n">
        <v>0</v>
      </c>
      <c r="K89" s="34" t="n">
        <v>139161.13</v>
      </c>
      <c r="L89" s="32"/>
      <c r="O89" s="34"/>
      <c r="Q89" s="34"/>
      <c r="S89" s="46"/>
      <c r="T89" s="31"/>
      <c r="V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</row>
    <row r="90" customFormat="false" ht="38.25" hidden="true" customHeight="false" outlineLevel="2" collapsed="false">
      <c r="A90" s="0" t="s">
        <v>21</v>
      </c>
      <c r="B90" s="0" t="s">
        <v>15</v>
      </c>
      <c r="C90" s="31" t="n">
        <v>36951</v>
      </c>
      <c r="D90" s="0" t="s">
        <v>180</v>
      </c>
      <c r="E90" s="0" t="s">
        <v>176</v>
      </c>
      <c r="F90" s="32"/>
      <c r="G90" s="45" t="s">
        <v>269</v>
      </c>
      <c r="H90" s="33"/>
      <c r="I90" s="0" t="s">
        <v>31</v>
      </c>
      <c r="J90" s="0" t="n">
        <v>-196</v>
      </c>
      <c r="K90" s="34" t="n">
        <v>33704.24</v>
      </c>
      <c r="L90" s="32"/>
      <c r="O90" s="34"/>
      <c r="Q90" s="34"/>
      <c r="S90" s="46"/>
      <c r="T90" s="31"/>
      <c r="V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</row>
    <row r="91" customFormat="false" ht="12.75" hidden="false" customHeight="false" outlineLevel="1" collapsed="true">
      <c r="C91" s="31"/>
      <c r="D91" s="37" t="s">
        <v>189</v>
      </c>
      <c r="F91" s="32"/>
      <c r="G91" s="45"/>
      <c r="H91" s="33"/>
      <c r="J91" s="0" t="n">
        <f aca="false">SUBTOTAL(9,J77:J90)</f>
        <v>5</v>
      </c>
      <c r="K91" s="34" t="n">
        <f aca="false">SUBTOTAL(9,K77:K90)</f>
        <v>172929.95</v>
      </c>
      <c r="L91" s="32" t="n">
        <v>-9306</v>
      </c>
      <c r="O91" s="34"/>
      <c r="Q91" s="34"/>
      <c r="S91" s="46"/>
      <c r="T91" s="31"/>
      <c r="V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</row>
    <row r="92" customFormat="false" ht="12.75" hidden="false" customHeight="false" outlineLevel="0" collapsed="false">
      <c r="C92" s="31"/>
      <c r="D92" s="37" t="s">
        <v>190</v>
      </c>
      <c r="F92" s="32"/>
      <c r="G92" s="45"/>
      <c r="H92" s="33"/>
      <c r="J92" s="0" t="n">
        <f aca="false">SUBTOTAL(9,J11:J90)</f>
        <v>23937</v>
      </c>
      <c r="K92" s="34" t="n">
        <f aca="false">SUBTOTAL(9,K11:K90)</f>
        <v>127358.24</v>
      </c>
      <c r="L92" s="32"/>
      <c r="O92" s="34"/>
      <c r="Q92" s="34"/>
      <c r="S92" s="46"/>
      <c r="T92" s="31"/>
      <c r="V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6"/>
      <c r="AM92" s="46"/>
      <c r="AN92" s="46"/>
      <c r="AO92" s="46"/>
      <c r="AP92" s="46"/>
      <c r="AQ92" s="46"/>
      <c r="AR92" s="46"/>
      <c r="AS92" s="46"/>
      <c r="AT92" s="46"/>
      <c r="AU92" s="46"/>
      <c r="AV92" s="46"/>
    </row>
    <row r="93" customFormat="false" ht="12.75" hidden="false" customHeight="false" outlineLevel="0" collapsed="false">
      <c r="A93" s="35"/>
      <c r="B93" s="35"/>
      <c r="C93" s="43"/>
      <c r="D93" s="35"/>
      <c r="E93" s="35"/>
      <c r="F93" s="35"/>
      <c r="G93" s="35"/>
      <c r="H93" s="35"/>
      <c r="I93" s="35"/>
      <c r="J93" s="35"/>
      <c r="K93" s="44"/>
      <c r="L93" s="35"/>
    </row>
    <row r="94" customFormat="false" ht="12.75" hidden="false" customHeight="false" outlineLevel="0" collapsed="false">
      <c r="A94" s="35"/>
      <c r="B94" s="35"/>
      <c r="C94" s="43"/>
      <c r="D94" s="35"/>
      <c r="E94" s="35"/>
      <c r="F94" s="35"/>
      <c r="G94" s="35"/>
      <c r="H94" s="35"/>
      <c r="I94" s="35"/>
      <c r="J94" s="35"/>
      <c r="K94" s="44"/>
      <c r="L94" s="35"/>
    </row>
    <row r="96" customFormat="false" ht="12.75" hidden="false" customHeight="false" outlineLevel="0" collapsed="false">
      <c r="A96" s="35"/>
      <c r="B96" s="35"/>
      <c r="C96" s="43"/>
      <c r="D96" s="35"/>
      <c r="E96" s="35"/>
      <c r="F96" s="35"/>
      <c r="G96" s="35"/>
      <c r="H96" s="35"/>
      <c r="I96" s="35"/>
      <c r="J96" s="35"/>
      <c r="K96" s="44"/>
      <c r="L96" s="35"/>
    </row>
    <row r="97" customFormat="false" ht="12.75" hidden="false" customHeight="false" outlineLevel="0" collapsed="false">
      <c r="A97" s="52" t="s">
        <v>270</v>
      </c>
      <c r="B97" s="35"/>
      <c r="C97" s="43"/>
      <c r="D97" s="35"/>
      <c r="E97" s="35"/>
      <c r="F97" s="35"/>
      <c r="G97" s="35"/>
      <c r="H97" s="35"/>
      <c r="I97" s="35"/>
      <c r="J97" s="35"/>
      <c r="K97" s="44"/>
      <c r="L97" s="35"/>
    </row>
    <row r="98" customFormat="false" ht="12.75" hidden="false" customHeight="false" outlineLevel="0" collapsed="false">
      <c r="A98" s="35"/>
      <c r="B98" s="35"/>
      <c r="C98" s="43"/>
      <c r="D98" s="35"/>
      <c r="E98" s="35"/>
      <c r="F98" s="35"/>
      <c r="G98" s="35"/>
      <c r="H98" s="35"/>
      <c r="I98" s="35"/>
      <c r="J98" s="35"/>
      <c r="K98" s="44"/>
      <c r="L98" s="35"/>
    </row>
    <row r="99" customFormat="false" ht="12.75" hidden="false" customHeight="false" outlineLevel="0" collapsed="false">
      <c r="A99" s="0" t="s">
        <v>14</v>
      </c>
      <c r="B99" s="0" t="s">
        <v>22</v>
      </c>
      <c r="C99" s="31" t="n">
        <v>36951</v>
      </c>
      <c r="D99" s="0" t="s">
        <v>76</v>
      </c>
      <c r="E99" s="0" t="s">
        <v>80</v>
      </c>
      <c r="F99" s="32"/>
      <c r="G99" s="45" t="s">
        <v>207</v>
      </c>
      <c r="H99" s="33"/>
      <c r="I99" s="0" t="s">
        <v>208</v>
      </c>
      <c r="J99" s="0" t="n">
        <v>0</v>
      </c>
      <c r="K99" s="34" t="n">
        <v>4.78</v>
      </c>
      <c r="L99" s="32"/>
      <c r="N99" s="0" t="n">
        <v>0</v>
      </c>
      <c r="O99" s="34" t="n">
        <v>0</v>
      </c>
      <c r="P99" s="0" t="n">
        <v>0</v>
      </c>
      <c r="Q99" s="34" t="n">
        <v>151.88</v>
      </c>
      <c r="R99" s="46" t="b">
        <f aca="false">FALSE()</f>
        <v>0</v>
      </c>
      <c r="S99" s="46" t="b">
        <f aca="false">TRUE()</f>
        <v>1</v>
      </c>
      <c r="T99" s="31" t="n">
        <v>36982</v>
      </c>
      <c r="V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6"/>
      <c r="AL99" s="46"/>
      <c r="AM99" s="46"/>
      <c r="AN99" s="46"/>
      <c r="AO99" s="46"/>
      <c r="AP99" s="46"/>
      <c r="AQ99" s="46"/>
      <c r="AR99" s="46"/>
      <c r="AS99" s="46"/>
      <c r="AT99" s="46"/>
      <c r="AU99" s="46"/>
      <c r="AV99" s="46"/>
    </row>
    <row r="100" customFormat="false" ht="12.75" hidden="false" customHeight="false" outlineLevel="0" collapsed="false">
      <c r="A100" s="35"/>
      <c r="B100" s="35"/>
      <c r="C100" s="43"/>
      <c r="D100" s="35"/>
      <c r="E100" s="35"/>
      <c r="F100" s="35"/>
      <c r="G100" s="35"/>
      <c r="H100" s="35"/>
      <c r="I100" s="35"/>
      <c r="J100" s="35"/>
      <c r="K100" s="44"/>
      <c r="L100" s="35"/>
    </row>
    <row r="101" customFormat="false" ht="12.75" hidden="false" customHeight="false" outlineLevel="0" collapsed="false">
      <c r="A101" s="35"/>
      <c r="B101" s="35"/>
      <c r="C101" s="43"/>
      <c r="D101" s="35"/>
      <c r="E101" s="35"/>
      <c r="F101" s="35"/>
      <c r="G101" s="35"/>
      <c r="H101" s="35"/>
      <c r="I101" s="35"/>
      <c r="J101" s="35"/>
      <c r="K101" s="44"/>
      <c r="L101" s="35"/>
    </row>
    <row r="102" customFormat="false" ht="12.75" hidden="false" customHeight="false" outlineLevel="0" collapsed="false">
      <c r="A102" s="35"/>
      <c r="B102" s="35"/>
      <c r="C102" s="43"/>
      <c r="D102" s="35"/>
      <c r="E102" s="35"/>
      <c r="F102" s="35"/>
      <c r="G102" s="35"/>
      <c r="H102" s="35"/>
      <c r="I102" s="35"/>
      <c r="J102" s="35"/>
      <c r="K102" s="44"/>
      <c r="L102" s="35"/>
    </row>
    <row r="103" customFormat="false" ht="12.75" hidden="false" customHeight="false" outlineLevel="0" collapsed="false">
      <c r="A103" s="35"/>
      <c r="B103" s="35"/>
      <c r="C103" s="43"/>
      <c r="D103" s="35"/>
      <c r="E103" s="35"/>
      <c r="F103" s="35"/>
      <c r="G103" s="35"/>
      <c r="H103" s="35"/>
      <c r="I103" s="35"/>
      <c r="J103" s="35"/>
      <c r="K103" s="44"/>
      <c r="L103" s="35"/>
    </row>
    <row r="104" customFormat="false" ht="12.75" hidden="false" customHeight="false" outlineLevel="0" collapsed="false">
      <c r="A104" s="35"/>
      <c r="B104" s="35"/>
      <c r="C104" s="43"/>
      <c r="D104" s="35"/>
      <c r="E104" s="35"/>
      <c r="F104" s="35"/>
      <c r="G104" s="35"/>
      <c r="H104" s="35"/>
      <c r="I104" s="35"/>
      <c r="J104" s="35"/>
      <c r="K104" s="44"/>
      <c r="L104" s="35"/>
    </row>
    <row r="105" customFormat="false" ht="12.75" hidden="false" customHeight="false" outlineLevel="0" collapsed="false">
      <c r="A105" s="35"/>
      <c r="B105" s="35"/>
      <c r="C105" s="43"/>
      <c r="D105" s="35"/>
      <c r="E105" s="35"/>
      <c r="F105" s="35"/>
      <c r="G105" s="35"/>
      <c r="H105" s="35"/>
      <c r="I105" s="35"/>
      <c r="J105" s="35"/>
      <c r="K105" s="44"/>
      <c r="L105" s="35"/>
    </row>
    <row r="106" customFormat="false" ht="12.75" hidden="false" customHeight="false" outlineLevel="0" collapsed="false">
      <c r="A106" s="35"/>
      <c r="B106" s="35"/>
      <c r="C106" s="43"/>
      <c r="D106" s="35"/>
      <c r="E106" s="35"/>
      <c r="F106" s="35"/>
      <c r="G106" s="35"/>
      <c r="H106" s="35"/>
      <c r="I106" s="35"/>
      <c r="J106" s="35"/>
      <c r="K106" s="44"/>
      <c r="L106" s="35"/>
    </row>
    <row r="107" customFormat="false" ht="12.75" hidden="false" customHeight="false" outlineLevel="0" collapsed="false">
      <c r="A107" s="35"/>
      <c r="B107" s="35"/>
      <c r="C107" s="43"/>
      <c r="D107" s="35"/>
      <c r="E107" s="35"/>
      <c r="F107" s="35"/>
      <c r="G107" s="35"/>
      <c r="H107" s="35"/>
      <c r="I107" s="35"/>
      <c r="J107" s="35"/>
      <c r="K107" s="44"/>
      <c r="L107" s="35"/>
    </row>
    <row r="108" customFormat="false" ht="12.75" hidden="false" customHeight="false" outlineLevel="0" collapsed="false">
      <c r="A108" s="35"/>
      <c r="B108" s="35"/>
      <c r="C108" s="43"/>
      <c r="D108" s="35"/>
      <c r="E108" s="35"/>
      <c r="F108" s="35"/>
      <c r="G108" s="35"/>
      <c r="H108" s="35"/>
      <c r="I108" s="35"/>
      <c r="J108" s="35"/>
      <c r="K108" s="44"/>
      <c r="L108" s="35"/>
    </row>
    <row r="109" customFormat="false" ht="12.75" hidden="false" customHeight="false" outlineLevel="0" collapsed="false">
      <c r="A109" s="35"/>
      <c r="B109" s="35"/>
      <c r="C109" s="43"/>
      <c r="D109" s="35"/>
      <c r="E109" s="35"/>
      <c r="F109" s="35"/>
      <c r="G109" s="35"/>
      <c r="H109" s="35"/>
      <c r="I109" s="35"/>
      <c r="J109" s="35"/>
      <c r="K109" s="44"/>
      <c r="L109" s="35"/>
    </row>
    <row r="110" customFormat="false" ht="12.75" hidden="false" customHeight="false" outlineLevel="0" collapsed="false">
      <c r="A110" s="35"/>
      <c r="B110" s="35"/>
      <c r="C110" s="43"/>
      <c r="D110" s="35"/>
      <c r="E110" s="35"/>
      <c r="F110" s="35"/>
      <c r="G110" s="35"/>
      <c r="H110" s="35"/>
      <c r="I110" s="35"/>
      <c r="J110" s="35"/>
      <c r="K110" s="44"/>
      <c r="L110" s="35"/>
    </row>
    <row r="111" customFormat="false" ht="12.75" hidden="false" customHeight="false" outlineLevel="0" collapsed="false">
      <c r="A111" s="35"/>
      <c r="B111" s="35"/>
      <c r="C111" s="43"/>
      <c r="D111" s="35"/>
      <c r="E111" s="35"/>
      <c r="F111" s="35"/>
      <c r="G111" s="35"/>
      <c r="H111" s="35"/>
      <c r="I111" s="35"/>
      <c r="J111" s="35"/>
      <c r="K111" s="44"/>
      <c r="L111" s="35"/>
    </row>
    <row r="112" customFormat="false" ht="12.75" hidden="false" customHeight="false" outlineLevel="0" collapsed="false">
      <c r="A112" s="35"/>
      <c r="B112" s="35"/>
      <c r="C112" s="43"/>
      <c r="D112" s="35"/>
      <c r="E112" s="35"/>
      <c r="F112" s="35"/>
      <c r="G112" s="35"/>
      <c r="H112" s="35"/>
      <c r="I112" s="35"/>
      <c r="J112" s="35"/>
      <c r="K112" s="44"/>
      <c r="L112" s="35"/>
    </row>
    <row r="113" customFormat="false" ht="12.75" hidden="false" customHeight="false" outlineLevel="0" collapsed="false">
      <c r="A113" s="35"/>
      <c r="B113" s="35"/>
      <c r="C113" s="43"/>
      <c r="D113" s="35"/>
      <c r="E113" s="35"/>
      <c r="F113" s="35"/>
      <c r="G113" s="35"/>
      <c r="H113" s="35"/>
      <c r="I113" s="35"/>
      <c r="J113" s="35"/>
      <c r="K113" s="44"/>
      <c r="L113" s="35"/>
    </row>
    <row r="114" customFormat="false" ht="12.75" hidden="false" customHeight="false" outlineLevel="0" collapsed="false">
      <c r="A114" s="35"/>
      <c r="B114" s="35"/>
      <c r="C114" s="43"/>
      <c r="D114" s="35"/>
      <c r="E114" s="35"/>
      <c r="F114" s="35"/>
      <c r="G114" s="35"/>
      <c r="H114" s="35"/>
      <c r="I114" s="35"/>
      <c r="J114" s="35"/>
      <c r="K114" s="44"/>
      <c r="L114" s="35"/>
    </row>
    <row r="115" customFormat="false" ht="12.75" hidden="false" customHeight="false" outlineLevel="0" collapsed="false">
      <c r="A115" s="35"/>
      <c r="B115" s="35"/>
      <c r="C115" s="43"/>
      <c r="D115" s="35"/>
      <c r="E115" s="35"/>
      <c r="F115" s="35"/>
      <c r="G115" s="35"/>
      <c r="H115" s="35"/>
      <c r="I115" s="35"/>
      <c r="J115" s="35"/>
      <c r="K115" s="44"/>
      <c r="L115" s="35"/>
    </row>
    <row r="116" customFormat="false" ht="12.75" hidden="false" customHeight="false" outlineLevel="0" collapsed="false">
      <c r="A116" s="35"/>
      <c r="B116" s="35"/>
      <c r="C116" s="43"/>
      <c r="D116" s="35"/>
      <c r="E116" s="35"/>
      <c r="F116" s="35"/>
      <c r="G116" s="35"/>
      <c r="H116" s="35"/>
      <c r="I116" s="35"/>
      <c r="J116" s="35"/>
      <c r="K116" s="44"/>
      <c r="L116" s="35"/>
    </row>
    <row r="117" customFormat="false" ht="12.75" hidden="false" customHeight="false" outlineLevel="0" collapsed="false">
      <c r="A117" s="35"/>
      <c r="B117" s="35"/>
      <c r="C117" s="43"/>
      <c r="D117" s="35"/>
      <c r="E117" s="35"/>
      <c r="F117" s="35"/>
      <c r="G117" s="35"/>
      <c r="H117" s="35"/>
      <c r="I117" s="35"/>
      <c r="J117" s="35"/>
      <c r="K117" s="44"/>
      <c r="L117" s="35"/>
    </row>
    <row r="118" customFormat="false" ht="12.75" hidden="false" customHeight="false" outlineLevel="0" collapsed="false">
      <c r="A118" s="35"/>
      <c r="B118" s="35"/>
      <c r="C118" s="43"/>
      <c r="D118" s="35"/>
      <c r="E118" s="35"/>
      <c r="F118" s="35"/>
      <c r="G118" s="35"/>
      <c r="H118" s="35"/>
      <c r="I118" s="35"/>
      <c r="J118" s="35"/>
      <c r="K118" s="44"/>
      <c r="L118" s="35"/>
    </row>
    <row r="119" customFormat="false" ht="12.75" hidden="false" customHeight="false" outlineLevel="0" collapsed="false">
      <c r="A119" s="35"/>
      <c r="B119" s="35"/>
      <c r="C119" s="43"/>
      <c r="D119" s="35"/>
      <c r="E119" s="35"/>
      <c r="F119" s="35"/>
      <c r="G119" s="35"/>
      <c r="H119" s="35"/>
      <c r="I119" s="35"/>
      <c r="J119" s="35"/>
      <c r="K119" s="44"/>
      <c r="L119" s="35"/>
    </row>
    <row r="120" customFormat="false" ht="12.75" hidden="false" customHeight="false" outlineLevel="0" collapsed="false">
      <c r="A120" s="35"/>
      <c r="B120" s="35"/>
      <c r="C120" s="43"/>
      <c r="D120" s="35"/>
      <c r="E120" s="35"/>
      <c r="F120" s="35"/>
      <c r="G120" s="35"/>
      <c r="H120" s="35"/>
      <c r="I120" s="35"/>
      <c r="J120" s="35"/>
      <c r="K120" s="44"/>
      <c r="L120" s="35"/>
    </row>
    <row r="121" customFormat="false" ht="12.75" hidden="false" customHeight="false" outlineLevel="0" collapsed="false">
      <c r="A121" s="35"/>
      <c r="B121" s="35"/>
      <c r="C121" s="43"/>
      <c r="D121" s="35"/>
      <c r="E121" s="35"/>
      <c r="F121" s="35"/>
      <c r="G121" s="35"/>
      <c r="H121" s="35"/>
      <c r="I121" s="35"/>
      <c r="J121" s="35"/>
      <c r="K121" s="44"/>
      <c r="L121" s="35"/>
    </row>
    <row r="122" customFormat="false" ht="12.75" hidden="false" customHeight="false" outlineLevel="0" collapsed="false">
      <c r="A122" s="35"/>
      <c r="B122" s="35"/>
      <c r="C122" s="43"/>
      <c r="D122" s="35"/>
      <c r="E122" s="35"/>
      <c r="F122" s="35"/>
      <c r="G122" s="35"/>
      <c r="H122" s="35"/>
      <c r="I122" s="35"/>
      <c r="J122" s="35"/>
      <c r="K122" s="44"/>
      <c r="L122" s="35"/>
    </row>
    <row r="123" customFormat="false" ht="12.75" hidden="false" customHeight="false" outlineLevel="0" collapsed="false">
      <c r="A123" s="35"/>
      <c r="B123" s="35"/>
      <c r="C123" s="43"/>
      <c r="D123" s="35"/>
      <c r="E123" s="35"/>
      <c r="F123" s="35"/>
      <c r="G123" s="35"/>
      <c r="H123" s="35"/>
      <c r="I123" s="35"/>
      <c r="J123" s="35"/>
      <c r="K123" s="44"/>
      <c r="L123" s="35"/>
    </row>
    <row r="124" customFormat="false" ht="12.75" hidden="false" customHeight="false" outlineLevel="0" collapsed="false">
      <c r="A124" s="35"/>
      <c r="B124" s="35"/>
      <c r="C124" s="43"/>
      <c r="D124" s="35"/>
      <c r="E124" s="35"/>
      <c r="F124" s="35"/>
      <c r="G124" s="35"/>
      <c r="H124" s="35"/>
      <c r="I124" s="35"/>
      <c r="J124" s="35"/>
      <c r="K124" s="44"/>
      <c r="L124" s="35"/>
    </row>
    <row r="125" customFormat="false" ht="12.75" hidden="false" customHeight="false" outlineLevel="0" collapsed="false">
      <c r="A125" s="35"/>
      <c r="B125" s="35"/>
      <c r="C125" s="43"/>
      <c r="D125" s="35"/>
      <c r="E125" s="35"/>
      <c r="F125" s="35"/>
      <c r="G125" s="35"/>
      <c r="H125" s="35"/>
      <c r="I125" s="35"/>
      <c r="J125" s="35"/>
      <c r="K125" s="44"/>
      <c r="L125" s="35"/>
    </row>
    <row r="126" customFormat="false" ht="12.75" hidden="false" customHeight="false" outlineLevel="0" collapsed="false">
      <c r="A126" s="35"/>
      <c r="B126" s="35"/>
      <c r="C126" s="43"/>
      <c r="D126" s="35"/>
      <c r="E126" s="35"/>
      <c r="F126" s="35"/>
      <c r="G126" s="35"/>
      <c r="H126" s="35"/>
      <c r="I126" s="35"/>
      <c r="J126" s="35"/>
      <c r="K126" s="44"/>
      <c r="L126" s="35"/>
    </row>
    <row r="127" customFormat="false" ht="12.75" hidden="false" customHeight="false" outlineLevel="0" collapsed="false">
      <c r="A127" s="35"/>
      <c r="B127" s="35"/>
      <c r="C127" s="43"/>
      <c r="D127" s="35"/>
      <c r="E127" s="35"/>
      <c r="F127" s="35"/>
      <c r="G127" s="35"/>
      <c r="H127" s="35"/>
      <c r="I127" s="35"/>
      <c r="J127" s="35"/>
      <c r="K127" s="44"/>
      <c r="L127" s="35"/>
    </row>
    <row r="128" customFormat="false" ht="12.75" hidden="false" customHeight="false" outlineLevel="0" collapsed="false">
      <c r="A128" s="35"/>
      <c r="B128" s="35"/>
      <c r="C128" s="43"/>
      <c r="D128" s="35"/>
      <c r="E128" s="35"/>
      <c r="F128" s="35"/>
      <c r="G128" s="35"/>
      <c r="H128" s="35"/>
      <c r="I128" s="35"/>
      <c r="J128" s="35"/>
      <c r="K128" s="44"/>
      <c r="L128" s="35"/>
    </row>
    <row r="129" customFormat="false" ht="12.75" hidden="false" customHeight="false" outlineLevel="0" collapsed="false">
      <c r="A129" s="35"/>
      <c r="B129" s="35"/>
      <c r="C129" s="43"/>
      <c r="D129" s="35"/>
      <c r="E129" s="35"/>
      <c r="F129" s="35"/>
      <c r="G129" s="35"/>
      <c r="H129" s="35"/>
      <c r="I129" s="35"/>
      <c r="J129" s="35"/>
      <c r="K129" s="44"/>
      <c r="L129" s="35"/>
    </row>
    <row r="130" customFormat="false" ht="12.75" hidden="false" customHeight="false" outlineLevel="0" collapsed="false">
      <c r="A130" s="35"/>
      <c r="B130" s="35"/>
      <c r="C130" s="43"/>
      <c r="D130" s="35"/>
      <c r="E130" s="35"/>
      <c r="F130" s="35"/>
      <c r="G130" s="35"/>
      <c r="H130" s="35"/>
      <c r="I130" s="35"/>
      <c r="J130" s="35"/>
      <c r="K130" s="44"/>
      <c r="L130" s="35"/>
    </row>
    <row r="131" customFormat="false" ht="12.75" hidden="false" customHeight="false" outlineLevel="0" collapsed="false">
      <c r="A131" s="35"/>
      <c r="B131" s="35"/>
      <c r="C131" s="43"/>
      <c r="D131" s="35"/>
      <c r="E131" s="35"/>
      <c r="F131" s="35"/>
      <c r="G131" s="35"/>
      <c r="H131" s="35"/>
      <c r="I131" s="35"/>
      <c r="J131" s="35"/>
      <c r="K131" s="44"/>
      <c r="L131" s="35"/>
    </row>
    <row r="132" customFormat="false" ht="12.75" hidden="false" customHeight="false" outlineLevel="0" collapsed="false">
      <c r="A132" s="35"/>
      <c r="B132" s="35"/>
      <c r="C132" s="43"/>
      <c r="D132" s="35"/>
      <c r="E132" s="35"/>
      <c r="F132" s="35"/>
      <c r="G132" s="35"/>
      <c r="H132" s="35"/>
      <c r="I132" s="35"/>
      <c r="J132" s="35"/>
      <c r="K132" s="44"/>
      <c r="L132" s="35"/>
    </row>
    <row r="133" customFormat="false" ht="12.75" hidden="false" customHeight="false" outlineLevel="0" collapsed="false">
      <c r="A133" s="35"/>
      <c r="B133" s="35"/>
      <c r="C133" s="43"/>
      <c r="D133" s="35"/>
      <c r="E133" s="35"/>
      <c r="F133" s="35"/>
      <c r="G133" s="35"/>
      <c r="H133" s="35"/>
      <c r="I133" s="35"/>
      <c r="J133" s="35"/>
      <c r="K133" s="44"/>
      <c r="L133" s="35"/>
    </row>
    <row r="134" customFormat="false" ht="12.75" hidden="false" customHeight="false" outlineLevel="0" collapsed="false">
      <c r="A134" s="35"/>
      <c r="B134" s="35"/>
      <c r="C134" s="43"/>
      <c r="D134" s="35"/>
      <c r="E134" s="35"/>
      <c r="F134" s="35"/>
      <c r="G134" s="35"/>
      <c r="H134" s="35"/>
      <c r="I134" s="35"/>
      <c r="J134" s="35"/>
      <c r="K134" s="44"/>
      <c r="L134" s="35"/>
    </row>
    <row r="135" customFormat="false" ht="12.75" hidden="false" customHeight="false" outlineLevel="0" collapsed="false">
      <c r="A135" s="35"/>
      <c r="B135" s="35"/>
      <c r="C135" s="43"/>
      <c r="D135" s="35"/>
      <c r="E135" s="35"/>
      <c r="F135" s="35"/>
      <c r="G135" s="35"/>
      <c r="H135" s="35"/>
      <c r="I135" s="35"/>
      <c r="J135" s="35"/>
      <c r="K135" s="44"/>
      <c r="L135" s="35"/>
    </row>
    <row r="136" customFormat="false" ht="12.75" hidden="false" customHeight="false" outlineLevel="0" collapsed="false">
      <c r="A136" s="35"/>
      <c r="B136" s="35"/>
      <c r="C136" s="43"/>
      <c r="D136" s="35"/>
      <c r="E136" s="35"/>
      <c r="F136" s="35"/>
      <c r="G136" s="35"/>
      <c r="H136" s="35"/>
      <c r="I136" s="35"/>
      <c r="J136" s="35"/>
      <c r="K136" s="44"/>
      <c r="L136" s="35"/>
    </row>
    <row r="137" customFormat="false" ht="12.75" hidden="false" customHeight="false" outlineLevel="0" collapsed="false">
      <c r="A137" s="35"/>
      <c r="B137" s="35"/>
      <c r="C137" s="43"/>
      <c r="D137" s="35"/>
      <c r="E137" s="35"/>
      <c r="F137" s="35"/>
      <c r="G137" s="35"/>
      <c r="H137" s="35"/>
      <c r="I137" s="35"/>
      <c r="J137" s="35"/>
      <c r="K137" s="44"/>
      <c r="L137" s="35"/>
    </row>
    <row r="138" customFormat="false" ht="12.75" hidden="false" customHeight="false" outlineLevel="0" collapsed="false">
      <c r="A138" s="35"/>
      <c r="B138" s="35"/>
      <c r="C138" s="43"/>
      <c r="D138" s="35"/>
      <c r="E138" s="35"/>
      <c r="F138" s="35"/>
      <c r="G138" s="35"/>
      <c r="H138" s="35"/>
      <c r="I138" s="35"/>
      <c r="J138" s="35"/>
      <c r="K138" s="44"/>
      <c r="L138" s="35"/>
    </row>
    <row r="139" customFormat="false" ht="12.75" hidden="false" customHeight="false" outlineLevel="0" collapsed="false">
      <c r="A139" s="35"/>
      <c r="B139" s="35"/>
      <c r="C139" s="43"/>
      <c r="D139" s="35"/>
      <c r="E139" s="35"/>
      <c r="F139" s="35"/>
      <c r="G139" s="35"/>
      <c r="H139" s="35"/>
      <c r="I139" s="35"/>
      <c r="J139" s="35"/>
      <c r="K139" s="44"/>
      <c r="L139" s="35"/>
    </row>
    <row r="140" customFormat="false" ht="12.75" hidden="false" customHeight="false" outlineLevel="0" collapsed="false">
      <c r="A140" s="35"/>
      <c r="B140" s="35"/>
      <c r="C140" s="43"/>
      <c r="D140" s="35"/>
      <c r="E140" s="35"/>
      <c r="F140" s="35"/>
      <c r="G140" s="35"/>
      <c r="H140" s="35"/>
      <c r="I140" s="35"/>
      <c r="J140" s="35"/>
      <c r="K140" s="44"/>
      <c r="L140" s="35"/>
    </row>
    <row r="141" customFormat="false" ht="12.75" hidden="false" customHeight="false" outlineLevel="0" collapsed="false">
      <c r="A141" s="35"/>
      <c r="B141" s="35"/>
      <c r="C141" s="43"/>
      <c r="D141" s="35"/>
      <c r="E141" s="35"/>
      <c r="F141" s="35"/>
      <c r="G141" s="35"/>
      <c r="H141" s="35"/>
      <c r="I141" s="35"/>
      <c r="J141" s="35"/>
      <c r="K141" s="44"/>
      <c r="L141" s="35"/>
    </row>
    <row r="142" customFormat="false" ht="12.75" hidden="false" customHeight="false" outlineLevel="0" collapsed="false">
      <c r="A142" s="35"/>
      <c r="B142" s="35"/>
      <c r="C142" s="43"/>
      <c r="D142" s="35"/>
      <c r="E142" s="35"/>
      <c r="F142" s="35"/>
      <c r="G142" s="35"/>
      <c r="H142" s="35"/>
      <c r="I142" s="35"/>
      <c r="J142" s="35"/>
      <c r="K142" s="44"/>
      <c r="L142" s="35"/>
    </row>
    <row r="143" customFormat="false" ht="12.75" hidden="false" customHeight="false" outlineLevel="0" collapsed="false">
      <c r="A143" s="35"/>
      <c r="B143" s="35"/>
      <c r="C143" s="43"/>
      <c r="D143" s="35"/>
      <c r="E143" s="35"/>
      <c r="F143" s="35"/>
      <c r="G143" s="35"/>
      <c r="H143" s="35"/>
      <c r="I143" s="35"/>
      <c r="J143" s="35"/>
      <c r="K143" s="44"/>
      <c r="L143" s="35"/>
    </row>
    <row r="144" customFormat="false" ht="12.75" hidden="false" customHeight="false" outlineLevel="0" collapsed="false">
      <c r="A144" s="35"/>
      <c r="B144" s="35"/>
      <c r="C144" s="43"/>
      <c r="D144" s="35"/>
      <c r="E144" s="35"/>
      <c r="F144" s="35"/>
      <c r="G144" s="35"/>
      <c r="H144" s="35"/>
      <c r="I144" s="35"/>
      <c r="J144" s="35"/>
      <c r="K144" s="44"/>
      <c r="L144" s="35"/>
    </row>
    <row r="145" customFormat="false" ht="12.75" hidden="false" customHeight="false" outlineLevel="0" collapsed="false">
      <c r="A145" s="35"/>
      <c r="B145" s="35"/>
      <c r="C145" s="43"/>
      <c r="D145" s="35"/>
      <c r="E145" s="35"/>
      <c r="F145" s="35"/>
      <c r="G145" s="35"/>
      <c r="H145" s="35"/>
      <c r="I145" s="35"/>
      <c r="J145" s="35"/>
      <c r="K145" s="44"/>
      <c r="L145" s="35"/>
    </row>
    <row r="146" customFormat="false" ht="12.75" hidden="false" customHeight="false" outlineLevel="0" collapsed="false">
      <c r="A146" s="35"/>
      <c r="B146" s="35"/>
      <c r="C146" s="43"/>
      <c r="D146" s="35"/>
      <c r="E146" s="35"/>
      <c r="F146" s="35"/>
      <c r="G146" s="35"/>
      <c r="H146" s="35"/>
      <c r="I146" s="35"/>
      <c r="J146" s="35"/>
      <c r="K146" s="44"/>
      <c r="L146" s="35"/>
    </row>
    <row r="147" customFormat="false" ht="12.75" hidden="false" customHeight="false" outlineLevel="0" collapsed="false">
      <c r="A147" s="35"/>
      <c r="B147" s="35"/>
      <c r="C147" s="43"/>
      <c r="D147" s="35"/>
      <c r="E147" s="35"/>
      <c r="F147" s="35"/>
      <c r="G147" s="35"/>
      <c r="H147" s="35"/>
      <c r="I147" s="35"/>
      <c r="J147" s="35"/>
      <c r="K147" s="44"/>
      <c r="L147" s="35"/>
    </row>
    <row r="148" customFormat="false" ht="12.75" hidden="false" customHeight="false" outlineLevel="0" collapsed="false">
      <c r="A148" s="35"/>
      <c r="B148" s="35"/>
      <c r="C148" s="43"/>
      <c r="D148" s="35"/>
      <c r="E148" s="35"/>
      <c r="F148" s="35"/>
      <c r="G148" s="35"/>
      <c r="H148" s="35"/>
      <c r="I148" s="35"/>
      <c r="J148" s="35"/>
      <c r="K148" s="44"/>
      <c r="L148" s="35"/>
    </row>
    <row r="149" customFormat="false" ht="12.75" hidden="false" customHeight="false" outlineLevel="0" collapsed="false">
      <c r="A149" s="35"/>
      <c r="B149" s="35"/>
      <c r="C149" s="43"/>
      <c r="D149" s="35"/>
      <c r="E149" s="35"/>
      <c r="F149" s="35"/>
      <c r="G149" s="35"/>
      <c r="H149" s="35"/>
      <c r="I149" s="35"/>
      <c r="J149" s="35"/>
      <c r="K149" s="44"/>
      <c r="L149" s="35"/>
    </row>
    <row r="150" customFormat="false" ht="12.75" hidden="false" customHeight="false" outlineLevel="0" collapsed="false">
      <c r="A150" s="35"/>
      <c r="B150" s="35"/>
      <c r="C150" s="43"/>
      <c r="D150" s="35"/>
      <c r="E150" s="35"/>
      <c r="F150" s="35"/>
      <c r="G150" s="35"/>
      <c r="H150" s="35"/>
      <c r="I150" s="35"/>
      <c r="J150" s="35"/>
      <c r="K150" s="44"/>
      <c r="L150" s="35"/>
    </row>
    <row r="151" customFormat="false" ht="12.75" hidden="false" customHeight="false" outlineLevel="0" collapsed="false">
      <c r="A151" s="35"/>
      <c r="B151" s="35"/>
      <c r="C151" s="43"/>
      <c r="D151" s="35"/>
      <c r="E151" s="35"/>
      <c r="F151" s="35"/>
      <c r="G151" s="35"/>
      <c r="H151" s="35"/>
      <c r="I151" s="35"/>
      <c r="J151" s="35"/>
      <c r="K151" s="44"/>
      <c r="L151" s="35"/>
    </row>
    <row r="152" customFormat="false" ht="12.75" hidden="false" customHeight="false" outlineLevel="0" collapsed="false">
      <c r="A152" s="35"/>
      <c r="B152" s="35"/>
      <c r="C152" s="43"/>
      <c r="D152" s="35"/>
      <c r="E152" s="35"/>
      <c r="F152" s="35"/>
      <c r="G152" s="35"/>
      <c r="H152" s="35"/>
      <c r="I152" s="35"/>
      <c r="J152" s="35"/>
      <c r="K152" s="44"/>
      <c r="L152" s="35"/>
    </row>
    <row r="153" customFormat="false" ht="12.75" hidden="false" customHeight="false" outlineLevel="0" collapsed="false">
      <c r="A153" s="35"/>
      <c r="B153" s="35"/>
      <c r="C153" s="43"/>
      <c r="D153" s="35"/>
      <c r="E153" s="35"/>
      <c r="F153" s="35"/>
      <c r="G153" s="35"/>
      <c r="H153" s="35"/>
      <c r="I153" s="35"/>
      <c r="J153" s="35"/>
      <c r="K153" s="44"/>
      <c r="L153" s="35"/>
    </row>
    <row r="154" customFormat="false" ht="12.75" hidden="false" customHeight="false" outlineLevel="0" collapsed="false">
      <c r="A154" s="35"/>
      <c r="B154" s="35"/>
      <c r="C154" s="43"/>
      <c r="D154" s="35"/>
      <c r="E154" s="35"/>
      <c r="F154" s="35"/>
      <c r="G154" s="35"/>
      <c r="H154" s="35"/>
      <c r="I154" s="35"/>
      <c r="J154" s="35"/>
      <c r="K154" s="44"/>
      <c r="L154" s="35"/>
    </row>
    <row r="155" customFormat="false" ht="12.75" hidden="false" customHeight="false" outlineLevel="0" collapsed="false">
      <c r="A155" s="35"/>
      <c r="B155" s="35"/>
      <c r="C155" s="43"/>
      <c r="D155" s="35"/>
      <c r="E155" s="35"/>
      <c r="F155" s="35"/>
      <c r="G155" s="35"/>
      <c r="H155" s="35"/>
      <c r="I155" s="35"/>
      <c r="J155" s="35"/>
      <c r="K155" s="44"/>
      <c r="L155" s="35"/>
    </row>
    <row r="156" customFormat="false" ht="12.75" hidden="false" customHeight="false" outlineLevel="0" collapsed="false">
      <c r="A156" s="35"/>
      <c r="B156" s="35"/>
      <c r="C156" s="43"/>
      <c r="D156" s="35"/>
      <c r="E156" s="35"/>
      <c r="F156" s="35"/>
      <c r="G156" s="35"/>
      <c r="H156" s="35"/>
      <c r="I156" s="35"/>
      <c r="J156" s="35"/>
      <c r="K156" s="44"/>
      <c r="L156" s="35"/>
    </row>
    <row r="157" customFormat="false" ht="12.75" hidden="false" customHeight="false" outlineLevel="0" collapsed="false">
      <c r="A157" s="35"/>
      <c r="B157" s="35"/>
      <c r="C157" s="43"/>
      <c r="D157" s="35"/>
      <c r="E157" s="35"/>
      <c r="F157" s="35"/>
      <c r="G157" s="35"/>
      <c r="H157" s="35"/>
      <c r="I157" s="35"/>
      <c r="J157" s="35"/>
      <c r="K157" s="44"/>
      <c r="L157" s="35"/>
    </row>
    <row r="158" customFormat="false" ht="12.75" hidden="false" customHeight="false" outlineLevel="0" collapsed="false">
      <c r="A158" s="35"/>
      <c r="B158" s="35"/>
      <c r="C158" s="43"/>
      <c r="D158" s="35"/>
      <c r="E158" s="35"/>
      <c r="F158" s="35"/>
      <c r="G158" s="35"/>
      <c r="H158" s="35"/>
      <c r="I158" s="35"/>
      <c r="J158" s="35"/>
      <c r="K158" s="44"/>
      <c r="L158" s="35"/>
    </row>
    <row r="159" customFormat="false" ht="12.75" hidden="false" customHeight="false" outlineLevel="0" collapsed="false">
      <c r="A159" s="35"/>
      <c r="B159" s="35"/>
      <c r="C159" s="43"/>
      <c r="D159" s="35"/>
      <c r="E159" s="35"/>
      <c r="F159" s="35"/>
      <c r="G159" s="35"/>
      <c r="H159" s="35"/>
      <c r="I159" s="35"/>
      <c r="J159" s="35"/>
      <c r="K159" s="44"/>
      <c r="L159" s="35"/>
    </row>
    <row r="160" customFormat="false" ht="12.75" hidden="false" customHeight="false" outlineLevel="0" collapsed="false">
      <c r="A160" s="35"/>
      <c r="B160" s="35"/>
      <c r="C160" s="43"/>
      <c r="D160" s="35"/>
      <c r="E160" s="35"/>
      <c r="F160" s="35"/>
      <c r="G160" s="35"/>
      <c r="H160" s="35"/>
      <c r="I160" s="35"/>
      <c r="J160" s="35"/>
      <c r="K160" s="44"/>
      <c r="L160" s="35"/>
    </row>
    <row r="161" customFormat="false" ht="12.75" hidden="false" customHeight="false" outlineLevel="0" collapsed="false">
      <c r="A161" s="35"/>
      <c r="B161" s="35"/>
      <c r="C161" s="43"/>
      <c r="D161" s="35"/>
      <c r="E161" s="35"/>
      <c r="F161" s="35"/>
      <c r="G161" s="35"/>
      <c r="H161" s="35"/>
      <c r="I161" s="35"/>
      <c r="J161" s="35"/>
      <c r="K161" s="44"/>
      <c r="L161" s="35"/>
    </row>
    <row r="162" customFormat="false" ht="12.75" hidden="false" customHeight="false" outlineLevel="0" collapsed="false">
      <c r="A162" s="35"/>
      <c r="B162" s="35"/>
      <c r="C162" s="43"/>
      <c r="D162" s="35"/>
      <c r="E162" s="35"/>
      <c r="F162" s="35"/>
      <c r="G162" s="35"/>
      <c r="H162" s="35"/>
      <c r="I162" s="35"/>
      <c r="J162" s="35"/>
      <c r="K162" s="44"/>
      <c r="L162" s="35"/>
    </row>
    <row r="163" customFormat="false" ht="12.75" hidden="false" customHeight="false" outlineLevel="0" collapsed="false">
      <c r="A163" s="35"/>
      <c r="B163" s="35"/>
      <c r="C163" s="43"/>
      <c r="D163" s="35"/>
      <c r="E163" s="35"/>
      <c r="F163" s="35"/>
      <c r="G163" s="35"/>
      <c r="H163" s="35"/>
      <c r="I163" s="35"/>
      <c r="J163" s="35"/>
      <c r="K163" s="44"/>
      <c r="L163" s="35"/>
    </row>
    <row r="164" customFormat="false" ht="12.75" hidden="false" customHeight="false" outlineLevel="0" collapsed="false">
      <c r="A164" s="35"/>
      <c r="B164" s="35"/>
      <c r="C164" s="43"/>
      <c r="D164" s="35"/>
      <c r="E164" s="35"/>
      <c r="F164" s="35"/>
      <c r="G164" s="35"/>
      <c r="H164" s="35"/>
      <c r="I164" s="35"/>
      <c r="J164" s="35"/>
      <c r="K164" s="44"/>
      <c r="L164" s="35"/>
    </row>
    <row r="165" customFormat="false" ht="12.75" hidden="false" customHeight="false" outlineLevel="0" collapsed="false">
      <c r="A165" s="35"/>
      <c r="B165" s="35"/>
      <c r="C165" s="43"/>
      <c r="D165" s="35"/>
      <c r="E165" s="35"/>
      <c r="F165" s="35"/>
      <c r="G165" s="35"/>
      <c r="H165" s="35"/>
      <c r="I165" s="35"/>
      <c r="J165" s="35"/>
      <c r="K165" s="44"/>
      <c r="L165" s="35"/>
    </row>
    <row r="166" customFormat="false" ht="12.75" hidden="false" customHeight="false" outlineLevel="0" collapsed="false">
      <c r="A166" s="35"/>
      <c r="B166" s="35"/>
      <c r="C166" s="43"/>
      <c r="D166" s="35"/>
      <c r="E166" s="35"/>
      <c r="F166" s="35"/>
      <c r="G166" s="35"/>
      <c r="H166" s="35"/>
      <c r="I166" s="35"/>
      <c r="J166" s="35"/>
      <c r="K166" s="44"/>
      <c r="L166" s="35"/>
    </row>
    <row r="167" customFormat="false" ht="12.75" hidden="false" customHeight="false" outlineLevel="0" collapsed="false">
      <c r="A167" s="35"/>
      <c r="B167" s="35"/>
      <c r="C167" s="43"/>
      <c r="D167" s="35"/>
      <c r="E167" s="35"/>
      <c r="F167" s="35"/>
      <c r="G167" s="35"/>
      <c r="H167" s="35"/>
      <c r="I167" s="35"/>
      <c r="J167" s="35"/>
      <c r="K167" s="44"/>
      <c r="L167" s="35"/>
    </row>
    <row r="168" customFormat="false" ht="12.75" hidden="false" customHeight="false" outlineLevel="0" collapsed="false">
      <c r="A168" s="35"/>
      <c r="B168" s="35"/>
      <c r="C168" s="43"/>
      <c r="D168" s="35"/>
      <c r="E168" s="35"/>
      <c r="F168" s="35"/>
      <c r="G168" s="35"/>
      <c r="H168" s="35"/>
      <c r="I168" s="35"/>
      <c r="J168" s="35"/>
      <c r="K168" s="44"/>
      <c r="L168" s="35"/>
    </row>
    <row r="169" customFormat="false" ht="12.75" hidden="false" customHeight="false" outlineLevel="0" collapsed="false">
      <c r="A169" s="35"/>
      <c r="B169" s="35"/>
      <c r="C169" s="43"/>
      <c r="D169" s="35"/>
      <c r="E169" s="35"/>
      <c r="F169" s="35"/>
      <c r="G169" s="35"/>
      <c r="H169" s="35"/>
      <c r="I169" s="35"/>
      <c r="J169" s="35"/>
      <c r="K169" s="44"/>
      <c r="L169" s="35"/>
    </row>
    <row r="170" customFormat="false" ht="12.75" hidden="false" customHeight="false" outlineLevel="0" collapsed="false">
      <c r="A170" s="35"/>
      <c r="B170" s="35"/>
      <c r="C170" s="43"/>
      <c r="D170" s="35"/>
      <c r="E170" s="35"/>
      <c r="F170" s="35"/>
      <c r="G170" s="35"/>
      <c r="H170" s="35"/>
      <c r="I170" s="35"/>
      <c r="J170" s="35"/>
      <c r="K170" s="44"/>
      <c r="L170" s="35"/>
    </row>
    <row r="171" customFormat="false" ht="12.75" hidden="false" customHeight="false" outlineLevel="0" collapsed="false">
      <c r="A171" s="35"/>
      <c r="B171" s="35"/>
      <c r="C171" s="43"/>
      <c r="D171" s="35"/>
      <c r="E171" s="35"/>
      <c r="F171" s="35"/>
      <c r="G171" s="35"/>
      <c r="H171" s="35"/>
      <c r="I171" s="35"/>
      <c r="J171" s="35"/>
      <c r="K171" s="44"/>
      <c r="L171" s="35"/>
    </row>
    <row r="172" customFormat="false" ht="12.75" hidden="false" customHeight="false" outlineLevel="0" collapsed="false">
      <c r="A172" s="35"/>
      <c r="B172" s="35"/>
      <c r="C172" s="43"/>
      <c r="D172" s="35"/>
      <c r="E172" s="35"/>
      <c r="F172" s="35"/>
      <c r="G172" s="35"/>
      <c r="H172" s="35"/>
      <c r="I172" s="35"/>
      <c r="J172" s="35"/>
      <c r="K172" s="44"/>
      <c r="L172" s="35"/>
    </row>
    <row r="173" customFormat="false" ht="12.75" hidden="false" customHeight="false" outlineLevel="0" collapsed="false">
      <c r="A173" s="35"/>
      <c r="B173" s="35"/>
      <c r="C173" s="43"/>
      <c r="D173" s="35"/>
      <c r="E173" s="35"/>
      <c r="F173" s="35"/>
      <c r="G173" s="35"/>
      <c r="H173" s="35"/>
      <c r="I173" s="35"/>
      <c r="J173" s="35"/>
      <c r="K173" s="44"/>
      <c r="L173" s="35"/>
    </row>
    <row r="174" customFormat="false" ht="12.75" hidden="false" customHeight="false" outlineLevel="0" collapsed="false">
      <c r="A174" s="35"/>
      <c r="B174" s="35"/>
      <c r="C174" s="43"/>
      <c r="D174" s="35"/>
      <c r="E174" s="35"/>
      <c r="F174" s="35"/>
      <c r="G174" s="35"/>
      <c r="H174" s="35"/>
      <c r="I174" s="35"/>
      <c r="J174" s="35"/>
      <c r="K174" s="44"/>
      <c r="L174" s="35"/>
    </row>
    <row r="175" customFormat="false" ht="12.75" hidden="false" customHeight="false" outlineLevel="0" collapsed="false">
      <c r="A175" s="35"/>
      <c r="B175" s="35"/>
      <c r="C175" s="43"/>
      <c r="D175" s="35"/>
      <c r="E175" s="35"/>
      <c r="F175" s="35"/>
      <c r="G175" s="35"/>
      <c r="H175" s="35"/>
      <c r="I175" s="35"/>
      <c r="J175" s="35"/>
      <c r="K175" s="44"/>
      <c r="L175" s="35"/>
    </row>
    <row r="176" customFormat="false" ht="12.75" hidden="false" customHeight="false" outlineLevel="0" collapsed="false">
      <c r="A176" s="35"/>
      <c r="B176" s="35"/>
      <c r="C176" s="43"/>
      <c r="D176" s="35"/>
      <c r="E176" s="35"/>
      <c r="F176" s="35"/>
      <c r="G176" s="35"/>
      <c r="H176" s="35"/>
      <c r="I176" s="35"/>
      <c r="J176" s="35"/>
      <c r="K176" s="44"/>
      <c r="L176" s="35"/>
    </row>
    <row r="177" customFormat="false" ht="12.75" hidden="false" customHeight="false" outlineLevel="0" collapsed="false">
      <c r="A177" s="35"/>
      <c r="B177" s="35"/>
      <c r="C177" s="43"/>
      <c r="D177" s="35"/>
      <c r="E177" s="35"/>
      <c r="F177" s="35"/>
      <c r="G177" s="35"/>
      <c r="H177" s="35"/>
      <c r="I177" s="35"/>
      <c r="J177" s="35"/>
      <c r="K177" s="44"/>
      <c r="L177" s="35"/>
    </row>
    <row r="178" customFormat="false" ht="12.75" hidden="false" customHeight="false" outlineLevel="0" collapsed="false">
      <c r="A178" s="35"/>
      <c r="B178" s="35"/>
      <c r="C178" s="43"/>
      <c r="D178" s="35"/>
      <c r="E178" s="35"/>
      <c r="F178" s="35"/>
      <c r="G178" s="35"/>
      <c r="H178" s="35"/>
      <c r="I178" s="35"/>
      <c r="J178" s="35"/>
      <c r="K178" s="44"/>
      <c r="L178" s="35"/>
    </row>
    <row r="179" customFormat="false" ht="12.75" hidden="false" customHeight="false" outlineLevel="0" collapsed="false">
      <c r="A179" s="35"/>
      <c r="B179" s="35"/>
      <c r="C179" s="43"/>
      <c r="D179" s="35"/>
      <c r="E179" s="35"/>
      <c r="F179" s="35"/>
      <c r="G179" s="35"/>
      <c r="H179" s="35"/>
      <c r="I179" s="35"/>
      <c r="J179" s="35"/>
      <c r="K179" s="44"/>
      <c r="L179" s="35"/>
    </row>
    <row r="180" customFormat="false" ht="12.75" hidden="false" customHeight="false" outlineLevel="0" collapsed="false">
      <c r="A180" s="35"/>
      <c r="B180" s="35"/>
      <c r="C180" s="43"/>
      <c r="D180" s="35"/>
      <c r="E180" s="35"/>
      <c r="F180" s="35"/>
      <c r="G180" s="35"/>
      <c r="H180" s="35"/>
      <c r="I180" s="35"/>
      <c r="J180" s="35"/>
      <c r="K180" s="44"/>
      <c r="L180" s="35"/>
    </row>
    <row r="181" customFormat="false" ht="12.75" hidden="false" customHeight="false" outlineLevel="0" collapsed="false">
      <c r="A181" s="35"/>
      <c r="B181" s="35"/>
      <c r="C181" s="43"/>
      <c r="D181" s="35"/>
      <c r="E181" s="35"/>
      <c r="F181" s="35"/>
      <c r="G181" s="35"/>
      <c r="H181" s="35"/>
      <c r="I181" s="35"/>
      <c r="J181" s="35"/>
      <c r="K181" s="44"/>
      <c r="L181" s="35"/>
    </row>
    <row r="182" customFormat="false" ht="12.75" hidden="false" customHeight="false" outlineLevel="0" collapsed="false">
      <c r="A182" s="35"/>
      <c r="B182" s="35"/>
      <c r="C182" s="43"/>
      <c r="D182" s="35"/>
      <c r="E182" s="35"/>
      <c r="F182" s="35"/>
      <c r="G182" s="35"/>
      <c r="H182" s="35"/>
      <c r="I182" s="35"/>
      <c r="J182" s="35"/>
      <c r="K182" s="44"/>
      <c r="L182" s="35"/>
    </row>
    <row r="183" customFormat="false" ht="12.75" hidden="false" customHeight="false" outlineLevel="0" collapsed="false">
      <c r="A183" s="35"/>
      <c r="B183" s="35"/>
      <c r="C183" s="43"/>
      <c r="D183" s="35"/>
      <c r="E183" s="35"/>
      <c r="F183" s="35"/>
      <c r="G183" s="35"/>
      <c r="H183" s="35"/>
      <c r="I183" s="35"/>
      <c r="J183" s="35"/>
      <c r="K183" s="44"/>
      <c r="L183" s="35"/>
    </row>
    <row r="184" customFormat="false" ht="12.75" hidden="false" customHeight="false" outlineLevel="0" collapsed="false">
      <c r="A184" s="35"/>
      <c r="B184" s="35"/>
      <c r="C184" s="43"/>
      <c r="D184" s="35"/>
      <c r="E184" s="35"/>
      <c r="F184" s="35"/>
      <c r="G184" s="35"/>
      <c r="H184" s="35"/>
      <c r="I184" s="35"/>
      <c r="J184" s="35"/>
      <c r="K184" s="44"/>
      <c r="L184" s="35"/>
    </row>
    <row r="185" customFormat="false" ht="12.75" hidden="false" customHeight="false" outlineLevel="0" collapsed="false">
      <c r="A185" s="35"/>
      <c r="B185" s="35"/>
      <c r="C185" s="43"/>
      <c r="D185" s="35"/>
      <c r="E185" s="35"/>
      <c r="F185" s="35"/>
      <c r="G185" s="35"/>
      <c r="H185" s="35"/>
      <c r="I185" s="35"/>
      <c r="J185" s="35"/>
      <c r="K185" s="44"/>
      <c r="L185" s="35"/>
    </row>
    <row r="186" customFormat="false" ht="12.75" hidden="false" customHeight="false" outlineLevel="0" collapsed="false">
      <c r="A186" s="35"/>
      <c r="B186" s="35"/>
      <c r="C186" s="43"/>
      <c r="D186" s="35"/>
      <c r="E186" s="35"/>
      <c r="F186" s="35"/>
      <c r="G186" s="35"/>
      <c r="H186" s="35"/>
      <c r="I186" s="35"/>
      <c r="J186" s="35"/>
      <c r="K186" s="44"/>
      <c r="L186" s="35"/>
    </row>
    <row r="187" customFormat="false" ht="12.75" hidden="false" customHeight="false" outlineLevel="0" collapsed="false">
      <c r="A187" s="35"/>
      <c r="B187" s="35"/>
      <c r="C187" s="43"/>
      <c r="D187" s="35"/>
      <c r="E187" s="35"/>
      <c r="F187" s="35"/>
      <c r="G187" s="35"/>
      <c r="H187" s="35"/>
      <c r="I187" s="35"/>
      <c r="J187" s="35"/>
      <c r="K187" s="44"/>
      <c r="L187" s="35"/>
    </row>
    <row r="188" customFormat="false" ht="12.75" hidden="false" customHeight="false" outlineLevel="0" collapsed="false">
      <c r="A188" s="35"/>
      <c r="B188" s="35"/>
      <c r="C188" s="43"/>
      <c r="D188" s="35"/>
      <c r="E188" s="35"/>
      <c r="F188" s="35"/>
      <c r="G188" s="35"/>
      <c r="H188" s="35"/>
      <c r="I188" s="35"/>
      <c r="J188" s="35"/>
      <c r="K188" s="44"/>
      <c r="L188" s="35"/>
    </row>
    <row r="189" customFormat="false" ht="12.75" hidden="false" customHeight="false" outlineLevel="0" collapsed="false">
      <c r="A189" s="35"/>
      <c r="B189" s="35"/>
      <c r="C189" s="43"/>
      <c r="D189" s="35"/>
      <c r="E189" s="35"/>
      <c r="F189" s="35"/>
      <c r="G189" s="35"/>
      <c r="H189" s="35"/>
      <c r="I189" s="35"/>
      <c r="J189" s="35"/>
      <c r="K189" s="44"/>
      <c r="L189" s="35"/>
    </row>
    <row r="190" customFormat="false" ht="12.75" hidden="false" customHeight="false" outlineLevel="0" collapsed="false">
      <c r="A190" s="35"/>
      <c r="B190" s="35"/>
      <c r="C190" s="43"/>
      <c r="D190" s="35"/>
      <c r="E190" s="35"/>
      <c r="F190" s="35"/>
      <c r="G190" s="35"/>
      <c r="H190" s="35"/>
      <c r="I190" s="35"/>
      <c r="J190" s="35"/>
      <c r="K190" s="44"/>
      <c r="L190" s="35"/>
    </row>
    <row r="191" customFormat="false" ht="12.75" hidden="false" customHeight="false" outlineLevel="0" collapsed="false">
      <c r="A191" s="35"/>
      <c r="B191" s="35"/>
      <c r="C191" s="43"/>
      <c r="D191" s="35"/>
      <c r="E191" s="35"/>
      <c r="F191" s="35"/>
      <c r="G191" s="35"/>
      <c r="H191" s="35"/>
      <c r="I191" s="35"/>
      <c r="J191" s="35"/>
      <c r="K191" s="44"/>
      <c r="L191" s="35"/>
    </row>
    <row r="192" customFormat="false" ht="12.75" hidden="false" customHeight="false" outlineLevel="0" collapsed="false">
      <c r="A192" s="35"/>
      <c r="B192" s="35"/>
      <c r="C192" s="43"/>
      <c r="D192" s="35"/>
      <c r="E192" s="35"/>
      <c r="F192" s="35"/>
      <c r="G192" s="35"/>
      <c r="H192" s="35"/>
      <c r="I192" s="35"/>
      <c r="J192" s="35"/>
      <c r="K192" s="44"/>
      <c r="L192" s="35"/>
    </row>
    <row r="193" customFormat="false" ht="12.75" hidden="false" customHeight="false" outlineLevel="0" collapsed="false">
      <c r="A193" s="35"/>
      <c r="B193" s="35"/>
      <c r="C193" s="43"/>
      <c r="D193" s="35"/>
      <c r="E193" s="35"/>
      <c r="F193" s="35"/>
      <c r="G193" s="35"/>
      <c r="H193" s="35"/>
      <c r="I193" s="35"/>
      <c r="J193" s="35"/>
      <c r="K193" s="44"/>
      <c r="L193" s="35"/>
    </row>
    <row r="194" customFormat="false" ht="12.75" hidden="false" customHeight="false" outlineLevel="0" collapsed="false">
      <c r="A194" s="35"/>
      <c r="B194" s="35"/>
      <c r="C194" s="43"/>
      <c r="D194" s="35"/>
      <c r="E194" s="35"/>
      <c r="F194" s="35"/>
      <c r="G194" s="35"/>
      <c r="H194" s="35"/>
      <c r="I194" s="35"/>
      <c r="J194" s="35"/>
      <c r="K194" s="44"/>
      <c r="L194" s="35"/>
    </row>
    <row r="195" customFormat="false" ht="12.75" hidden="false" customHeight="false" outlineLevel="0" collapsed="false">
      <c r="A195" s="35"/>
      <c r="B195" s="35"/>
      <c r="C195" s="43"/>
      <c r="D195" s="35"/>
      <c r="E195" s="35"/>
      <c r="F195" s="35"/>
      <c r="G195" s="35"/>
      <c r="H195" s="35"/>
      <c r="I195" s="35"/>
      <c r="J195" s="35"/>
      <c r="K195" s="44"/>
      <c r="L195" s="35"/>
    </row>
    <row r="196" customFormat="false" ht="12.75" hidden="false" customHeight="false" outlineLevel="0" collapsed="false">
      <c r="A196" s="35"/>
      <c r="B196" s="35"/>
      <c r="C196" s="43"/>
      <c r="D196" s="35"/>
      <c r="E196" s="35"/>
      <c r="F196" s="35"/>
      <c r="G196" s="35"/>
      <c r="H196" s="35"/>
      <c r="I196" s="35"/>
      <c r="J196" s="35"/>
      <c r="K196" s="44"/>
      <c r="L196" s="35"/>
    </row>
    <row r="197" customFormat="false" ht="12.75" hidden="false" customHeight="false" outlineLevel="0" collapsed="false">
      <c r="A197" s="35"/>
      <c r="B197" s="35"/>
      <c r="C197" s="43"/>
      <c r="D197" s="35"/>
      <c r="E197" s="35"/>
      <c r="F197" s="35"/>
      <c r="G197" s="35"/>
      <c r="H197" s="35"/>
      <c r="I197" s="35"/>
      <c r="J197" s="35"/>
      <c r="K197" s="44"/>
      <c r="L197" s="35"/>
    </row>
    <row r="198" customFormat="false" ht="12.75" hidden="false" customHeight="false" outlineLevel="0" collapsed="false">
      <c r="A198" s="35"/>
      <c r="B198" s="35"/>
      <c r="C198" s="43"/>
      <c r="D198" s="35"/>
      <c r="E198" s="35"/>
      <c r="F198" s="35"/>
      <c r="G198" s="35"/>
      <c r="H198" s="35"/>
      <c r="I198" s="35"/>
      <c r="J198" s="35"/>
      <c r="K198" s="44"/>
      <c r="L198" s="35"/>
    </row>
    <row r="199" customFormat="false" ht="12.75" hidden="false" customHeight="false" outlineLevel="0" collapsed="false">
      <c r="A199" s="35"/>
      <c r="B199" s="35"/>
      <c r="C199" s="43"/>
      <c r="D199" s="35"/>
      <c r="E199" s="35"/>
      <c r="F199" s="35"/>
      <c r="G199" s="35"/>
      <c r="H199" s="35"/>
      <c r="I199" s="35"/>
      <c r="J199" s="35"/>
      <c r="K199" s="44"/>
      <c r="L199" s="35"/>
    </row>
    <row r="200" customFormat="false" ht="12.75" hidden="false" customHeight="false" outlineLevel="0" collapsed="false">
      <c r="A200" s="35"/>
      <c r="B200" s="35"/>
      <c r="C200" s="43"/>
      <c r="D200" s="35"/>
      <c r="E200" s="35"/>
      <c r="F200" s="35"/>
      <c r="G200" s="35"/>
      <c r="H200" s="35"/>
      <c r="I200" s="35"/>
      <c r="J200" s="35"/>
      <c r="K200" s="44"/>
      <c r="L200" s="35"/>
    </row>
    <row r="201" customFormat="false" ht="12.75" hidden="false" customHeight="false" outlineLevel="0" collapsed="false">
      <c r="A201" s="35"/>
      <c r="B201" s="35"/>
      <c r="C201" s="43"/>
      <c r="D201" s="35"/>
      <c r="E201" s="35"/>
      <c r="F201" s="35"/>
      <c r="G201" s="35"/>
      <c r="H201" s="35"/>
      <c r="I201" s="35"/>
      <c r="J201" s="35"/>
      <c r="K201" s="44"/>
      <c r="L201" s="35"/>
    </row>
    <row r="202" customFormat="false" ht="12.75" hidden="false" customHeight="false" outlineLevel="0" collapsed="false">
      <c r="A202" s="35"/>
      <c r="B202" s="35"/>
      <c r="C202" s="43"/>
      <c r="D202" s="35"/>
      <c r="E202" s="35"/>
      <c r="F202" s="35"/>
      <c r="G202" s="35"/>
      <c r="H202" s="35"/>
      <c r="I202" s="35"/>
      <c r="J202" s="35"/>
      <c r="K202" s="44"/>
      <c r="L202" s="35"/>
    </row>
    <row r="203" customFormat="false" ht="12.75" hidden="false" customHeight="false" outlineLevel="0" collapsed="false">
      <c r="A203" s="35"/>
      <c r="B203" s="35"/>
      <c r="C203" s="43"/>
      <c r="D203" s="35"/>
      <c r="E203" s="35"/>
      <c r="F203" s="35"/>
      <c r="G203" s="35"/>
      <c r="H203" s="35"/>
      <c r="I203" s="35"/>
      <c r="J203" s="35"/>
      <c r="K203" s="44"/>
      <c r="L203" s="35"/>
    </row>
    <row r="204" customFormat="false" ht="12.75" hidden="false" customHeight="false" outlineLevel="0" collapsed="false">
      <c r="A204" s="35"/>
      <c r="B204" s="35"/>
      <c r="C204" s="43"/>
      <c r="D204" s="35"/>
      <c r="E204" s="35"/>
      <c r="F204" s="35"/>
      <c r="G204" s="35"/>
      <c r="H204" s="35"/>
      <c r="I204" s="35"/>
      <c r="J204" s="35"/>
      <c r="K204" s="44"/>
      <c r="L204" s="35"/>
    </row>
    <row r="205" customFormat="false" ht="12.75" hidden="false" customHeight="false" outlineLevel="0" collapsed="false">
      <c r="A205" s="35"/>
      <c r="B205" s="35"/>
      <c r="C205" s="43"/>
      <c r="D205" s="35"/>
      <c r="E205" s="35"/>
      <c r="F205" s="35"/>
      <c r="G205" s="35"/>
      <c r="H205" s="35"/>
      <c r="I205" s="35"/>
      <c r="J205" s="35"/>
      <c r="K205" s="44"/>
      <c r="L205" s="35"/>
    </row>
    <row r="206" customFormat="false" ht="12.75" hidden="false" customHeight="false" outlineLevel="0" collapsed="false">
      <c r="A206" s="35"/>
      <c r="B206" s="35"/>
      <c r="C206" s="43"/>
      <c r="D206" s="35"/>
      <c r="E206" s="35"/>
      <c r="F206" s="35"/>
      <c r="G206" s="35"/>
      <c r="H206" s="35"/>
      <c r="I206" s="35"/>
      <c r="J206" s="35"/>
      <c r="K206" s="44"/>
      <c r="L206" s="35"/>
    </row>
    <row r="207" customFormat="false" ht="12.75" hidden="false" customHeight="false" outlineLevel="0" collapsed="false">
      <c r="A207" s="35"/>
      <c r="B207" s="35"/>
      <c r="C207" s="43"/>
      <c r="D207" s="35"/>
      <c r="E207" s="35"/>
      <c r="F207" s="35"/>
      <c r="G207" s="35"/>
      <c r="H207" s="35"/>
      <c r="I207" s="35"/>
      <c r="J207" s="35"/>
      <c r="K207" s="44"/>
      <c r="L207" s="35"/>
    </row>
    <row r="208" customFormat="false" ht="12.75" hidden="false" customHeight="false" outlineLevel="0" collapsed="false">
      <c r="A208" s="35"/>
      <c r="B208" s="35"/>
      <c r="C208" s="43"/>
      <c r="D208" s="35"/>
      <c r="E208" s="35"/>
      <c r="F208" s="35"/>
      <c r="G208" s="35"/>
      <c r="H208" s="35"/>
      <c r="I208" s="35"/>
      <c r="J208" s="35"/>
      <c r="K208" s="44"/>
      <c r="L208" s="35"/>
    </row>
    <row r="209" customFormat="false" ht="12.75" hidden="false" customHeight="false" outlineLevel="0" collapsed="false">
      <c r="A209" s="35"/>
      <c r="B209" s="35"/>
      <c r="C209" s="43"/>
      <c r="D209" s="35"/>
      <c r="E209" s="35"/>
      <c r="F209" s="35"/>
      <c r="G209" s="35"/>
      <c r="H209" s="35"/>
      <c r="I209" s="35"/>
      <c r="J209" s="35"/>
      <c r="K209" s="44"/>
      <c r="L209" s="35"/>
    </row>
    <row r="210" customFormat="false" ht="12.75" hidden="false" customHeight="false" outlineLevel="0" collapsed="false">
      <c r="A210" s="35"/>
      <c r="B210" s="35"/>
      <c r="C210" s="43"/>
      <c r="D210" s="35"/>
      <c r="E210" s="35"/>
      <c r="F210" s="35"/>
      <c r="G210" s="35"/>
      <c r="H210" s="35"/>
      <c r="I210" s="35"/>
      <c r="J210" s="35"/>
      <c r="K210" s="44"/>
      <c r="L210" s="35"/>
    </row>
    <row r="211" customFormat="false" ht="12.75" hidden="false" customHeight="false" outlineLevel="0" collapsed="false">
      <c r="A211" s="35"/>
      <c r="B211" s="35"/>
      <c r="C211" s="43"/>
      <c r="D211" s="35"/>
      <c r="E211" s="35"/>
      <c r="F211" s="35"/>
      <c r="G211" s="35"/>
      <c r="H211" s="35"/>
      <c r="I211" s="35"/>
      <c r="J211" s="35"/>
      <c r="K211" s="44"/>
      <c r="L211" s="35"/>
    </row>
    <row r="212" customFormat="false" ht="12.75" hidden="false" customHeight="false" outlineLevel="0" collapsed="false">
      <c r="A212" s="35"/>
      <c r="B212" s="35"/>
      <c r="C212" s="43"/>
      <c r="D212" s="35"/>
      <c r="E212" s="35"/>
      <c r="F212" s="35"/>
      <c r="G212" s="35"/>
      <c r="H212" s="35"/>
      <c r="I212" s="35"/>
      <c r="J212" s="35"/>
      <c r="K212" s="44"/>
      <c r="L212" s="35"/>
    </row>
    <row r="213" customFormat="false" ht="12.75" hidden="false" customHeight="false" outlineLevel="0" collapsed="false">
      <c r="A213" s="35"/>
      <c r="B213" s="35"/>
      <c r="C213" s="43"/>
      <c r="D213" s="35"/>
      <c r="E213" s="35"/>
      <c r="F213" s="35"/>
      <c r="G213" s="35"/>
      <c r="H213" s="35"/>
      <c r="I213" s="35"/>
      <c r="J213" s="35"/>
      <c r="K213" s="44"/>
      <c r="L213" s="35"/>
    </row>
    <row r="214" customFormat="false" ht="12.75" hidden="false" customHeight="false" outlineLevel="0" collapsed="false">
      <c r="A214" s="35"/>
      <c r="B214" s="35"/>
      <c r="C214" s="43"/>
      <c r="D214" s="35"/>
      <c r="E214" s="35"/>
      <c r="F214" s="35"/>
      <c r="G214" s="35"/>
      <c r="H214" s="35"/>
      <c r="I214" s="35"/>
      <c r="J214" s="35"/>
      <c r="K214" s="44"/>
      <c r="L214" s="35"/>
    </row>
    <row r="215" customFormat="false" ht="12.75" hidden="false" customHeight="false" outlineLevel="0" collapsed="false">
      <c r="A215" s="35"/>
      <c r="B215" s="35"/>
      <c r="C215" s="43"/>
      <c r="D215" s="35"/>
      <c r="E215" s="35"/>
      <c r="F215" s="35"/>
      <c r="G215" s="35"/>
      <c r="H215" s="35"/>
      <c r="I215" s="35"/>
      <c r="J215" s="35"/>
      <c r="K215" s="44"/>
      <c r="L215" s="35"/>
    </row>
    <row r="216" customFormat="false" ht="12.75" hidden="false" customHeight="false" outlineLevel="0" collapsed="false">
      <c r="A216" s="35"/>
      <c r="B216" s="35"/>
      <c r="C216" s="43"/>
      <c r="D216" s="35"/>
      <c r="E216" s="35"/>
      <c r="F216" s="35"/>
      <c r="G216" s="35"/>
      <c r="H216" s="35"/>
      <c r="I216" s="35"/>
      <c r="J216" s="35"/>
      <c r="K216" s="44"/>
      <c r="L216" s="35"/>
    </row>
    <row r="217" customFormat="false" ht="12.75" hidden="false" customHeight="false" outlineLevel="0" collapsed="false">
      <c r="A217" s="35"/>
      <c r="B217" s="35"/>
      <c r="C217" s="43"/>
      <c r="D217" s="35"/>
      <c r="E217" s="35"/>
      <c r="F217" s="35"/>
      <c r="G217" s="35"/>
      <c r="H217" s="35"/>
      <c r="I217" s="35"/>
      <c r="J217" s="35"/>
      <c r="K217" s="44"/>
      <c r="L217" s="35"/>
    </row>
    <row r="218" customFormat="false" ht="12.75" hidden="false" customHeight="false" outlineLevel="0" collapsed="false">
      <c r="A218" s="35"/>
      <c r="B218" s="35"/>
      <c r="C218" s="43"/>
      <c r="D218" s="35"/>
      <c r="E218" s="35"/>
      <c r="F218" s="35"/>
      <c r="G218" s="35"/>
      <c r="H218" s="35"/>
      <c r="I218" s="35"/>
      <c r="J218" s="35"/>
      <c r="K218" s="44"/>
      <c r="L218" s="35"/>
    </row>
    <row r="219" customFormat="false" ht="12.75" hidden="false" customHeight="false" outlineLevel="0" collapsed="false">
      <c r="A219" s="35"/>
      <c r="B219" s="35"/>
      <c r="C219" s="43"/>
      <c r="D219" s="35"/>
      <c r="E219" s="35"/>
      <c r="F219" s="35"/>
      <c r="G219" s="35"/>
      <c r="H219" s="35"/>
      <c r="I219" s="35"/>
      <c r="J219" s="35"/>
      <c r="K219" s="44"/>
      <c r="L219" s="35"/>
    </row>
    <row r="220" customFormat="false" ht="12.75" hidden="false" customHeight="false" outlineLevel="0" collapsed="false">
      <c r="A220" s="35"/>
      <c r="B220" s="35"/>
      <c r="C220" s="43"/>
      <c r="D220" s="35"/>
      <c r="E220" s="35"/>
      <c r="F220" s="35"/>
      <c r="G220" s="35"/>
      <c r="H220" s="35"/>
      <c r="I220" s="35"/>
      <c r="J220" s="35"/>
      <c r="K220" s="44"/>
      <c r="L220" s="35"/>
    </row>
    <row r="221" customFormat="false" ht="12.75" hidden="false" customHeight="false" outlineLevel="0" collapsed="false">
      <c r="A221" s="35"/>
      <c r="B221" s="35"/>
      <c r="C221" s="43"/>
      <c r="D221" s="35"/>
      <c r="E221" s="35"/>
      <c r="F221" s="35"/>
      <c r="G221" s="35"/>
      <c r="H221" s="35"/>
      <c r="I221" s="35"/>
      <c r="J221" s="35"/>
      <c r="K221" s="44"/>
      <c r="L221" s="35"/>
    </row>
    <row r="222" customFormat="false" ht="12.75" hidden="false" customHeight="false" outlineLevel="0" collapsed="false">
      <c r="A222" s="35"/>
      <c r="B222" s="35"/>
      <c r="C222" s="43"/>
      <c r="D222" s="35"/>
      <c r="E222" s="35"/>
      <c r="F222" s="35"/>
      <c r="G222" s="35"/>
      <c r="H222" s="35"/>
      <c r="I222" s="35"/>
      <c r="J222" s="35"/>
      <c r="K222" s="44"/>
      <c r="L222" s="35"/>
    </row>
    <row r="223" customFormat="false" ht="12.75" hidden="false" customHeight="false" outlineLevel="0" collapsed="false">
      <c r="A223" s="35"/>
      <c r="B223" s="35"/>
      <c r="C223" s="43"/>
      <c r="D223" s="35"/>
      <c r="E223" s="35"/>
      <c r="F223" s="35"/>
      <c r="G223" s="35"/>
      <c r="H223" s="35"/>
      <c r="I223" s="35"/>
      <c r="J223" s="35"/>
      <c r="K223" s="44"/>
      <c r="L223" s="35"/>
    </row>
    <row r="224" customFormat="false" ht="12.75" hidden="false" customHeight="false" outlineLevel="0" collapsed="false">
      <c r="A224" s="35"/>
      <c r="B224" s="35"/>
      <c r="C224" s="43"/>
      <c r="D224" s="35"/>
      <c r="E224" s="35"/>
      <c r="F224" s="35"/>
      <c r="G224" s="35"/>
      <c r="H224" s="35"/>
      <c r="I224" s="35"/>
      <c r="J224" s="35"/>
      <c r="K224" s="44"/>
      <c r="L224" s="35"/>
    </row>
    <row r="225" customFormat="false" ht="12.75" hidden="false" customHeight="false" outlineLevel="0" collapsed="false">
      <c r="A225" s="35"/>
      <c r="B225" s="35"/>
      <c r="C225" s="43"/>
      <c r="D225" s="35"/>
      <c r="E225" s="35"/>
      <c r="F225" s="35"/>
      <c r="G225" s="35"/>
      <c r="H225" s="35"/>
      <c r="I225" s="35"/>
      <c r="J225" s="35"/>
      <c r="K225" s="44"/>
      <c r="L225" s="35"/>
    </row>
    <row r="226" customFormat="false" ht="12.75" hidden="false" customHeight="false" outlineLevel="0" collapsed="false">
      <c r="A226" s="35"/>
      <c r="B226" s="35"/>
      <c r="C226" s="43"/>
      <c r="D226" s="35"/>
      <c r="E226" s="35"/>
      <c r="F226" s="35"/>
      <c r="G226" s="35"/>
      <c r="H226" s="35"/>
      <c r="I226" s="35"/>
      <c r="J226" s="35"/>
      <c r="K226" s="44"/>
      <c r="L226" s="35"/>
    </row>
    <row r="227" customFormat="false" ht="12.75" hidden="false" customHeight="false" outlineLevel="0" collapsed="false">
      <c r="A227" s="35"/>
      <c r="B227" s="35"/>
      <c r="C227" s="43"/>
      <c r="D227" s="35"/>
      <c r="E227" s="35"/>
      <c r="F227" s="35"/>
      <c r="G227" s="35"/>
      <c r="H227" s="35"/>
      <c r="I227" s="35"/>
      <c r="J227" s="35"/>
      <c r="K227" s="44"/>
      <c r="L227" s="35"/>
    </row>
    <row r="228" customFormat="false" ht="12.75" hidden="false" customHeight="false" outlineLevel="0" collapsed="false">
      <c r="A228" s="35"/>
      <c r="B228" s="35"/>
      <c r="C228" s="43"/>
      <c r="D228" s="35"/>
      <c r="E228" s="35"/>
      <c r="F228" s="35"/>
      <c r="G228" s="35"/>
      <c r="H228" s="35"/>
      <c r="I228" s="35"/>
      <c r="J228" s="35"/>
      <c r="K228" s="44"/>
      <c r="L228" s="35"/>
    </row>
    <row r="229" customFormat="false" ht="12.75" hidden="false" customHeight="false" outlineLevel="0" collapsed="false">
      <c r="A229" s="35"/>
      <c r="B229" s="35"/>
      <c r="C229" s="43"/>
      <c r="D229" s="35"/>
      <c r="E229" s="35"/>
      <c r="F229" s="35"/>
      <c r="G229" s="35"/>
      <c r="H229" s="35"/>
      <c r="I229" s="35"/>
      <c r="J229" s="35"/>
      <c r="K229" s="44"/>
      <c r="L229" s="35"/>
    </row>
    <row r="230" customFormat="false" ht="12.75" hidden="false" customHeight="false" outlineLevel="0" collapsed="false">
      <c r="A230" s="35"/>
      <c r="B230" s="35"/>
      <c r="C230" s="43"/>
      <c r="D230" s="35"/>
      <c r="E230" s="35"/>
      <c r="F230" s="35"/>
      <c r="G230" s="35"/>
      <c r="H230" s="35"/>
      <c r="I230" s="35"/>
      <c r="J230" s="35"/>
      <c r="K230" s="44"/>
      <c r="L230" s="35"/>
    </row>
    <row r="231" customFormat="false" ht="12.75" hidden="false" customHeight="false" outlineLevel="0" collapsed="false">
      <c r="A231" s="35"/>
      <c r="B231" s="35"/>
      <c r="C231" s="43"/>
      <c r="D231" s="35"/>
      <c r="E231" s="35"/>
      <c r="F231" s="35"/>
      <c r="G231" s="35"/>
      <c r="H231" s="35"/>
      <c r="I231" s="35"/>
      <c r="J231" s="35"/>
      <c r="K231" s="44"/>
      <c r="L231" s="35"/>
    </row>
    <row r="232" customFormat="false" ht="12.75" hidden="false" customHeight="false" outlineLevel="0" collapsed="false">
      <c r="A232" s="35"/>
      <c r="B232" s="35"/>
      <c r="C232" s="43"/>
      <c r="D232" s="35"/>
      <c r="E232" s="35"/>
      <c r="F232" s="35"/>
      <c r="G232" s="35"/>
      <c r="H232" s="35"/>
      <c r="I232" s="35"/>
      <c r="J232" s="35"/>
      <c r="K232" s="44"/>
      <c r="L232" s="35"/>
    </row>
    <row r="233" customFormat="false" ht="12.75" hidden="false" customHeight="false" outlineLevel="0" collapsed="false">
      <c r="A233" s="35"/>
      <c r="B233" s="35"/>
      <c r="C233" s="43"/>
      <c r="D233" s="35"/>
      <c r="E233" s="35"/>
      <c r="F233" s="35"/>
      <c r="G233" s="35"/>
      <c r="H233" s="35"/>
      <c r="I233" s="35"/>
      <c r="J233" s="35"/>
      <c r="K233" s="44"/>
      <c r="L233" s="35"/>
    </row>
    <row r="234" customFormat="false" ht="12.75" hidden="false" customHeight="false" outlineLevel="0" collapsed="false">
      <c r="A234" s="35"/>
      <c r="B234" s="35"/>
      <c r="C234" s="43"/>
      <c r="D234" s="35"/>
      <c r="E234" s="35"/>
      <c r="F234" s="35"/>
      <c r="G234" s="35"/>
      <c r="H234" s="35"/>
      <c r="I234" s="35"/>
      <c r="J234" s="35"/>
      <c r="K234" s="44"/>
      <c r="L234" s="35"/>
    </row>
    <row r="235" customFormat="false" ht="12.75" hidden="false" customHeight="false" outlineLevel="0" collapsed="false">
      <c r="A235" s="35"/>
      <c r="B235" s="35"/>
      <c r="C235" s="43"/>
      <c r="D235" s="35"/>
      <c r="E235" s="35"/>
      <c r="F235" s="35"/>
      <c r="G235" s="35"/>
      <c r="H235" s="35"/>
      <c r="I235" s="35"/>
      <c r="J235" s="35"/>
      <c r="K235" s="44"/>
      <c r="L235" s="35"/>
    </row>
    <row r="236" customFormat="false" ht="12.75" hidden="false" customHeight="false" outlineLevel="0" collapsed="false">
      <c r="A236" s="35"/>
      <c r="B236" s="35"/>
      <c r="C236" s="43"/>
      <c r="D236" s="35"/>
      <c r="E236" s="35"/>
      <c r="F236" s="35"/>
      <c r="G236" s="35"/>
      <c r="H236" s="35"/>
      <c r="I236" s="35"/>
      <c r="J236" s="35"/>
      <c r="K236" s="44"/>
      <c r="L236" s="35"/>
    </row>
    <row r="237" customFormat="false" ht="12.75" hidden="false" customHeight="false" outlineLevel="0" collapsed="false">
      <c r="A237" s="35"/>
      <c r="B237" s="35"/>
      <c r="C237" s="43"/>
      <c r="D237" s="35"/>
      <c r="E237" s="35"/>
      <c r="F237" s="35"/>
      <c r="G237" s="35"/>
      <c r="H237" s="35"/>
      <c r="I237" s="35"/>
      <c r="J237" s="35"/>
      <c r="K237" s="44"/>
      <c r="L237" s="35"/>
    </row>
    <row r="238" customFormat="false" ht="12.75" hidden="false" customHeight="false" outlineLevel="0" collapsed="false">
      <c r="A238" s="35"/>
      <c r="B238" s="35"/>
      <c r="C238" s="43"/>
      <c r="D238" s="35"/>
      <c r="E238" s="35"/>
      <c r="F238" s="35"/>
      <c r="G238" s="35"/>
      <c r="H238" s="35"/>
      <c r="I238" s="35"/>
      <c r="J238" s="35"/>
      <c r="K238" s="44"/>
      <c r="L238" s="35"/>
    </row>
    <row r="239" customFormat="false" ht="12.75" hidden="false" customHeight="false" outlineLevel="0" collapsed="false">
      <c r="A239" s="35"/>
      <c r="B239" s="35"/>
      <c r="C239" s="43"/>
      <c r="D239" s="35"/>
      <c r="E239" s="35"/>
      <c r="F239" s="35"/>
      <c r="G239" s="35"/>
      <c r="H239" s="35"/>
      <c r="I239" s="35"/>
      <c r="J239" s="35"/>
      <c r="K239" s="44"/>
      <c r="L239" s="35"/>
    </row>
    <row r="240" customFormat="false" ht="12.75" hidden="false" customHeight="false" outlineLevel="0" collapsed="false">
      <c r="A240" s="35"/>
      <c r="B240" s="35"/>
      <c r="C240" s="43"/>
      <c r="D240" s="35"/>
      <c r="E240" s="35"/>
      <c r="F240" s="35"/>
      <c r="G240" s="35"/>
      <c r="H240" s="35"/>
      <c r="I240" s="35"/>
      <c r="J240" s="35"/>
      <c r="K240" s="44"/>
      <c r="L240" s="35"/>
    </row>
    <row r="241" customFormat="false" ht="12.75" hidden="false" customHeight="false" outlineLevel="0" collapsed="false">
      <c r="A241" s="35"/>
      <c r="B241" s="35"/>
      <c r="C241" s="43"/>
      <c r="D241" s="35"/>
      <c r="E241" s="35"/>
      <c r="F241" s="35"/>
      <c r="G241" s="35"/>
      <c r="H241" s="35"/>
      <c r="I241" s="35"/>
      <c r="J241" s="35"/>
      <c r="K241" s="44"/>
      <c r="L241" s="35"/>
    </row>
    <row r="242" customFormat="false" ht="12.75" hidden="false" customHeight="false" outlineLevel="0" collapsed="false">
      <c r="A242" s="35"/>
      <c r="B242" s="35"/>
      <c r="C242" s="43"/>
      <c r="D242" s="35"/>
      <c r="E242" s="35"/>
      <c r="F242" s="35"/>
      <c r="G242" s="35"/>
      <c r="H242" s="35"/>
      <c r="I242" s="35"/>
      <c r="J242" s="35"/>
      <c r="K242" s="44"/>
      <c r="L242" s="35"/>
    </row>
    <row r="243" customFormat="false" ht="12.75" hidden="false" customHeight="false" outlineLevel="0" collapsed="false">
      <c r="A243" s="35"/>
      <c r="B243" s="35"/>
      <c r="C243" s="43"/>
      <c r="D243" s="35"/>
      <c r="E243" s="35"/>
      <c r="F243" s="35"/>
      <c r="G243" s="35"/>
      <c r="H243" s="35"/>
      <c r="I243" s="35"/>
      <c r="J243" s="35"/>
      <c r="K243" s="44"/>
      <c r="L243" s="35"/>
    </row>
    <row r="244" customFormat="false" ht="12.75" hidden="false" customHeight="false" outlineLevel="0" collapsed="false">
      <c r="A244" s="35"/>
      <c r="B244" s="35"/>
      <c r="C244" s="43"/>
      <c r="D244" s="35"/>
      <c r="E244" s="35"/>
      <c r="F244" s="35"/>
      <c r="G244" s="35"/>
      <c r="H244" s="35"/>
      <c r="I244" s="35"/>
      <c r="J244" s="35"/>
      <c r="K244" s="44"/>
      <c r="L244" s="35"/>
    </row>
    <row r="245" customFormat="false" ht="12.75" hidden="false" customHeight="false" outlineLevel="0" collapsed="false">
      <c r="A245" s="35"/>
      <c r="B245" s="35"/>
      <c r="C245" s="43"/>
      <c r="D245" s="35"/>
      <c r="E245" s="35"/>
      <c r="F245" s="35"/>
      <c r="G245" s="35"/>
      <c r="H245" s="35"/>
      <c r="I245" s="35"/>
      <c r="J245" s="35"/>
      <c r="K245" s="44"/>
      <c r="L245" s="35"/>
    </row>
    <row r="246" customFormat="false" ht="12.75" hidden="false" customHeight="false" outlineLevel="0" collapsed="false">
      <c r="A246" s="35"/>
      <c r="B246" s="35"/>
      <c r="C246" s="43"/>
      <c r="D246" s="35"/>
      <c r="E246" s="35"/>
      <c r="F246" s="35"/>
      <c r="G246" s="35"/>
      <c r="H246" s="35"/>
      <c r="I246" s="35"/>
      <c r="J246" s="35"/>
      <c r="K246" s="44"/>
      <c r="L246" s="35"/>
    </row>
    <row r="247" customFormat="false" ht="12.75" hidden="false" customHeight="false" outlineLevel="0" collapsed="false">
      <c r="A247" s="35"/>
      <c r="B247" s="35"/>
      <c r="C247" s="43"/>
      <c r="D247" s="35"/>
      <c r="E247" s="35"/>
      <c r="F247" s="35"/>
      <c r="G247" s="35"/>
      <c r="H247" s="35"/>
      <c r="I247" s="35"/>
      <c r="J247" s="35"/>
      <c r="K247" s="44"/>
      <c r="L247" s="35"/>
    </row>
    <row r="248" customFormat="false" ht="12.75" hidden="false" customHeight="false" outlineLevel="0" collapsed="false">
      <c r="A248" s="35"/>
      <c r="B248" s="35"/>
      <c r="C248" s="43"/>
      <c r="D248" s="35"/>
      <c r="E248" s="35"/>
      <c r="F248" s="35"/>
      <c r="G248" s="35"/>
      <c r="H248" s="35"/>
      <c r="I248" s="35"/>
      <c r="J248" s="35"/>
      <c r="K248" s="44"/>
      <c r="L248" s="35"/>
    </row>
    <row r="249" customFormat="false" ht="12.75" hidden="false" customHeight="false" outlineLevel="0" collapsed="false">
      <c r="A249" s="35"/>
      <c r="B249" s="35"/>
      <c r="C249" s="43"/>
      <c r="D249" s="35"/>
      <c r="E249" s="35"/>
      <c r="F249" s="35"/>
      <c r="G249" s="35"/>
      <c r="H249" s="35"/>
      <c r="I249" s="35"/>
      <c r="J249" s="35"/>
      <c r="K249" s="44"/>
      <c r="L249" s="35"/>
    </row>
    <row r="250" customFormat="false" ht="12.75" hidden="false" customHeight="false" outlineLevel="0" collapsed="false">
      <c r="A250" s="35"/>
      <c r="B250" s="35"/>
      <c r="C250" s="43"/>
      <c r="D250" s="35"/>
      <c r="E250" s="35"/>
      <c r="F250" s="35"/>
      <c r="G250" s="35"/>
      <c r="H250" s="35"/>
      <c r="I250" s="35"/>
      <c r="J250" s="35"/>
      <c r="K250" s="44"/>
      <c r="L250" s="35"/>
    </row>
    <row r="251" customFormat="false" ht="12.75" hidden="false" customHeight="false" outlineLevel="0" collapsed="false">
      <c r="A251" s="35"/>
      <c r="B251" s="35"/>
      <c r="C251" s="43"/>
      <c r="D251" s="35"/>
      <c r="E251" s="35"/>
      <c r="F251" s="35"/>
      <c r="G251" s="35"/>
      <c r="H251" s="35"/>
      <c r="I251" s="35"/>
      <c r="J251" s="35"/>
      <c r="K251" s="44"/>
      <c r="L251" s="35"/>
    </row>
    <row r="252" customFormat="false" ht="12.75" hidden="false" customHeight="false" outlineLevel="0" collapsed="false">
      <c r="A252" s="35"/>
      <c r="B252" s="35"/>
      <c r="C252" s="43"/>
      <c r="D252" s="35"/>
      <c r="E252" s="35"/>
      <c r="F252" s="35"/>
      <c r="G252" s="35"/>
      <c r="H252" s="35"/>
      <c r="I252" s="35"/>
      <c r="J252" s="35"/>
      <c r="K252" s="44"/>
      <c r="L252" s="35"/>
    </row>
    <row r="253" customFormat="false" ht="12.75" hidden="false" customHeight="false" outlineLevel="0" collapsed="false">
      <c r="A253" s="35"/>
      <c r="B253" s="35"/>
      <c r="C253" s="43"/>
      <c r="D253" s="35"/>
      <c r="E253" s="35"/>
      <c r="F253" s="35"/>
      <c r="G253" s="35"/>
      <c r="H253" s="35"/>
      <c r="I253" s="35"/>
      <c r="J253" s="35"/>
      <c r="K253" s="44"/>
      <c r="L253" s="35"/>
    </row>
    <row r="254" customFormat="false" ht="12.75" hidden="false" customHeight="false" outlineLevel="0" collapsed="false">
      <c r="A254" s="35"/>
      <c r="B254" s="35"/>
      <c r="C254" s="43"/>
      <c r="D254" s="35"/>
      <c r="E254" s="35"/>
      <c r="F254" s="35"/>
      <c r="G254" s="35"/>
      <c r="H254" s="35"/>
      <c r="I254" s="35"/>
      <c r="J254" s="35"/>
      <c r="K254" s="44"/>
      <c r="L254" s="35"/>
    </row>
    <row r="255" customFormat="false" ht="12.75" hidden="false" customHeight="false" outlineLevel="0" collapsed="false">
      <c r="A255" s="35"/>
      <c r="B255" s="35"/>
      <c r="C255" s="43"/>
      <c r="D255" s="35"/>
      <c r="E255" s="35"/>
      <c r="F255" s="35"/>
      <c r="G255" s="35"/>
      <c r="H255" s="35"/>
      <c r="I255" s="35"/>
      <c r="J255" s="35"/>
      <c r="K255" s="44"/>
      <c r="L255" s="35"/>
    </row>
    <row r="256" customFormat="false" ht="12.75" hidden="false" customHeight="false" outlineLevel="0" collapsed="false">
      <c r="A256" s="35"/>
      <c r="B256" s="35"/>
      <c r="C256" s="43"/>
      <c r="D256" s="35"/>
      <c r="E256" s="35"/>
      <c r="F256" s="35"/>
      <c r="G256" s="35"/>
      <c r="H256" s="35"/>
      <c r="I256" s="35"/>
      <c r="J256" s="35"/>
      <c r="K256" s="44"/>
      <c r="L256" s="35"/>
    </row>
    <row r="257" customFormat="false" ht="12.75" hidden="false" customHeight="false" outlineLevel="0" collapsed="false">
      <c r="A257" s="35"/>
      <c r="B257" s="35"/>
      <c r="C257" s="43"/>
      <c r="D257" s="35"/>
      <c r="E257" s="35"/>
      <c r="F257" s="35"/>
      <c r="G257" s="35"/>
      <c r="H257" s="35"/>
      <c r="I257" s="35"/>
      <c r="J257" s="35"/>
      <c r="K257" s="44"/>
      <c r="L257" s="35"/>
    </row>
    <row r="258" customFormat="false" ht="12.75" hidden="false" customHeight="false" outlineLevel="0" collapsed="false">
      <c r="A258" s="35"/>
      <c r="B258" s="35"/>
      <c r="C258" s="43"/>
      <c r="D258" s="35"/>
      <c r="E258" s="35"/>
      <c r="F258" s="35"/>
      <c r="G258" s="35"/>
      <c r="H258" s="35"/>
      <c r="I258" s="35"/>
      <c r="J258" s="35"/>
      <c r="K258" s="44"/>
      <c r="L258" s="35"/>
    </row>
    <row r="259" customFormat="false" ht="12.75" hidden="false" customHeight="false" outlineLevel="0" collapsed="false">
      <c r="A259" s="35"/>
      <c r="B259" s="35"/>
      <c r="C259" s="43"/>
      <c r="D259" s="35"/>
      <c r="E259" s="35"/>
      <c r="F259" s="35"/>
      <c r="G259" s="35"/>
      <c r="H259" s="35"/>
      <c r="I259" s="35"/>
      <c r="J259" s="35"/>
      <c r="K259" s="44"/>
      <c r="L259" s="35"/>
    </row>
    <row r="260" customFormat="false" ht="12.75" hidden="false" customHeight="false" outlineLevel="0" collapsed="false">
      <c r="A260" s="35"/>
      <c r="B260" s="35"/>
      <c r="C260" s="43"/>
      <c r="D260" s="35"/>
      <c r="E260" s="35"/>
      <c r="F260" s="35"/>
      <c r="G260" s="35"/>
      <c r="H260" s="35"/>
      <c r="I260" s="35"/>
      <c r="J260" s="35"/>
      <c r="K260" s="44"/>
      <c r="L260" s="35"/>
    </row>
    <row r="261" customFormat="false" ht="12.75" hidden="false" customHeight="false" outlineLevel="0" collapsed="false">
      <c r="A261" s="35"/>
      <c r="B261" s="35"/>
      <c r="C261" s="43"/>
      <c r="D261" s="35"/>
      <c r="E261" s="35"/>
      <c r="F261" s="35"/>
      <c r="G261" s="35"/>
      <c r="H261" s="35"/>
      <c r="I261" s="35"/>
      <c r="J261" s="35"/>
      <c r="K261" s="44"/>
      <c r="L261" s="35"/>
    </row>
    <row r="262" customFormat="false" ht="12.75" hidden="false" customHeight="false" outlineLevel="0" collapsed="false">
      <c r="A262" s="35"/>
      <c r="B262" s="35"/>
      <c r="C262" s="43"/>
      <c r="D262" s="35"/>
      <c r="E262" s="35"/>
      <c r="F262" s="35"/>
      <c r="G262" s="35"/>
      <c r="H262" s="35"/>
      <c r="I262" s="35"/>
      <c r="J262" s="35"/>
      <c r="K262" s="44"/>
      <c r="L262" s="35"/>
    </row>
    <row r="263" customFormat="false" ht="12.75" hidden="false" customHeight="false" outlineLevel="0" collapsed="false">
      <c r="A263" s="35"/>
      <c r="B263" s="35"/>
      <c r="C263" s="43"/>
      <c r="D263" s="35"/>
      <c r="E263" s="35"/>
      <c r="F263" s="35"/>
      <c r="G263" s="35"/>
      <c r="H263" s="35"/>
      <c r="I263" s="35"/>
      <c r="J263" s="35"/>
      <c r="K263" s="44"/>
      <c r="L263" s="35"/>
    </row>
    <row r="264" customFormat="false" ht="12.75" hidden="false" customHeight="false" outlineLevel="0" collapsed="false">
      <c r="A264" s="35"/>
      <c r="B264" s="35"/>
      <c r="C264" s="43"/>
      <c r="D264" s="35"/>
      <c r="E264" s="35"/>
      <c r="F264" s="35"/>
      <c r="G264" s="35"/>
      <c r="H264" s="35"/>
      <c r="I264" s="35"/>
      <c r="J264" s="35"/>
      <c r="K264" s="44"/>
      <c r="L264" s="35"/>
    </row>
    <row r="265" customFormat="false" ht="12.75" hidden="false" customHeight="false" outlineLevel="0" collapsed="false">
      <c r="A265" s="35"/>
      <c r="B265" s="35"/>
      <c r="C265" s="43"/>
      <c r="D265" s="35"/>
      <c r="E265" s="35"/>
      <c r="F265" s="35"/>
      <c r="G265" s="35"/>
      <c r="H265" s="35"/>
      <c r="I265" s="35"/>
      <c r="J265" s="35"/>
      <c r="K265" s="44"/>
      <c r="L265" s="35"/>
    </row>
    <row r="266" customFormat="false" ht="12.75" hidden="false" customHeight="false" outlineLevel="0" collapsed="false">
      <c r="A266" s="35"/>
      <c r="B266" s="35"/>
      <c r="C266" s="43"/>
      <c r="D266" s="35"/>
      <c r="E266" s="35"/>
      <c r="F266" s="35"/>
      <c r="G266" s="35"/>
      <c r="H266" s="35"/>
      <c r="I266" s="35"/>
      <c r="J266" s="35"/>
      <c r="K266" s="44"/>
      <c r="L266" s="35"/>
    </row>
    <row r="267" customFormat="false" ht="12.75" hidden="false" customHeight="false" outlineLevel="0" collapsed="false">
      <c r="A267" s="35"/>
      <c r="B267" s="35"/>
      <c r="C267" s="43"/>
      <c r="D267" s="35"/>
      <c r="E267" s="35"/>
      <c r="F267" s="35"/>
      <c r="G267" s="35"/>
      <c r="H267" s="35"/>
      <c r="I267" s="35"/>
      <c r="J267" s="35"/>
      <c r="K267" s="44"/>
      <c r="L267" s="35"/>
    </row>
    <row r="268" customFormat="false" ht="12.75" hidden="false" customHeight="false" outlineLevel="0" collapsed="false">
      <c r="A268" s="35"/>
      <c r="B268" s="35"/>
      <c r="C268" s="43"/>
      <c r="D268" s="35"/>
      <c r="E268" s="35"/>
      <c r="F268" s="35"/>
      <c r="G268" s="35"/>
      <c r="H268" s="35"/>
      <c r="I268" s="35"/>
      <c r="J268" s="35"/>
      <c r="K268" s="44"/>
      <c r="L268" s="35"/>
    </row>
    <row r="269" customFormat="false" ht="12.75" hidden="false" customHeight="false" outlineLevel="0" collapsed="false">
      <c r="A269" s="35"/>
      <c r="B269" s="35"/>
      <c r="C269" s="43"/>
      <c r="D269" s="35"/>
      <c r="E269" s="35"/>
      <c r="F269" s="35"/>
      <c r="G269" s="35"/>
      <c r="H269" s="35"/>
      <c r="I269" s="35"/>
      <c r="J269" s="35"/>
      <c r="K269" s="44"/>
      <c r="L269" s="35"/>
    </row>
    <row r="270" customFormat="false" ht="12.75" hidden="false" customHeight="false" outlineLevel="0" collapsed="false">
      <c r="A270" s="35"/>
      <c r="B270" s="35"/>
      <c r="C270" s="43"/>
      <c r="D270" s="35"/>
      <c r="E270" s="35"/>
      <c r="F270" s="35"/>
      <c r="G270" s="35"/>
      <c r="H270" s="35"/>
      <c r="I270" s="35"/>
      <c r="J270" s="35"/>
      <c r="K270" s="44"/>
      <c r="L270" s="35"/>
    </row>
    <row r="271" customFormat="false" ht="12.75" hidden="false" customHeight="false" outlineLevel="0" collapsed="false">
      <c r="A271" s="35"/>
      <c r="B271" s="35"/>
      <c r="C271" s="43"/>
      <c r="D271" s="35"/>
      <c r="E271" s="35"/>
      <c r="F271" s="35"/>
      <c r="G271" s="35"/>
      <c r="H271" s="35"/>
      <c r="I271" s="35"/>
      <c r="J271" s="35"/>
      <c r="K271" s="44"/>
      <c r="L271" s="35"/>
    </row>
    <row r="272" customFormat="false" ht="12.75" hidden="false" customHeight="false" outlineLevel="0" collapsed="false">
      <c r="A272" s="35"/>
      <c r="B272" s="35"/>
      <c r="C272" s="43"/>
      <c r="D272" s="35"/>
      <c r="E272" s="35"/>
      <c r="F272" s="35"/>
      <c r="G272" s="35"/>
      <c r="H272" s="35"/>
      <c r="I272" s="35"/>
      <c r="J272" s="35"/>
      <c r="K272" s="44"/>
      <c r="L272" s="35"/>
    </row>
    <row r="273" customFormat="false" ht="12.75" hidden="false" customHeight="false" outlineLevel="0" collapsed="false">
      <c r="A273" s="35"/>
      <c r="B273" s="35"/>
      <c r="C273" s="43"/>
      <c r="D273" s="35"/>
      <c r="E273" s="35"/>
      <c r="F273" s="35"/>
      <c r="G273" s="35"/>
      <c r="H273" s="35"/>
      <c r="I273" s="35"/>
      <c r="J273" s="35"/>
      <c r="K273" s="44"/>
      <c r="L273" s="35"/>
    </row>
    <row r="274" customFormat="false" ht="12.75" hidden="false" customHeight="false" outlineLevel="0" collapsed="false">
      <c r="A274" s="35"/>
      <c r="B274" s="35"/>
      <c r="C274" s="43"/>
      <c r="D274" s="35"/>
      <c r="E274" s="35"/>
      <c r="F274" s="35"/>
      <c r="G274" s="35"/>
      <c r="H274" s="35"/>
      <c r="I274" s="35"/>
      <c r="J274" s="35"/>
      <c r="K274" s="44"/>
      <c r="L274" s="35"/>
    </row>
    <row r="275" customFormat="false" ht="12.75" hidden="false" customHeight="false" outlineLevel="0" collapsed="false">
      <c r="A275" s="35"/>
      <c r="B275" s="35"/>
      <c r="C275" s="43"/>
      <c r="D275" s="35"/>
      <c r="E275" s="35"/>
      <c r="F275" s="35"/>
      <c r="G275" s="35"/>
      <c r="H275" s="35"/>
      <c r="I275" s="35"/>
      <c r="J275" s="35"/>
      <c r="K275" s="44"/>
      <c r="L275" s="35"/>
    </row>
    <row r="276" customFormat="false" ht="12.75" hidden="false" customHeight="false" outlineLevel="0" collapsed="false">
      <c r="A276" s="35"/>
      <c r="B276" s="35"/>
      <c r="C276" s="43"/>
      <c r="D276" s="35"/>
      <c r="E276" s="35"/>
      <c r="F276" s="35"/>
      <c r="G276" s="35"/>
      <c r="H276" s="35"/>
      <c r="I276" s="35"/>
      <c r="J276" s="35"/>
      <c r="K276" s="44"/>
      <c r="L276" s="35"/>
    </row>
    <row r="277" customFormat="false" ht="12.75" hidden="false" customHeight="false" outlineLevel="0" collapsed="false">
      <c r="A277" s="35"/>
      <c r="B277" s="35"/>
      <c r="C277" s="43"/>
      <c r="D277" s="35"/>
      <c r="E277" s="35"/>
      <c r="F277" s="35"/>
      <c r="G277" s="35"/>
      <c r="H277" s="35"/>
      <c r="I277" s="35"/>
      <c r="J277" s="35"/>
      <c r="K277" s="44"/>
      <c r="L277" s="35"/>
    </row>
    <row r="278" customFormat="false" ht="12.75" hidden="false" customHeight="false" outlineLevel="0" collapsed="false">
      <c r="A278" s="35"/>
      <c r="B278" s="35"/>
      <c r="C278" s="43"/>
      <c r="D278" s="35"/>
      <c r="E278" s="35"/>
      <c r="F278" s="35"/>
      <c r="G278" s="35"/>
      <c r="H278" s="35"/>
      <c r="I278" s="35"/>
      <c r="J278" s="35"/>
      <c r="K278" s="44"/>
      <c r="L278" s="35"/>
    </row>
    <row r="279" customFormat="false" ht="12.75" hidden="false" customHeight="false" outlineLevel="0" collapsed="false">
      <c r="A279" s="35"/>
      <c r="B279" s="35"/>
      <c r="C279" s="43"/>
      <c r="D279" s="35"/>
      <c r="E279" s="35"/>
      <c r="F279" s="35"/>
      <c r="G279" s="35"/>
      <c r="H279" s="35"/>
      <c r="I279" s="35"/>
      <c r="J279" s="35"/>
      <c r="K279" s="44"/>
      <c r="L279" s="35"/>
    </row>
    <row r="280" customFormat="false" ht="12.75" hidden="false" customHeight="false" outlineLevel="0" collapsed="false">
      <c r="A280" s="35"/>
      <c r="B280" s="35"/>
      <c r="C280" s="43"/>
      <c r="D280" s="35"/>
      <c r="E280" s="35"/>
      <c r="F280" s="35"/>
      <c r="G280" s="35"/>
      <c r="H280" s="35"/>
      <c r="I280" s="35"/>
      <c r="J280" s="35"/>
      <c r="K280" s="44"/>
      <c r="L280" s="35"/>
    </row>
    <row r="281" customFormat="false" ht="12.75" hidden="false" customHeight="false" outlineLevel="0" collapsed="false">
      <c r="A281" s="35"/>
      <c r="B281" s="35"/>
      <c r="C281" s="43"/>
      <c r="D281" s="35"/>
      <c r="E281" s="35"/>
      <c r="F281" s="35"/>
      <c r="G281" s="35"/>
      <c r="H281" s="35"/>
      <c r="I281" s="35"/>
      <c r="J281" s="35"/>
      <c r="K281" s="44"/>
      <c r="L281" s="35"/>
    </row>
    <row r="282" customFormat="false" ht="12.75" hidden="false" customHeight="false" outlineLevel="0" collapsed="false">
      <c r="A282" s="35"/>
      <c r="B282" s="35"/>
      <c r="C282" s="43"/>
      <c r="D282" s="35"/>
      <c r="E282" s="35"/>
      <c r="F282" s="35"/>
      <c r="G282" s="35"/>
      <c r="H282" s="35"/>
      <c r="I282" s="35"/>
      <c r="J282" s="35"/>
      <c r="K282" s="44"/>
      <c r="L282" s="35"/>
    </row>
    <row r="283" customFormat="false" ht="12.75" hidden="false" customHeight="false" outlineLevel="0" collapsed="false">
      <c r="A283" s="35"/>
      <c r="B283" s="35"/>
      <c r="C283" s="43"/>
      <c r="D283" s="35"/>
      <c r="E283" s="35"/>
      <c r="F283" s="35"/>
      <c r="G283" s="35"/>
      <c r="H283" s="35"/>
      <c r="I283" s="35"/>
      <c r="J283" s="35"/>
      <c r="K283" s="44"/>
      <c r="L283" s="35"/>
    </row>
    <row r="284" customFormat="false" ht="12.75" hidden="false" customHeight="false" outlineLevel="0" collapsed="false">
      <c r="A284" s="35"/>
      <c r="B284" s="35"/>
      <c r="C284" s="43"/>
      <c r="D284" s="35"/>
      <c r="E284" s="35"/>
      <c r="F284" s="35"/>
      <c r="G284" s="35"/>
      <c r="H284" s="35"/>
      <c r="I284" s="35"/>
      <c r="J284" s="35"/>
      <c r="K284" s="44"/>
      <c r="L284" s="35"/>
    </row>
    <row r="285" customFormat="false" ht="12.75" hidden="false" customHeight="false" outlineLevel="0" collapsed="false">
      <c r="A285" s="35"/>
      <c r="B285" s="35"/>
      <c r="C285" s="43"/>
      <c r="D285" s="35"/>
      <c r="E285" s="35"/>
      <c r="F285" s="35"/>
      <c r="G285" s="35"/>
      <c r="H285" s="35"/>
      <c r="I285" s="35"/>
      <c r="J285" s="35"/>
      <c r="K285" s="44"/>
      <c r="L285" s="35"/>
    </row>
    <row r="286" customFormat="false" ht="12.75" hidden="false" customHeight="false" outlineLevel="0" collapsed="false">
      <c r="A286" s="35"/>
      <c r="B286" s="35"/>
      <c r="C286" s="43"/>
      <c r="D286" s="35"/>
      <c r="E286" s="35"/>
      <c r="F286" s="35"/>
      <c r="G286" s="35"/>
      <c r="H286" s="35"/>
      <c r="I286" s="35"/>
      <c r="J286" s="35"/>
      <c r="K286" s="44"/>
      <c r="L286" s="35"/>
    </row>
    <row r="287" customFormat="false" ht="12.75" hidden="false" customHeight="false" outlineLevel="0" collapsed="false">
      <c r="A287" s="35"/>
      <c r="B287" s="35"/>
      <c r="C287" s="43"/>
      <c r="D287" s="35"/>
      <c r="E287" s="35"/>
      <c r="F287" s="35"/>
      <c r="G287" s="35"/>
      <c r="H287" s="35"/>
      <c r="I287" s="35"/>
      <c r="J287" s="35"/>
      <c r="K287" s="44"/>
      <c r="L287" s="35"/>
    </row>
    <row r="288" customFormat="false" ht="12.75" hidden="false" customHeight="false" outlineLevel="0" collapsed="false">
      <c r="A288" s="35"/>
      <c r="B288" s="35"/>
      <c r="C288" s="43"/>
      <c r="D288" s="35"/>
      <c r="E288" s="35"/>
      <c r="F288" s="35"/>
      <c r="G288" s="35"/>
      <c r="H288" s="35"/>
      <c r="I288" s="35"/>
      <c r="J288" s="35"/>
      <c r="K288" s="44"/>
      <c r="L288" s="35"/>
    </row>
    <row r="289" customFormat="false" ht="12.75" hidden="false" customHeight="false" outlineLevel="0" collapsed="false">
      <c r="A289" s="35"/>
      <c r="B289" s="35"/>
      <c r="C289" s="43"/>
      <c r="D289" s="35"/>
      <c r="E289" s="35"/>
      <c r="F289" s="35"/>
      <c r="G289" s="35"/>
      <c r="H289" s="35"/>
      <c r="I289" s="35"/>
      <c r="J289" s="35"/>
      <c r="K289" s="44"/>
      <c r="L289" s="35"/>
    </row>
    <row r="290" customFormat="false" ht="12.75" hidden="false" customHeight="false" outlineLevel="0" collapsed="false">
      <c r="A290" s="35"/>
      <c r="B290" s="35"/>
      <c r="C290" s="43"/>
      <c r="D290" s="35"/>
      <c r="E290" s="35"/>
      <c r="F290" s="35"/>
      <c r="G290" s="35"/>
      <c r="H290" s="35"/>
      <c r="I290" s="35"/>
      <c r="J290" s="35"/>
      <c r="K290" s="44"/>
      <c r="L290" s="35"/>
    </row>
    <row r="291" customFormat="false" ht="12.75" hidden="false" customHeight="false" outlineLevel="0" collapsed="false">
      <c r="A291" s="35"/>
      <c r="B291" s="35"/>
      <c r="C291" s="43"/>
      <c r="D291" s="35"/>
      <c r="E291" s="35"/>
      <c r="F291" s="35"/>
      <c r="G291" s="35"/>
      <c r="H291" s="35"/>
      <c r="I291" s="35"/>
      <c r="J291" s="35"/>
      <c r="K291" s="44"/>
      <c r="L291" s="35"/>
    </row>
    <row r="292" customFormat="false" ht="12.75" hidden="false" customHeight="false" outlineLevel="0" collapsed="false">
      <c r="A292" s="35"/>
      <c r="B292" s="35"/>
      <c r="C292" s="43"/>
      <c r="D292" s="35"/>
      <c r="E292" s="35"/>
      <c r="F292" s="35"/>
      <c r="G292" s="35"/>
      <c r="H292" s="35"/>
      <c r="I292" s="35"/>
      <c r="J292" s="35"/>
      <c r="K292" s="44"/>
      <c r="L292" s="35"/>
    </row>
    <row r="293" customFormat="false" ht="12.75" hidden="false" customHeight="false" outlineLevel="0" collapsed="false">
      <c r="A293" s="35"/>
      <c r="B293" s="35"/>
      <c r="C293" s="43"/>
      <c r="D293" s="35"/>
      <c r="E293" s="35"/>
      <c r="F293" s="35"/>
      <c r="G293" s="35"/>
      <c r="H293" s="35"/>
      <c r="I293" s="35"/>
      <c r="J293" s="35"/>
      <c r="K293" s="44"/>
      <c r="L293" s="35"/>
    </row>
    <row r="294" customFormat="false" ht="12.75" hidden="false" customHeight="false" outlineLevel="0" collapsed="false">
      <c r="A294" s="35"/>
      <c r="B294" s="35"/>
      <c r="C294" s="43"/>
      <c r="D294" s="35"/>
      <c r="E294" s="35"/>
      <c r="F294" s="35"/>
      <c r="G294" s="35"/>
      <c r="H294" s="35"/>
      <c r="I294" s="35"/>
      <c r="J294" s="35"/>
      <c r="K294" s="44"/>
      <c r="L294" s="35"/>
    </row>
    <row r="295" customFormat="false" ht="12.75" hidden="false" customHeight="false" outlineLevel="0" collapsed="false">
      <c r="A295" s="35"/>
      <c r="B295" s="35"/>
      <c r="C295" s="43"/>
      <c r="D295" s="35"/>
      <c r="E295" s="35"/>
      <c r="F295" s="35"/>
      <c r="G295" s="35"/>
      <c r="H295" s="35"/>
      <c r="I295" s="35"/>
      <c r="J295" s="35"/>
      <c r="K295" s="44"/>
      <c r="L295" s="35"/>
    </row>
    <row r="296" customFormat="false" ht="12.75" hidden="false" customHeight="false" outlineLevel="0" collapsed="false">
      <c r="A296" s="35"/>
      <c r="B296" s="35"/>
      <c r="C296" s="43"/>
      <c r="D296" s="35"/>
      <c r="E296" s="35"/>
      <c r="F296" s="35"/>
      <c r="G296" s="35"/>
      <c r="H296" s="35"/>
      <c r="I296" s="35"/>
      <c r="J296" s="35"/>
      <c r="K296" s="44"/>
      <c r="L296" s="35"/>
    </row>
    <row r="297" customFormat="false" ht="12.75" hidden="false" customHeight="false" outlineLevel="0" collapsed="false">
      <c r="A297" s="35"/>
      <c r="B297" s="35"/>
      <c r="C297" s="43"/>
      <c r="D297" s="35"/>
      <c r="E297" s="35"/>
      <c r="F297" s="35"/>
      <c r="G297" s="35"/>
      <c r="H297" s="35"/>
      <c r="I297" s="35"/>
      <c r="J297" s="35"/>
      <c r="K297" s="44"/>
      <c r="L297" s="35"/>
    </row>
    <row r="298" customFormat="false" ht="12.75" hidden="false" customHeight="false" outlineLevel="0" collapsed="false">
      <c r="A298" s="35"/>
      <c r="B298" s="35"/>
      <c r="C298" s="43"/>
      <c r="D298" s="35"/>
      <c r="E298" s="35"/>
      <c r="F298" s="35"/>
      <c r="G298" s="35"/>
      <c r="H298" s="35"/>
      <c r="I298" s="35"/>
      <c r="J298" s="35"/>
      <c r="K298" s="44"/>
      <c r="L298" s="35"/>
    </row>
    <row r="299" customFormat="false" ht="12.75" hidden="false" customHeight="false" outlineLevel="0" collapsed="false">
      <c r="A299" s="35"/>
      <c r="B299" s="35"/>
      <c r="C299" s="43"/>
      <c r="D299" s="35"/>
      <c r="E299" s="35"/>
      <c r="F299" s="35"/>
      <c r="G299" s="35"/>
      <c r="H299" s="35"/>
      <c r="I299" s="35"/>
      <c r="J299" s="35"/>
      <c r="K299" s="44"/>
      <c r="L299" s="35"/>
    </row>
    <row r="300" customFormat="false" ht="12.75" hidden="false" customHeight="false" outlineLevel="0" collapsed="false">
      <c r="A300" s="35"/>
      <c r="B300" s="35"/>
      <c r="C300" s="43"/>
      <c r="D300" s="35"/>
      <c r="E300" s="35"/>
      <c r="F300" s="35"/>
      <c r="G300" s="35"/>
      <c r="H300" s="35"/>
      <c r="I300" s="35"/>
      <c r="J300" s="35"/>
      <c r="K300" s="44"/>
      <c r="L300" s="35"/>
    </row>
    <row r="301" customFormat="false" ht="12.75" hidden="false" customHeight="false" outlineLevel="0" collapsed="false">
      <c r="A301" s="35"/>
      <c r="B301" s="35"/>
      <c r="C301" s="43"/>
      <c r="D301" s="35"/>
      <c r="E301" s="35"/>
      <c r="F301" s="35"/>
      <c r="G301" s="35"/>
      <c r="H301" s="35"/>
      <c r="I301" s="35"/>
      <c r="J301" s="35"/>
      <c r="K301" s="44"/>
      <c r="L301" s="35"/>
    </row>
    <row r="302" customFormat="false" ht="12.75" hidden="false" customHeight="false" outlineLevel="0" collapsed="false">
      <c r="A302" s="35"/>
      <c r="B302" s="35"/>
      <c r="C302" s="43"/>
      <c r="D302" s="35"/>
      <c r="E302" s="35"/>
      <c r="F302" s="35"/>
      <c r="G302" s="35"/>
      <c r="H302" s="35"/>
      <c r="I302" s="35"/>
      <c r="J302" s="35"/>
      <c r="K302" s="44"/>
      <c r="L302" s="35"/>
    </row>
    <row r="303" customFormat="false" ht="12.75" hidden="false" customHeight="false" outlineLevel="0" collapsed="false">
      <c r="A303" s="35"/>
      <c r="B303" s="35"/>
      <c r="C303" s="43"/>
      <c r="D303" s="35"/>
      <c r="E303" s="35"/>
      <c r="F303" s="35"/>
      <c r="G303" s="35"/>
      <c r="H303" s="35"/>
      <c r="I303" s="35"/>
      <c r="J303" s="35"/>
      <c r="K303" s="44"/>
      <c r="L303" s="35"/>
    </row>
    <row r="304" customFormat="false" ht="12.75" hidden="false" customHeight="false" outlineLevel="0" collapsed="false">
      <c r="A304" s="35"/>
      <c r="B304" s="35"/>
      <c r="C304" s="43"/>
      <c r="D304" s="35"/>
      <c r="E304" s="35"/>
      <c r="F304" s="35"/>
      <c r="G304" s="35"/>
      <c r="H304" s="35"/>
      <c r="I304" s="35"/>
      <c r="J304" s="35"/>
      <c r="K304" s="44"/>
      <c r="L304" s="35"/>
    </row>
    <row r="305" customFormat="false" ht="12.75" hidden="false" customHeight="false" outlineLevel="0" collapsed="false">
      <c r="A305" s="35"/>
      <c r="B305" s="35"/>
      <c r="C305" s="43"/>
      <c r="D305" s="35"/>
      <c r="E305" s="35"/>
      <c r="F305" s="35"/>
      <c r="G305" s="35"/>
      <c r="H305" s="35"/>
      <c r="I305" s="35"/>
      <c r="J305" s="35"/>
      <c r="K305" s="44"/>
      <c r="L305" s="35"/>
    </row>
    <row r="306" customFormat="false" ht="12.75" hidden="false" customHeight="false" outlineLevel="0" collapsed="false">
      <c r="A306" s="35"/>
      <c r="B306" s="35"/>
      <c r="C306" s="43"/>
      <c r="D306" s="35"/>
      <c r="E306" s="35"/>
      <c r="F306" s="35"/>
      <c r="G306" s="35"/>
      <c r="H306" s="35"/>
      <c r="I306" s="35"/>
      <c r="J306" s="35"/>
      <c r="K306" s="44"/>
      <c r="L306" s="35"/>
    </row>
    <row r="307" customFormat="false" ht="12.75" hidden="false" customHeight="false" outlineLevel="0" collapsed="false">
      <c r="A307" s="35"/>
      <c r="B307" s="35"/>
      <c r="C307" s="43"/>
      <c r="D307" s="35"/>
      <c r="E307" s="35"/>
      <c r="F307" s="35"/>
      <c r="G307" s="35"/>
      <c r="H307" s="35"/>
      <c r="I307" s="35"/>
      <c r="J307" s="35"/>
      <c r="K307" s="44"/>
      <c r="L307" s="35"/>
    </row>
    <row r="308" customFormat="false" ht="12.75" hidden="false" customHeight="false" outlineLevel="0" collapsed="false">
      <c r="A308" s="35"/>
      <c r="B308" s="35"/>
      <c r="C308" s="43"/>
      <c r="D308" s="35"/>
      <c r="E308" s="35"/>
      <c r="F308" s="35"/>
      <c r="G308" s="35"/>
      <c r="H308" s="35"/>
      <c r="I308" s="35"/>
      <c r="J308" s="35"/>
      <c r="K308" s="44"/>
      <c r="L308" s="35"/>
    </row>
    <row r="309" customFormat="false" ht="12.75" hidden="false" customHeight="false" outlineLevel="0" collapsed="false">
      <c r="A309" s="35"/>
      <c r="B309" s="35"/>
      <c r="C309" s="43"/>
      <c r="D309" s="35"/>
      <c r="E309" s="35"/>
      <c r="F309" s="35"/>
      <c r="G309" s="35"/>
      <c r="H309" s="35"/>
      <c r="I309" s="35"/>
      <c r="J309" s="35"/>
      <c r="K309" s="44"/>
      <c r="L309" s="35"/>
    </row>
    <row r="310" customFormat="false" ht="12.75" hidden="false" customHeight="false" outlineLevel="0" collapsed="false">
      <c r="A310" s="35"/>
      <c r="B310" s="35"/>
      <c r="C310" s="43"/>
      <c r="D310" s="35"/>
      <c r="E310" s="35"/>
      <c r="F310" s="35"/>
      <c r="G310" s="35"/>
      <c r="H310" s="35"/>
      <c r="I310" s="35"/>
      <c r="J310" s="35"/>
      <c r="K310" s="44"/>
      <c r="L310" s="35"/>
    </row>
    <row r="311" customFormat="false" ht="12.75" hidden="false" customHeight="false" outlineLevel="0" collapsed="false">
      <c r="A311" s="35"/>
      <c r="B311" s="35"/>
      <c r="C311" s="43"/>
      <c r="D311" s="35"/>
      <c r="E311" s="35"/>
      <c r="F311" s="35"/>
      <c r="G311" s="35"/>
      <c r="H311" s="35"/>
      <c r="I311" s="35"/>
      <c r="J311" s="35"/>
      <c r="K311" s="44"/>
      <c r="L311" s="35"/>
    </row>
    <row r="312" customFormat="false" ht="12.75" hidden="false" customHeight="false" outlineLevel="0" collapsed="false">
      <c r="A312" s="35"/>
      <c r="B312" s="35"/>
      <c r="C312" s="43"/>
      <c r="D312" s="35"/>
      <c r="E312" s="35"/>
      <c r="F312" s="35"/>
      <c r="G312" s="35"/>
      <c r="H312" s="35"/>
      <c r="I312" s="35"/>
      <c r="J312" s="35"/>
      <c r="K312" s="44"/>
      <c r="L312" s="35"/>
    </row>
    <row r="313" customFormat="false" ht="12.75" hidden="false" customHeight="false" outlineLevel="0" collapsed="false">
      <c r="A313" s="35"/>
      <c r="B313" s="35"/>
      <c r="C313" s="43"/>
      <c r="D313" s="35"/>
      <c r="E313" s="35"/>
      <c r="F313" s="35"/>
      <c r="G313" s="35"/>
      <c r="H313" s="35"/>
      <c r="I313" s="35"/>
      <c r="J313" s="35"/>
      <c r="K313" s="44"/>
      <c r="L313" s="35"/>
    </row>
    <row r="314" customFormat="false" ht="12.75" hidden="false" customHeight="false" outlineLevel="0" collapsed="false">
      <c r="A314" s="35"/>
      <c r="B314" s="35"/>
      <c r="C314" s="43"/>
      <c r="D314" s="35"/>
      <c r="E314" s="35"/>
      <c r="F314" s="35"/>
      <c r="G314" s="35"/>
      <c r="H314" s="35"/>
      <c r="I314" s="35"/>
      <c r="J314" s="35"/>
      <c r="K314" s="44"/>
      <c r="L314" s="35"/>
    </row>
    <row r="315" customFormat="false" ht="12.75" hidden="false" customHeight="false" outlineLevel="0" collapsed="false">
      <c r="A315" s="35"/>
      <c r="B315" s="35"/>
      <c r="C315" s="43"/>
      <c r="D315" s="35"/>
      <c r="E315" s="35"/>
      <c r="F315" s="35"/>
      <c r="G315" s="35"/>
      <c r="H315" s="35"/>
      <c r="I315" s="35"/>
      <c r="J315" s="35"/>
      <c r="K315" s="44"/>
      <c r="L315" s="35"/>
    </row>
    <row r="316" customFormat="false" ht="12.75" hidden="false" customHeight="false" outlineLevel="0" collapsed="false">
      <c r="A316" s="35"/>
      <c r="B316" s="35"/>
      <c r="C316" s="43"/>
      <c r="D316" s="35"/>
      <c r="E316" s="35"/>
      <c r="F316" s="35"/>
      <c r="G316" s="35"/>
      <c r="H316" s="35"/>
      <c r="I316" s="35"/>
      <c r="J316" s="35"/>
      <c r="K316" s="44"/>
      <c r="L316" s="35"/>
    </row>
    <row r="317" customFormat="false" ht="12.75" hidden="false" customHeight="false" outlineLevel="0" collapsed="false">
      <c r="A317" s="35"/>
      <c r="B317" s="35"/>
      <c r="C317" s="43"/>
      <c r="D317" s="35"/>
      <c r="E317" s="35"/>
      <c r="F317" s="35"/>
      <c r="G317" s="35"/>
      <c r="H317" s="35"/>
      <c r="I317" s="35"/>
      <c r="J317" s="35"/>
      <c r="K317" s="44"/>
      <c r="L317" s="35"/>
    </row>
    <row r="318" customFormat="false" ht="12.75" hidden="false" customHeight="false" outlineLevel="0" collapsed="false">
      <c r="A318" s="35"/>
      <c r="B318" s="35"/>
      <c r="C318" s="43"/>
      <c r="D318" s="35"/>
      <c r="E318" s="35"/>
      <c r="F318" s="35"/>
      <c r="G318" s="35"/>
      <c r="H318" s="35"/>
      <c r="I318" s="35"/>
      <c r="J318" s="35"/>
      <c r="K318" s="44"/>
      <c r="L318" s="35"/>
    </row>
    <row r="319" customFormat="false" ht="12.75" hidden="false" customHeight="false" outlineLevel="0" collapsed="false">
      <c r="A319" s="35"/>
      <c r="B319" s="35"/>
      <c r="C319" s="43"/>
      <c r="D319" s="35"/>
      <c r="E319" s="35"/>
      <c r="F319" s="35"/>
      <c r="G319" s="35"/>
      <c r="H319" s="35"/>
      <c r="I319" s="35"/>
      <c r="J319" s="35"/>
      <c r="K319" s="44"/>
      <c r="L319" s="35"/>
    </row>
    <row r="320" customFormat="false" ht="12.75" hidden="false" customHeight="false" outlineLevel="0" collapsed="false">
      <c r="A320" s="35"/>
      <c r="B320" s="35"/>
      <c r="C320" s="43"/>
      <c r="D320" s="35"/>
      <c r="E320" s="35"/>
      <c r="F320" s="35"/>
      <c r="G320" s="35"/>
      <c r="H320" s="35"/>
      <c r="I320" s="35"/>
      <c r="J320" s="35"/>
      <c r="K320" s="44"/>
      <c r="L320" s="35"/>
    </row>
    <row r="321" customFormat="false" ht="12.75" hidden="false" customHeight="false" outlineLevel="0" collapsed="false">
      <c r="A321" s="35"/>
      <c r="B321" s="35"/>
      <c r="C321" s="43"/>
      <c r="D321" s="35"/>
      <c r="E321" s="35"/>
      <c r="F321" s="35"/>
      <c r="G321" s="35"/>
      <c r="H321" s="35"/>
      <c r="I321" s="35"/>
      <c r="J321" s="35"/>
      <c r="K321" s="44"/>
      <c r="L321" s="35"/>
    </row>
    <row r="322" customFormat="false" ht="12.75" hidden="false" customHeight="false" outlineLevel="0" collapsed="false">
      <c r="A322" s="35"/>
      <c r="B322" s="35"/>
      <c r="C322" s="43"/>
      <c r="D322" s="35"/>
      <c r="E322" s="35"/>
      <c r="F322" s="35"/>
      <c r="G322" s="35"/>
      <c r="H322" s="35"/>
      <c r="I322" s="35"/>
      <c r="J322" s="35"/>
      <c r="K322" s="44"/>
      <c r="L322" s="35"/>
    </row>
    <row r="323" customFormat="false" ht="12.75" hidden="false" customHeight="false" outlineLevel="0" collapsed="false">
      <c r="A323" s="35"/>
      <c r="B323" s="35"/>
      <c r="C323" s="43"/>
      <c r="D323" s="35"/>
      <c r="E323" s="35"/>
      <c r="F323" s="35"/>
      <c r="G323" s="35"/>
      <c r="H323" s="35"/>
      <c r="I323" s="35"/>
      <c r="J323" s="35"/>
      <c r="K323" s="44"/>
      <c r="L323" s="35"/>
    </row>
    <row r="324" customFormat="false" ht="12.75" hidden="false" customHeight="false" outlineLevel="0" collapsed="false">
      <c r="A324" s="35"/>
      <c r="B324" s="35"/>
      <c r="C324" s="43"/>
      <c r="D324" s="35"/>
      <c r="E324" s="35"/>
      <c r="F324" s="35"/>
      <c r="G324" s="35"/>
      <c r="H324" s="35"/>
      <c r="I324" s="35"/>
      <c r="J324" s="35"/>
      <c r="K324" s="44"/>
      <c r="L324" s="35"/>
    </row>
    <row r="325" customFormat="false" ht="12.75" hidden="false" customHeight="false" outlineLevel="0" collapsed="false">
      <c r="A325" s="35"/>
      <c r="B325" s="35"/>
      <c r="C325" s="43"/>
      <c r="D325" s="35"/>
      <c r="E325" s="35"/>
      <c r="F325" s="35"/>
      <c r="G325" s="35"/>
      <c r="H325" s="35"/>
      <c r="I325" s="35"/>
      <c r="J325" s="35"/>
      <c r="K325" s="44"/>
      <c r="L325" s="35"/>
    </row>
    <row r="326" customFormat="false" ht="12.75" hidden="false" customHeight="false" outlineLevel="0" collapsed="false">
      <c r="A326" s="35"/>
      <c r="B326" s="35"/>
      <c r="C326" s="43"/>
      <c r="D326" s="35"/>
      <c r="E326" s="35"/>
      <c r="F326" s="35"/>
      <c r="G326" s="35"/>
      <c r="H326" s="35"/>
      <c r="I326" s="35"/>
      <c r="J326" s="35"/>
      <c r="K326" s="44"/>
      <c r="L326" s="35"/>
    </row>
    <row r="327" customFormat="false" ht="12.75" hidden="false" customHeight="false" outlineLevel="0" collapsed="false">
      <c r="A327" s="35"/>
      <c r="B327" s="35"/>
      <c r="C327" s="43"/>
      <c r="D327" s="35"/>
      <c r="E327" s="35"/>
      <c r="F327" s="35"/>
      <c r="G327" s="35"/>
      <c r="H327" s="35"/>
      <c r="I327" s="35"/>
      <c r="J327" s="35"/>
      <c r="K327" s="44"/>
      <c r="L327" s="35"/>
    </row>
    <row r="328" customFormat="false" ht="12.75" hidden="false" customHeight="false" outlineLevel="0" collapsed="false">
      <c r="A328" s="35"/>
      <c r="B328" s="35"/>
      <c r="C328" s="43"/>
      <c r="D328" s="35"/>
      <c r="E328" s="35"/>
      <c r="F328" s="35"/>
      <c r="G328" s="35"/>
      <c r="H328" s="35"/>
      <c r="I328" s="35"/>
      <c r="J328" s="35"/>
      <c r="K328" s="44"/>
      <c r="L328" s="35"/>
    </row>
    <row r="329" customFormat="false" ht="12.75" hidden="false" customHeight="false" outlineLevel="0" collapsed="false">
      <c r="A329" s="35"/>
      <c r="B329" s="35"/>
      <c r="C329" s="43"/>
      <c r="D329" s="35"/>
      <c r="E329" s="35"/>
      <c r="F329" s="35"/>
      <c r="G329" s="35"/>
      <c r="H329" s="35"/>
      <c r="I329" s="35"/>
      <c r="J329" s="35"/>
      <c r="K329" s="44"/>
      <c r="L329" s="35"/>
    </row>
    <row r="330" customFormat="false" ht="12.75" hidden="false" customHeight="false" outlineLevel="0" collapsed="false">
      <c r="A330" s="35"/>
      <c r="B330" s="35"/>
      <c r="C330" s="43"/>
      <c r="D330" s="35"/>
      <c r="E330" s="35"/>
      <c r="F330" s="35"/>
      <c r="G330" s="35"/>
      <c r="H330" s="35"/>
      <c r="I330" s="35"/>
      <c r="J330" s="35"/>
      <c r="K330" s="44"/>
      <c r="L330" s="35"/>
    </row>
    <row r="331" customFormat="false" ht="12.75" hidden="false" customHeight="false" outlineLevel="0" collapsed="false">
      <c r="A331" s="35"/>
      <c r="B331" s="35"/>
      <c r="C331" s="43"/>
      <c r="D331" s="35"/>
      <c r="E331" s="35"/>
      <c r="F331" s="35"/>
      <c r="G331" s="35"/>
      <c r="H331" s="35"/>
      <c r="I331" s="35"/>
      <c r="J331" s="35"/>
      <c r="K331" s="44"/>
      <c r="L331" s="35"/>
    </row>
    <row r="332" customFormat="false" ht="12.75" hidden="false" customHeight="false" outlineLevel="0" collapsed="false">
      <c r="A332" s="35"/>
      <c r="B332" s="35"/>
      <c r="C332" s="43"/>
      <c r="D332" s="35"/>
      <c r="E332" s="35"/>
      <c r="F332" s="35"/>
      <c r="G332" s="35"/>
      <c r="H332" s="35"/>
      <c r="I332" s="35"/>
      <c r="J332" s="35"/>
      <c r="K332" s="44"/>
      <c r="L332" s="35"/>
    </row>
    <row r="333" customFormat="false" ht="12.75" hidden="false" customHeight="false" outlineLevel="0" collapsed="false">
      <c r="A333" s="35"/>
      <c r="B333" s="35"/>
      <c r="C333" s="43"/>
      <c r="D333" s="35"/>
      <c r="E333" s="35"/>
      <c r="F333" s="35"/>
      <c r="G333" s="35"/>
      <c r="H333" s="35"/>
      <c r="I333" s="35"/>
      <c r="J333" s="35"/>
      <c r="K333" s="44"/>
      <c r="L333" s="35"/>
    </row>
    <row r="334" customFormat="false" ht="12.75" hidden="false" customHeight="false" outlineLevel="0" collapsed="false">
      <c r="A334" s="35"/>
      <c r="B334" s="35"/>
      <c r="C334" s="43"/>
      <c r="D334" s="35"/>
      <c r="E334" s="35"/>
      <c r="F334" s="35"/>
      <c r="G334" s="35"/>
      <c r="H334" s="35"/>
      <c r="I334" s="35"/>
      <c r="J334" s="35"/>
      <c r="K334" s="44"/>
      <c r="L334" s="35"/>
    </row>
    <row r="335" customFormat="false" ht="12.75" hidden="false" customHeight="false" outlineLevel="0" collapsed="false">
      <c r="A335" s="35"/>
      <c r="B335" s="35"/>
      <c r="C335" s="43"/>
      <c r="D335" s="35"/>
      <c r="E335" s="35"/>
      <c r="F335" s="35"/>
      <c r="G335" s="35"/>
      <c r="H335" s="35"/>
      <c r="I335" s="35"/>
      <c r="J335" s="35"/>
      <c r="K335" s="44"/>
      <c r="L335" s="35"/>
    </row>
    <row r="336" customFormat="false" ht="12.75" hidden="false" customHeight="false" outlineLevel="0" collapsed="false">
      <c r="A336" s="35"/>
      <c r="B336" s="35"/>
      <c r="C336" s="43"/>
      <c r="D336" s="35"/>
      <c r="E336" s="35"/>
      <c r="F336" s="35"/>
      <c r="G336" s="35"/>
      <c r="H336" s="35"/>
      <c r="I336" s="35"/>
      <c r="J336" s="35"/>
      <c r="K336" s="44"/>
      <c r="L336" s="35"/>
    </row>
    <row r="337" customFormat="false" ht="12.75" hidden="false" customHeight="false" outlineLevel="0" collapsed="false">
      <c r="A337" s="35"/>
      <c r="B337" s="35"/>
      <c r="C337" s="43"/>
      <c r="D337" s="35"/>
      <c r="E337" s="35"/>
      <c r="F337" s="35"/>
      <c r="G337" s="35"/>
      <c r="H337" s="35"/>
      <c r="I337" s="35"/>
      <c r="J337" s="35"/>
      <c r="K337" s="44"/>
      <c r="L337" s="35"/>
    </row>
    <row r="338" customFormat="false" ht="12.75" hidden="false" customHeight="false" outlineLevel="0" collapsed="false">
      <c r="A338" s="35"/>
      <c r="B338" s="35"/>
      <c r="C338" s="43"/>
      <c r="D338" s="35"/>
      <c r="E338" s="35"/>
      <c r="F338" s="35"/>
      <c r="G338" s="35"/>
      <c r="H338" s="35"/>
      <c r="I338" s="35"/>
      <c r="J338" s="35"/>
      <c r="K338" s="44"/>
      <c r="L338" s="35"/>
    </row>
    <row r="339" customFormat="false" ht="12.75" hidden="false" customHeight="false" outlineLevel="0" collapsed="false">
      <c r="A339" s="35"/>
      <c r="B339" s="35"/>
      <c r="C339" s="43"/>
      <c r="D339" s="35"/>
      <c r="E339" s="35"/>
      <c r="F339" s="35"/>
      <c r="G339" s="35"/>
      <c r="H339" s="35"/>
      <c r="I339" s="35"/>
      <c r="J339" s="35"/>
      <c r="K339" s="44"/>
      <c r="L339" s="35"/>
    </row>
    <row r="340" customFormat="false" ht="12.75" hidden="false" customHeight="false" outlineLevel="0" collapsed="false">
      <c r="A340" s="35"/>
      <c r="B340" s="35"/>
      <c r="C340" s="43"/>
      <c r="D340" s="35"/>
      <c r="E340" s="35"/>
      <c r="F340" s="35"/>
      <c r="G340" s="35"/>
      <c r="H340" s="35"/>
      <c r="I340" s="35"/>
      <c r="J340" s="35"/>
      <c r="K340" s="44"/>
      <c r="L340" s="35"/>
    </row>
    <row r="341" customFormat="false" ht="12.75" hidden="false" customHeight="false" outlineLevel="0" collapsed="false">
      <c r="A341" s="35"/>
      <c r="B341" s="35"/>
      <c r="C341" s="43"/>
      <c r="D341" s="35"/>
      <c r="E341" s="35"/>
      <c r="F341" s="35"/>
      <c r="G341" s="35"/>
      <c r="H341" s="35"/>
      <c r="I341" s="35"/>
      <c r="J341" s="35"/>
      <c r="K341" s="44"/>
      <c r="L341" s="35"/>
    </row>
    <row r="342" customFormat="false" ht="12.75" hidden="false" customHeight="false" outlineLevel="0" collapsed="false">
      <c r="A342" s="35"/>
      <c r="B342" s="35"/>
      <c r="C342" s="43"/>
      <c r="D342" s="35"/>
      <c r="E342" s="35"/>
      <c r="F342" s="35"/>
      <c r="G342" s="35"/>
      <c r="H342" s="35"/>
      <c r="I342" s="35"/>
      <c r="J342" s="35"/>
      <c r="K342" s="44"/>
      <c r="L342" s="35"/>
    </row>
    <row r="343" customFormat="false" ht="12.75" hidden="false" customHeight="false" outlineLevel="0" collapsed="false">
      <c r="A343" s="35"/>
      <c r="B343" s="35"/>
      <c r="C343" s="43"/>
      <c r="D343" s="35"/>
      <c r="E343" s="35"/>
      <c r="F343" s="35"/>
      <c r="G343" s="35"/>
      <c r="H343" s="35"/>
      <c r="I343" s="35"/>
      <c r="J343" s="35"/>
      <c r="K343" s="44"/>
      <c r="L343" s="35"/>
    </row>
  </sheetData>
  <mergeCells count="4">
    <mergeCell ref="A2:K2"/>
    <mergeCell ref="A3:K3"/>
    <mergeCell ref="A4:K4"/>
    <mergeCell ref="E6:H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W498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E196" activeCellId="0" sqref="E196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4" min="4" style="46" width="18.28"/>
    <col collapsed="false" customWidth="true" hidden="false" outlineLevel="0" max="7" min="7" style="46" width="26.13"/>
    <col collapsed="false" customWidth="true" hidden="false" outlineLevel="0" max="8" min="8" style="46" width="8.85"/>
    <col collapsed="false" customWidth="true" hidden="false" outlineLevel="0" max="10" min="10" style="1" width="14.85"/>
    <col collapsed="false" customWidth="true" hidden="false" outlineLevel="0" max="11" min="11" style="2" width="15.85"/>
  </cols>
  <sheetData>
    <row r="1" customFormat="false" ht="12.75" hidden="false" customHeight="false" outlineLevel="0" collapsed="false">
      <c r="A1" s="3"/>
      <c r="B1" s="3"/>
      <c r="C1" s="3"/>
      <c r="D1" s="3"/>
      <c r="E1" s="3"/>
      <c r="F1" s="3"/>
      <c r="G1" s="3"/>
      <c r="H1" s="3"/>
      <c r="I1" s="3"/>
      <c r="J1" s="4"/>
      <c r="K1" s="5"/>
    </row>
    <row r="2" customFormat="false" ht="12.75" hidden="false" customHeight="true" outlineLevel="0" collapsed="false">
      <c r="A2" s="53" t="s">
        <v>0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customFormat="false" ht="15.75" hidden="false" customHeight="true" outlineLevel="0" collapsed="false">
      <c r="A3" s="53" t="s">
        <v>1</v>
      </c>
      <c r="B3" s="53"/>
      <c r="C3" s="53"/>
      <c r="D3" s="53"/>
      <c r="E3" s="53"/>
      <c r="F3" s="53"/>
      <c r="G3" s="53"/>
      <c r="H3" s="53"/>
      <c r="I3" s="53"/>
      <c r="J3" s="53"/>
      <c r="K3" s="53"/>
    </row>
    <row r="4" customFormat="false" ht="15.75" hidden="false" customHeight="true" outlineLevel="0" collapsed="false">
      <c r="A4" s="54" t="n">
        <v>37012</v>
      </c>
      <c r="B4" s="54"/>
      <c r="C4" s="54"/>
      <c r="D4" s="54"/>
      <c r="E4" s="54"/>
      <c r="F4" s="54"/>
      <c r="G4" s="54"/>
      <c r="H4" s="54"/>
      <c r="I4" s="54"/>
      <c r="J4" s="54"/>
      <c r="K4" s="54"/>
    </row>
    <row r="5" customFormat="false" ht="12.75" hidden="false" customHeight="false" outlineLevel="0" collapsed="false">
      <c r="A5" s="8"/>
      <c r="B5" s="9"/>
      <c r="C5" s="10"/>
      <c r="D5" s="9"/>
      <c r="E5" s="11"/>
      <c r="F5" s="11"/>
      <c r="G5" s="12"/>
      <c r="H5" s="13"/>
      <c r="I5" s="14"/>
      <c r="J5" s="15"/>
      <c r="K5" s="16"/>
      <c r="T5" s="17"/>
    </row>
    <row r="6" customFormat="false" ht="12.75" hidden="false" customHeight="false" outlineLevel="0" collapsed="false">
      <c r="A6" s="9"/>
      <c r="B6" s="9"/>
      <c r="C6" s="10"/>
      <c r="D6" s="9"/>
      <c r="E6" s="18" t="s">
        <v>2</v>
      </c>
      <c r="F6" s="18"/>
      <c r="G6" s="18"/>
      <c r="H6" s="18"/>
      <c r="I6" s="19"/>
      <c r="J6" s="20"/>
      <c r="K6" s="16"/>
      <c r="T6" s="17"/>
    </row>
    <row r="7" customFormat="false" ht="12.75" hidden="false" customHeight="false" outlineLevel="0" collapsed="false">
      <c r="A7" s="21" t="s">
        <v>3</v>
      </c>
      <c r="B7" s="9"/>
      <c r="C7" s="10"/>
      <c r="D7" s="9"/>
      <c r="E7" s="22"/>
      <c r="F7" s="22"/>
      <c r="G7" s="23"/>
      <c r="H7" s="24"/>
      <c r="I7" s="14"/>
      <c r="J7" s="20"/>
      <c r="K7" s="16"/>
    </row>
    <row r="8" customFormat="false" ht="12.75" hidden="false" customHeight="false" outlineLevel="0" collapsed="false">
      <c r="A8" s="21" t="s">
        <v>4</v>
      </c>
      <c r="B8" s="9"/>
      <c r="C8" s="10"/>
      <c r="D8" s="19"/>
      <c r="E8" s="11"/>
      <c r="F8" s="11"/>
      <c r="G8" s="12"/>
      <c r="H8" s="13"/>
      <c r="I8" s="14"/>
      <c r="J8" s="15"/>
      <c r="K8" s="16"/>
    </row>
    <row r="9" customFormat="false" ht="12.75" hidden="false" customHeight="false" outlineLevel="0" collapsed="false">
      <c r="A9" s="25"/>
      <c r="B9" s="25"/>
      <c r="C9" s="26"/>
      <c r="D9" s="25"/>
      <c r="E9" s="25"/>
      <c r="F9" s="25"/>
      <c r="G9" s="25"/>
      <c r="H9" s="25"/>
      <c r="I9" s="25"/>
    </row>
    <row r="10" customFormat="false" ht="11.25" hidden="false" customHeight="true" outlineLevel="0" collapsed="false">
      <c r="A10" s="55" t="s">
        <v>5</v>
      </c>
      <c r="B10" s="55" t="s">
        <v>6</v>
      </c>
      <c r="C10" s="56" t="s">
        <v>7</v>
      </c>
      <c r="D10" s="55" t="s">
        <v>8</v>
      </c>
      <c r="E10" s="55" t="s">
        <v>9</v>
      </c>
      <c r="F10" s="55"/>
      <c r="G10" s="55" t="s">
        <v>10</v>
      </c>
      <c r="H10" s="55"/>
      <c r="I10" s="55" t="s">
        <v>11</v>
      </c>
      <c r="J10" s="57" t="s">
        <v>12</v>
      </c>
      <c r="K10" s="58" t="s">
        <v>13</v>
      </c>
      <c r="O10" s="27"/>
    </row>
    <row r="11" customFormat="false" ht="12.75" hidden="true" customHeight="false" outlineLevel="2" collapsed="false">
      <c r="A11" s="59" t="s">
        <v>27</v>
      </c>
      <c r="B11" s="59" t="s">
        <v>43</v>
      </c>
      <c r="C11" s="60" t="n">
        <v>36982</v>
      </c>
      <c r="D11" s="59" t="s">
        <v>23</v>
      </c>
      <c r="E11" s="59" t="s">
        <v>29</v>
      </c>
      <c r="F11" s="59"/>
      <c r="G11" s="59" t="s">
        <v>271</v>
      </c>
      <c r="H11" s="59"/>
      <c r="I11" s="59" t="s">
        <v>31</v>
      </c>
      <c r="J11" s="61" t="n">
        <v>0</v>
      </c>
      <c r="K11" s="62" t="n">
        <v>-165000</v>
      </c>
      <c r="L11" s="63"/>
      <c r="M11" s="64"/>
      <c r="N11" s="63"/>
      <c r="O11" s="64"/>
      <c r="P11" s="65"/>
      <c r="Q11" s="63"/>
      <c r="R11" s="63"/>
    </row>
    <row r="12" customFormat="false" ht="12.75" hidden="true" customHeight="false" outlineLevel="2" collapsed="false">
      <c r="A12" s="66" t="s">
        <v>27</v>
      </c>
      <c r="B12" s="66" t="s">
        <v>43</v>
      </c>
      <c r="C12" s="67" t="n">
        <v>37012</v>
      </c>
      <c r="D12" s="66" t="s">
        <v>23</v>
      </c>
      <c r="E12" s="66" t="s">
        <v>29</v>
      </c>
      <c r="F12" s="66"/>
      <c r="G12" s="66" t="s">
        <v>272</v>
      </c>
      <c r="H12" s="66"/>
      <c r="I12" s="66" t="s">
        <v>31</v>
      </c>
      <c r="J12" s="1" t="n">
        <v>0</v>
      </c>
      <c r="K12" s="68" t="n">
        <v>-44354.78</v>
      </c>
      <c r="L12" s="63"/>
      <c r="M12" s="64"/>
      <c r="N12" s="63"/>
      <c r="O12" s="64"/>
      <c r="P12" s="65"/>
      <c r="Q12" s="63"/>
      <c r="R12" s="63"/>
    </row>
    <row r="13" customFormat="false" ht="12.75" hidden="true" customHeight="false" outlineLevel="2" collapsed="false">
      <c r="A13" s="59" t="s">
        <v>14</v>
      </c>
      <c r="B13" s="59" t="s">
        <v>125</v>
      </c>
      <c r="C13" s="60" t="n">
        <v>36982</v>
      </c>
      <c r="D13" s="59" t="s">
        <v>23</v>
      </c>
      <c r="E13" s="59" t="s">
        <v>193</v>
      </c>
      <c r="F13" s="59"/>
      <c r="G13" s="59" t="s">
        <v>273</v>
      </c>
      <c r="H13" s="59"/>
      <c r="I13" s="59" t="s">
        <v>31</v>
      </c>
      <c r="J13" s="61" t="n">
        <v>0</v>
      </c>
      <c r="K13" s="62" t="n">
        <v>14380</v>
      </c>
      <c r="L13" s="63"/>
      <c r="M13" s="64"/>
      <c r="N13" s="63"/>
      <c r="O13" s="64"/>
      <c r="P13" s="65"/>
      <c r="Q13" s="63"/>
      <c r="R13" s="63"/>
    </row>
    <row r="14" customFormat="false" ht="12.75" hidden="true" customHeight="false" outlineLevel="2" collapsed="false">
      <c r="A14" s="59" t="s">
        <v>46</v>
      </c>
      <c r="B14" s="59" t="s">
        <v>22</v>
      </c>
      <c r="C14" s="60" t="n">
        <v>37012</v>
      </c>
      <c r="D14" s="59" t="s">
        <v>23</v>
      </c>
      <c r="E14" s="59" t="s">
        <v>47</v>
      </c>
      <c r="F14" s="59"/>
      <c r="G14" s="59" t="s">
        <v>274</v>
      </c>
      <c r="H14" s="59"/>
      <c r="I14" s="59" t="s">
        <v>31</v>
      </c>
      <c r="J14" s="61" t="n">
        <v>0</v>
      </c>
      <c r="K14" s="62" t="n">
        <v>5818.08</v>
      </c>
      <c r="L14" s="63"/>
      <c r="M14" s="64"/>
      <c r="N14" s="63"/>
      <c r="O14" s="64"/>
      <c r="P14" s="65"/>
      <c r="Q14" s="63"/>
      <c r="R14" s="63"/>
    </row>
    <row r="15" customFormat="false" ht="12.75" hidden="true" customHeight="false" outlineLevel="2" collapsed="false">
      <c r="A15" s="59"/>
      <c r="B15" s="59"/>
      <c r="C15" s="60"/>
      <c r="D15" s="59" t="s">
        <v>275</v>
      </c>
      <c r="E15" s="59" t="s">
        <v>276</v>
      </c>
      <c r="F15" s="59"/>
      <c r="G15" s="59"/>
      <c r="H15" s="59"/>
      <c r="I15" s="59"/>
      <c r="J15" s="61" t="n">
        <v>50</v>
      </c>
      <c r="K15" s="62" t="n">
        <v>-837.5</v>
      </c>
      <c r="L15" s="63"/>
      <c r="M15" s="64"/>
      <c r="N15" s="63"/>
      <c r="O15" s="64"/>
      <c r="P15" s="65"/>
      <c r="Q15" s="63"/>
      <c r="R15" s="63"/>
    </row>
    <row r="16" customFormat="false" ht="12.75" hidden="false" customHeight="false" outlineLevel="1" collapsed="true">
      <c r="A16" s="59"/>
      <c r="B16" s="59"/>
      <c r="C16" s="60"/>
      <c r="D16" s="69" t="s">
        <v>49</v>
      </c>
      <c r="E16" s="59"/>
      <c r="F16" s="59"/>
      <c r="G16" s="59"/>
      <c r="H16" s="59"/>
      <c r="I16" s="59"/>
      <c r="J16" s="61" t="n">
        <f aca="false">SUBTOTAL(9,J11:J15)</f>
        <v>50</v>
      </c>
      <c r="K16" s="62" t="n">
        <f aca="false">SUBTOTAL(9,K11:K15)</f>
        <v>-189994.2</v>
      </c>
      <c r="L16" s="63"/>
      <c r="M16" s="64"/>
      <c r="N16" s="63"/>
      <c r="O16" s="64"/>
      <c r="P16" s="65"/>
      <c r="Q16" s="63"/>
      <c r="R16" s="63"/>
    </row>
    <row r="17" customFormat="false" ht="12.75" hidden="false" customHeight="false" outlineLevel="2" collapsed="false">
      <c r="A17" s="59"/>
      <c r="B17" s="59"/>
      <c r="C17" s="60"/>
      <c r="D17" s="59" t="s">
        <v>277</v>
      </c>
      <c r="E17" s="59" t="s">
        <v>276</v>
      </c>
      <c r="F17" s="59"/>
      <c r="G17" s="59"/>
      <c r="H17" s="59"/>
      <c r="I17" s="59"/>
      <c r="J17" s="61" t="n">
        <v>32</v>
      </c>
      <c r="K17" s="62" t="n">
        <v>-1592</v>
      </c>
      <c r="L17" s="63"/>
      <c r="M17" s="64"/>
      <c r="N17" s="63"/>
      <c r="O17" s="64"/>
      <c r="P17" s="65"/>
      <c r="Q17" s="63"/>
      <c r="R17" s="63"/>
    </row>
    <row r="18" customFormat="false" ht="12.75" hidden="false" customHeight="false" outlineLevel="1" collapsed="false">
      <c r="A18" s="59"/>
      <c r="B18" s="59"/>
      <c r="C18" s="60"/>
      <c r="D18" s="70" t="s">
        <v>278</v>
      </c>
      <c r="E18" s="59"/>
      <c r="F18" s="59"/>
      <c r="G18" s="59"/>
      <c r="H18" s="59"/>
      <c r="I18" s="59"/>
      <c r="J18" s="61" t="n">
        <f aca="false">SUBTOTAL(9,J17)</f>
        <v>32</v>
      </c>
      <c r="K18" s="62" t="n">
        <f aca="false">SUBTOTAL(9,K17)</f>
        <v>-1592</v>
      </c>
      <c r="L18" s="63"/>
      <c r="M18" s="64"/>
      <c r="N18" s="63"/>
      <c r="O18" s="64"/>
      <c r="P18" s="65"/>
      <c r="Q18" s="63"/>
      <c r="R18" s="63"/>
    </row>
    <row r="19" customFormat="false" ht="12.75" hidden="true" customHeight="false" outlineLevel="2" collapsed="false">
      <c r="A19" s="59" t="s">
        <v>14</v>
      </c>
      <c r="B19" s="59" t="s">
        <v>22</v>
      </c>
      <c r="C19" s="60" t="n">
        <v>37012</v>
      </c>
      <c r="D19" s="59" t="s">
        <v>68</v>
      </c>
      <c r="E19" s="59" t="s">
        <v>69</v>
      </c>
      <c r="F19" s="59"/>
      <c r="G19" s="59" t="s">
        <v>279</v>
      </c>
      <c r="H19" s="59"/>
      <c r="I19" s="59" t="s">
        <v>36</v>
      </c>
      <c r="J19" s="61" t="n">
        <v>0</v>
      </c>
      <c r="K19" s="62" t="n">
        <v>14508</v>
      </c>
      <c r="L19" s="63"/>
      <c r="M19" s="64"/>
      <c r="N19" s="63"/>
      <c r="O19" s="64"/>
      <c r="P19" s="65"/>
      <c r="Q19" s="63"/>
      <c r="R19" s="63"/>
    </row>
    <row r="20" customFormat="false" ht="12.75" hidden="false" customHeight="false" outlineLevel="1" collapsed="true">
      <c r="A20" s="59"/>
      <c r="B20" s="59"/>
      <c r="C20" s="60"/>
      <c r="D20" s="70" t="s">
        <v>71</v>
      </c>
      <c r="E20" s="59"/>
      <c r="F20" s="59"/>
      <c r="G20" s="59"/>
      <c r="H20" s="59"/>
      <c r="I20" s="59"/>
      <c r="J20" s="61" t="n">
        <f aca="false">SUBTOTAL(9,J19)</f>
        <v>0</v>
      </c>
      <c r="K20" s="62" t="n">
        <f aca="false">SUBTOTAL(9,K19)</f>
        <v>14508</v>
      </c>
      <c r="L20" s="63"/>
      <c r="M20" s="64"/>
      <c r="N20" s="63"/>
      <c r="O20" s="64"/>
      <c r="P20" s="65"/>
      <c r="Q20" s="63"/>
      <c r="R20" s="63"/>
    </row>
    <row r="21" customFormat="false" ht="12.75" hidden="true" customHeight="false" outlineLevel="2" collapsed="false">
      <c r="A21" s="59"/>
      <c r="B21" s="59"/>
      <c r="C21" s="60"/>
      <c r="D21" s="59" t="s">
        <v>72</v>
      </c>
      <c r="E21" s="59" t="s">
        <v>276</v>
      </c>
      <c r="F21" s="59"/>
      <c r="G21" s="59"/>
      <c r="H21" s="59"/>
      <c r="I21" s="59"/>
      <c r="J21" s="61" t="n">
        <v>0</v>
      </c>
      <c r="K21" s="62" t="n">
        <v>-0.07</v>
      </c>
      <c r="L21" s="63"/>
      <c r="M21" s="64"/>
      <c r="N21" s="63"/>
      <c r="O21" s="64"/>
      <c r="P21" s="65"/>
      <c r="Q21" s="63"/>
      <c r="R21" s="63"/>
    </row>
    <row r="22" customFormat="false" ht="12.75" hidden="false" customHeight="false" outlineLevel="1" collapsed="true">
      <c r="A22" s="59"/>
      <c r="B22" s="59"/>
      <c r="C22" s="60"/>
      <c r="D22" s="70" t="s">
        <v>75</v>
      </c>
      <c r="E22" s="59"/>
      <c r="F22" s="59"/>
      <c r="G22" s="59"/>
      <c r="H22" s="59"/>
      <c r="I22" s="59"/>
      <c r="J22" s="61" t="n">
        <f aca="false">SUBTOTAL(9,J21)</f>
        <v>0</v>
      </c>
      <c r="K22" s="62" t="n">
        <f aca="false">SUBTOTAL(9,K21)</f>
        <v>-0.07</v>
      </c>
      <c r="L22" s="63"/>
      <c r="M22" s="64"/>
      <c r="N22" s="63"/>
      <c r="O22" s="64"/>
      <c r="P22" s="65"/>
      <c r="Q22" s="63"/>
      <c r="R22" s="63"/>
    </row>
    <row r="23" customFormat="false" ht="12.75" hidden="true" customHeight="false" outlineLevel="2" collapsed="false">
      <c r="A23" s="71" t="s">
        <v>21</v>
      </c>
      <c r="B23" s="71" t="s">
        <v>15</v>
      </c>
      <c r="C23" s="72" t="n">
        <v>36770</v>
      </c>
      <c r="D23" s="71" t="s">
        <v>76</v>
      </c>
      <c r="E23" s="71" t="s">
        <v>280</v>
      </c>
      <c r="F23" s="71"/>
      <c r="G23" s="71" t="s">
        <v>281</v>
      </c>
      <c r="H23" s="71"/>
      <c r="I23" s="71" t="s">
        <v>79</v>
      </c>
      <c r="J23" s="61" t="n">
        <v>1481</v>
      </c>
      <c r="K23" s="73" t="n">
        <v>155948</v>
      </c>
      <c r="L23" s="74"/>
      <c r="M23" s="75"/>
      <c r="N23" s="74"/>
      <c r="O23" s="75"/>
      <c r="P23" s="76"/>
      <c r="Q23" s="74"/>
      <c r="R23" s="74"/>
    </row>
    <row r="24" customFormat="false" ht="12.75" hidden="true" customHeight="false" outlineLevel="2" collapsed="false">
      <c r="A24" s="71" t="s">
        <v>21</v>
      </c>
      <c r="B24" s="71" t="s">
        <v>15</v>
      </c>
      <c r="C24" s="72" t="n">
        <v>36770</v>
      </c>
      <c r="D24" s="71" t="s">
        <v>76</v>
      </c>
      <c r="E24" s="71" t="s">
        <v>280</v>
      </c>
      <c r="F24" s="71"/>
      <c r="G24" s="71" t="s">
        <v>282</v>
      </c>
      <c r="H24" s="71"/>
      <c r="I24" s="71" t="s">
        <v>79</v>
      </c>
      <c r="J24" s="61" t="n">
        <v>-1563</v>
      </c>
      <c r="K24" s="73" t="n">
        <v>-161197.01</v>
      </c>
      <c r="L24" s="74"/>
      <c r="M24" s="75"/>
      <c r="N24" s="74"/>
      <c r="O24" s="75"/>
      <c r="P24" s="76"/>
      <c r="Q24" s="74"/>
      <c r="R24" s="74"/>
    </row>
    <row r="25" customFormat="false" ht="12.75" hidden="true" customHeight="false" outlineLevel="2" collapsed="false">
      <c r="A25" s="71" t="s">
        <v>21</v>
      </c>
      <c r="B25" s="71" t="s">
        <v>15</v>
      </c>
      <c r="C25" s="72" t="n">
        <v>36800</v>
      </c>
      <c r="D25" s="71" t="s">
        <v>76</v>
      </c>
      <c r="E25" s="71" t="s">
        <v>280</v>
      </c>
      <c r="F25" s="71"/>
      <c r="G25" s="71" t="s">
        <v>281</v>
      </c>
      <c r="H25" s="71"/>
      <c r="I25" s="71" t="s">
        <v>79</v>
      </c>
      <c r="J25" s="61" t="n">
        <v>471</v>
      </c>
      <c r="K25" s="73" t="n">
        <v>46244</v>
      </c>
      <c r="L25" s="74"/>
      <c r="M25" s="75"/>
      <c r="N25" s="74"/>
      <c r="O25" s="75"/>
      <c r="P25" s="76"/>
      <c r="Q25" s="74"/>
      <c r="R25" s="74"/>
    </row>
    <row r="26" customFormat="false" ht="12.75" hidden="true" customHeight="false" outlineLevel="2" collapsed="false">
      <c r="A26" s="71" t="s">
        <v>21</v>
      </c>
      <c r="B26" s="71" t="s">
        <v>15</v>
      </c>
      <c r="C26" s="72" t="n">
        <v>36800</v>
      </c>
      <c r="D26" s="71" t="s">
        <v>76</v>
      </c>
      <c r="E26" s="71" t="s">
        <v>280</v>
      </c>
      <c r="F26" s="71"/>
      <c r="G26" s="71" t="s">
        <v>282</v>
      </c>
      <c r="H26" s="71"/>
      <c r="I26" s="71" t="s">
        <v>79</v>
      </c>
      <c r="J26" s="61" t="n">
        <v>-504</v>
      </c>
      <c r="K26" s="73" t="n">
        <v>-46168.18</v>
      </c>
      <c r="L26" s="74"/>
      <c r="M26" s="75"/>
      <c r="N26" s="74"/>
      <c r="O26" s="75"/>
      <c r="P26" s="76"/>
      <c r="Q26" s="74"/>
      <c r="R26" s="74"/>
    </row>
    <row r="27" customFormat="false" ht="12.75" hidden="true" customHeight="false" outlineLevel="2" collapsed="false">
      <c r="A27" s="71" t="s">
        <v>21</v>
      </c>
      <c r="B27" s="71" t="s">
        <v>15</v>
      </c>
      <c r="C27" s="72" t="n">
        <v>36831</v>
      </c>
      <c r="D27" s="71" t="s">
        <v>76</v>
      </c>
      <c r="E27" s="71" t="s">
        <v>280</v>
      </c>
      <c r="F27" s="71"/>
      <c r="G27" s="71" t="s">
        <v>283</v>
      </c>
      <c r="H27" s="71"/>
      <c r="I27" s="71" t="s">
        <v>79</v>
      </c>
      <c r="J27" s="61" t="n">
        <v>-781</v>
      </c>
      <c r="K27" s="73" t="n">
        <v>-45464.7</v>
      </c>
      <c r="L27" s="74"/>
      <c r="M27" s="75"/>
      <c r="N27" s="74"/>
      <c r="O27" s="75"/>
      <c r="P27" s="76"/>
      <c r="Q27" s="74"/>
      <c r="R27" s="74"/>
    </row>
    <row r="28" customFormat="false" ht="12.75" hidden="true" customHeight="false" outlineLevel="2" collapsed="false">
      <c r="A28" s="71" t="s">
        <v>21</v>
      </c>
      <c r="B28" s="71" t="s">
        <v>15</v>
      </c>
      <c r="C28" s="72" t="n">
        <v>36831</v>
      </c>
      <c r="D28" s="71" t="s">
        <v>76</v>
      </c>
      <c r="E28" s="71" t="s">
        <v>280</v>
      </c>
      <c r="F28" s="71"/>
      <c r="G28" s="71" t="s">
        <v>281</v>
      </c>
      <c r="H28" s="71"/>
      <c r="I28" s="71" t="s">
        <v>79</v>
      </c>
      <c r="J28" s="61" t="n">
        <v>781</v>
      </c>
      <c r="K28" s="73" t="n">
        <v>49098.58</v>
      </c>
      <c r="L28" s="74"/>
      <c r="M28" s="75"/>
      <c r="N28" s="74"/>
      <c r="O28" s="75"/>
      <c r="P28" s="76"/>
      <c r="Q28" s="74"/>
      <c r="R28" s="74"/>
    </row>
    <row r="29" customFormat="false" ht="12.75" hidden="true" customHeight="false" outlineLevel="2" collapsed="false">
      <c r="A29" s="71" t="s">
        <v>21</v>
      </c>
      <c r="B29" s="71" t="s">
        <v>15</v>
      </c>
      <c r="C29" s="72" t="n">
        <v>36861</v>
      </c>
      <c r="D29" s="71" t="s">
        <v>76</v>
      </c>
      <c r="E29" s="71" t="s">
        <v>280</v>
      </c>
      <c r="F29" s="71"/>
      <c r="G29" s="71" t="s">
        <v>281</v>
      </c>
      <c r="H29" s="71"/>
      <c r="I29" s="71" t="s">
        <v>79</v>
      </c>
      <c r="J29" s="61" t="n">
        <v>1887</v>
      </c>
      <c r="K29" s="73" t="n">
        <v>406082.93</v>
      </c>
      <c r="L29" s="74"/>
      <c r="M29" s="75"/>
      <c r="N29" s="74"/>
      <c r="O29" s="75"/>
      <c r="P29" s="76"/>
      <c r="Q29" s="74"/>
      <c r="R29" s="74"/>
    </row>
    <row r="30" customFormat="false" ht="12.75" hidden="true" customHeight="false" outlineLevel="2" collapsed="false">
      <c r="A30" s="71" t="s">
        <v>21</v>
      </c>
      <c r="B30" s="71" t="s">
        <v>15</v>
      </c>
      <c r="C30" s="72" t="n">
        <v>36861</v>
      </c>
      <c r="D30" s="71" t="s">
        <v>76</v>
      </c>
      <c r="E30" s="71" t="s">
        <v>280</v>
      </c>
      <c r="F30" s="71"/>
      <c r="G30" s="71" t="s">
        <v>283</v>
      </c>
      <c r="H30" s="71"/>
      <c r="I30" s="71" t="s">
        <v>79</v>
      </c>
      <c r="J30" s="61" t="n">
        <v>-1529</v>
      </c>
      <c r="K30" s="73" t="n">
        <v>-311548</v>
      </c>
      <c r="L30" s="74"/>
      <c r="M30" s="75"/>
      <c r="N30" s="74"/>
      <c r="O30" s="75"/>
      <c r="P30" s="76"/>
      <c r="Q30" s="74"/>
      <c r="R30" s="74"/>
    </row>
    <row r="31" customFormat="false" ht="12.75" hidden="true" customHeight="false" outlineLevel="2" collapsed="false">
      <c r="A31" s="71" t="s">
        <v>21</v>
      </c>
      <c r="B31" s="71" t="s">
        <v>15</v>
      </c>
      <c r="C31" s="72" t="n">
        <v>36770</v>
      </c>
      <c r="D31" s="71" t="s">
        <v>76</v>
      </c>
      <c r="E31" s="71" t="s">
        <v>131</v>
      </c>
      <c r="F31" s="71"/>
      <c r="G31" s="71" t="s">
        <v>282</v>
      </c>
      <c r="H31" s="71"/>
      <c r="I31" s="71" t="s">
        <v>79</v>
      </c>
      <c r="J31" s="61" t="n">
        <v>-2746</v>
      </c>
      <c r="K31" s="73" t="n">
        <v>-547997.51</v>
      </c>
      <c r="L31" s="74"/>
      <c r="M31" s="75"/>
      <c r="N31" s="74"/>
      <c r="O31" s="75"/>
      <c r="P31" s="76"/>
      <c r="Q31" s="74"/>
      <c r="R31" s="74"/>
    </row>
    <row r="32" customFormat="false" ht="12.75" hidden="true" customHeight="false" outlineLevel="2" collapsed="false">
      <c r="A32" s="71" t="s">
        <v>21</v>
      </c>
      <c r="B32" s="71" t="s">
        <v>15</v>
      </c>
      <c r="C32" s="72" t="n">
        <v>36770</v>
      </c>
      <c r="D32" s="71" t="s">
        <v>76</v>
      </c>
      <c r="E32" s="71" t="s">
        <v>131</v>
      </c>
      <c r="F32" s="71"/>
      <c r="G32" s="71" t="s">
        <v>281</v>
      </c>
      <c r="H32" s="71"/>
      <c r="I32" s="71" t="s">
        <v>79</v>
      </c>
      <c r="J32" s="61" t="n">
        <v>2332</v>
      </c>
      <c r="K32" s="73" t="n">
        <v>505449</v>
      </c>
      <c r="L32" s="74"/>
      <c r="M32" s="75"/>
      <c r="N32" s="74"/>
      <c r="O32" s="75"/>
      <c r="P32" s="76"/>
      <c r="Q32" s="74"/>
      <c r="R32" s="74"/>
    </row>
    <row r="33" customFormat="false" ht="12.75" hidden="true" customHeight="false" outlineLevel="2" collapsed="false">
      <c r="A33" s="71" t="s">
        <v>21</v>
      </c>
      <c r="B33" s="71" t="s">
        <v>15</v>
      </c>
      <c r="C33" s="72" t="n">
        <v>36800</v>
      </c>
      <c r="D33" s="71" t="s">
        <v>76</v>
      </c>
      <c r="E33" s="71" t="s">
        <v>131</v>
      </c>
      <c r="F33" s="71"/>
      <c r="G33" s="71" t="s">
        <v>281</v>
      </c>
      <c r="H33" s="71"/>
      <c r="I33" s="71" t="s">
        <v>79</v>
      </c>
      <c r="J33" s="61" t="n">
        <v>842</v>
      </c>
      <c r="K33" s="73" t="n">
        <v>129093</v>
      </c>
      <c r="L33" s="74"/>
      <c r="M33" s="75"/>
      <c r="N33" s="74"/>
      <c r="O33" s="75"/>
      <c r="P33" s="76"/>
      <c r="Q33" s="74"/>
      <c r="R33" s="74"/>
    </row>
    <row r="34" customFormat="false" ht="12.75" hidden="true" customHeight="false" outlineLevel="2" collapsed="false">
      <c r="A34" s="71" t="s">
        <v>21</v>
      </c>
      <c r="B34" s="71" t="s">
        <v>15</v>
      </c>
      <c r="C34" s="72" t="n">
        <v>36800</v>
      </c>
      <c r="D34" s="71" t="s">
        <v>76</v>
      </c>
      <c r="E34" s="71" t="s">
        <v>131</v>
      </c>
      <c r="F34" s="71"/>
      <c r="G34" s="71" t="s">
        <v>282</v>
      </c>
      <c r="H34" s="71"/>
      <c r="I34" s="71" t="s">
        <v>79</v>
      </c>
      <c r="J34" s="61" t="n">
        <v>-823</v>
      </c>
      <c r="K34" s="73" t="n">
        <v>-138143.28</v>
      </c>
      <c r="L34" s="74"/>
      <c r="M34" s="75"/>
      <c r="N34" s="74"/>
      <c r="O34" s="75"/>
      <c r="P34" s="76"/>
      <c r="Q34" s="74"/>
      <c r="R34" s="74"/>
    </row>
    <row r="35" customFormat="false" ht="12.75" hidden="true" customHeight="false" outlineLevel="2" collapsed="false">
      <c r="A35" s="77" t="s">
        <v>27</v>
      </c>
      <c r="B35" s="77" t="s">
        <v>43</v>
      </c>
      <c r="C35" s="78" t="n">
        <v>36982</v>
      </c>
      <c r="D35" s="77" t="s">
        <v>76</v>
      </c>
      <c r="E35" s="77" t="s">
        <v>29</v>
      </c>
      <c r="F35" s="77"/>
      <c r="G35" s="77" t="s">
        <v>284</v>
      </c>
      <c r="H35" s="77"/>
      <c r="I35" s="77" t="s">
        <v>31</v>
      </c>
      <c r="J35" s="79" t="n">
        <v>0</v>
      </c>
      <c r="K35" s="80" t="n">
        <v>-165000</v>
      </c>
      <c r="L35" s="77"/>
      <c r="M35" s="80"/>
      <c r="N35" s="77"/>
      <c r="O35" s="80"/>
      <c r="P35" s="78"/>
      <c r="Q35" s="77"/>
      <c r="R35" s="77"/>
    </row>
    <row r="36" customFormat="false" ht="12.75" hidden="true" customHeight="false" outlineLevel="2" collapsed="false">
      <c r="A36" s="71" t="s">
        <v>21</v>
      </c>
      <c r="B36" s="71" t="s">
        <v>22</v>
      </c>
      <c r="C36" s="72" t="n">
        <v>36831</v>
      </c>
      <c r="D36" s="71" t="s">
        <v>76</v>
      </c>
      <c r="E36" s="71" t="s">
        <v>285</v>
      </c>
      <c r="F36" s="71"/>
      <c r="G36" s="71" t="s">
        <v>282</v>
      </c>
      <c r="H36" s="71"/>
      <c r="I36" s="71" t="s">
        <v>79</v>
      </c>
      <c r="J36" s="61" t="n">
        <v>433149</v>
      </c>
      <c r="K36" s="73" t="n">
        <v>55070184.49</v>
      </c>
      <c r="L36" s="74"/>
      <c r="M36" s="75"/>
      <c r="N36" s="74"/>
      <c r="O36" s="75"/>
      <c r="P36" s="76"/>
      <c r="Q36" s="74"/>
      <c r="R36" s="74"/>
    </row>
    <row r="37" customFormat="false" ht="12.75" hidden="true" customHeight="false" outlineLevel="2" collapsed="false">
      <c r="A37" s="71" t="s">
        <v>21</v>
      </c>
      <c r="B37" s="71" t="s">
        <v>22</v>
      </c>
      <c r="C37" s="72" t="n">
        <v>36770</v>
      </c>
      <c r="D37" s="71" t="s">
        <v>76</v>
      </c>
      <c r="E37" s="71" t="s">
        <v>286</v>
      </c>
      <c r="F37" s="71"/>
      <c r="G37" s="71" t="s">
        <v>282</v>
      </c>
      <c r="H37" s="71"/>
      <c r="I37" s="71" t="s">
        <v>79</v>
      </c>
      <c r="J37" s="61" t="n">
        <v>239916</v>
      </c>
      <c r="K37" s="73" t="n">
        <v>63456967.24</v>
      </c>
      <c r="L37" s="74"/>
      <c r="M37" s="75"/>
      <c r="N37" s="74"/>
      <c r="O37" s="75"/>
      <c r="P37" s="76"/>
      <c r="Q37" s="74"/>
      <c r="R37" s="74"/>
    </row>
    <row r="38" customFormat="false" ht="12.75" hidden="true" customHeight="false" outlineLevel="2" collapsed="false">
      <c r="A38" s="71" t="s">
        <v>21</v>
      </c>
      <c r="B38" s="71" t="s">
        <v>22</v>
      </c>
      <c r="C38" s="72" t="n">
        <v>36770</v>
      </c>
      <c r="D38" s="71" t="s">
        <v>76</v>
      </c>
      <c r="E38" s="71" t="s">
        <v>286</v>
      </c>
      <c r="F38" s="71"/>
      <c r="G38" s="71" t="s">
        <v>281</v>
      </c>
      <c r="H38" s="71"/>
      <c r="I38" s="71" t="s">
        <v>79</v>
      </c>
      <c r="J38" s="61" t="n">
        <v>-739737</v>
      </c>
      <c r="K38" s="73" t="n">
        <v>-51456151.91</v>
      </c>
      <c r="L38" s="74"/>
      <c r="M38" s="75"/>
      <c r="N38" s="74"/>
      <c r="O38" s="75"/>
      <c r="P38" s="76"/>
      <c r="Q38" s="74"/>
      <c r="R38" s="74"/>
    </row>
    <row r="39" customFormat="false" ht="12.75" hidden="true" customHeight="false" outlineLevel="2" collapsed="false">
      <c r="A39" s="71" t="s">
        <v>21</v>
      </c>
      <c r="B39" s="71" t="s">
        <v>22</v>
      </c>
      <c r="C39" s="72" t="n">
        <v>36800</v>
      </c>
      <c r="D39" s="71" t="s">
        <v>76</v>
      </c>
      <c r="E39" s="71" t="s">
        <v>286</v>
      </c>
      <c r="F39" s="71"/>
      <c r="G39" s="71" t="s">
        <v>282</v>
      </c>
      <c r="H39" s="71"/>
      <c r="I39" s="71" t="s">
        <v>79</v>
      </c>
      <c r="J39" s="61" t="n">
        <v>429035</v>
      </c>
      <c r="K39" s="73" t="n">
        <v>47005193.47</v>
      </c>
      <c r="L39" s="74"/>
      <c r="M39" s="75"/>
      <c r="N39" s="74"/>
      <c r="O39" s="75"/>
      <c r="P39" s="76"/>
      <c r="Q39" s="74"/>
      <c r="R39" s="74"/>
    </row>
    <row r="40" customFormat="false" ht="12.75" hidden="true" customHeight="false" outlineLevel="2" collapsed="false">
      <c r="A40" s="71" t="s">
        <v>21</v>
      </c>
      <c r="B40" s="71" t="s">
        <v>22</v>
      </c>
      <c r="C40" s="72" t="n">
        <v>36800</v>
      </c>
      <c r="D40" s="71" t="s">
        <v>76</v>
      </c>
      <c r="E40" s="71" t="s">
        <v>286</v>
      </c>
      <c r="F40" s="71"/>
      <c r="G40" s="71" t="s">
        <v>281</v>
      </c>
      <c r="H40" s="71"/>
      <c r="I40" s="71" t="s">
        <v>79</v>
      </c>
      <c r="J40" s="61" t="n">
        <v>-343837</v>
      </c>
      <c r="K40" s="73" t="n">
        <v>-40122598.82</v>
      </c>
      <c r="L40" s="74"/>
      <c r="M40" s="75"/>
      <c r="N40" s="74"/>
      <c r="O40" s="75"/>
      <c r="P40" s="76"/>
      <c r="Q40" s="74"/>
      <c r="R40" s="74"/>
    </row>
    <row r="41" customFormat="false" ht="12.75" hidden="true" customHeight="false" outlineLevel="2" collapsed="false">
      <c r="A41" s="71" t="s">
        <v>21</v>
      </c>
      <c r="B41" s="71" t="s">
        <v>22</v>
      </c>
      <c r="C41" s="72" t="n">
        <v>36831</v>
      </c>
      <c r="D41" s="71" t="s">
        <v>76</v>
      </c>
      <c r="E41" s="71" t="s">
        <v>286</v>
      </c>
      <c r="F41" s="71"/>
      <c r="G41" s="71" t="s">
        <v>281</v>
      </c>
      <c r="H41" s="71"/>
      <c r="I41" s="71" t="s">
        <v>79</v>
      </c>
      <c r="J41" s="61" t="n">
        <v>-233493</v>
      </c>
      <c r="K41" s="73" t="n">
        <v>-45640169.64</v>
      </c>
      <c r="L41" s="74"/>
      <c r="M41" s="75"/>
      <c r="N41" s="74"/>
      <c r="O41" s="75"/>
      <c r="P41" s="76"/>
      <c r="Q41" s="74"/>
      <c r="R41" s="74"/>
    </row>
    <row r="42" customFormat="false" ht="12.75" hidden="true" customHeight="false" outlineLevel="2" collapsed="false">
      <c r="A42" s="71" t="s">
        <v>21</v>
      </c>
      <c r="B42" s="71" t="s">
        <v>22</v>
      </c>
      <c r="C42" s="72" t="n">
        <v>36831</v>
      </c>
      <c r="D42" s="71" t="s">
        <v>76</v>
      </c>
      <c r="E42" s="71" t="s">
        <v>286</v>
      </c>
      <c r="F42" s="71"/>
      <c r="G42" s="71" t="s">
        <v>287</v>
      </c>
      <c r="H42" s="71"/>
      <c r="I42" s="71" t="s">
        <v>79</v>
      </c>
      <c r="J42" s="61" t="n">
        <v>1</v>
      </c>
      <c r="K42" s="73" t="n">
        <v>356033</v>
      </c>
      <c r="L42" s="74"/>
      <c r="M42" s="75"/>
      <c r="N42" s="74"/>
      <c r="O42" s="75"/>
      <c r="P42" s="76"/>
      <c r="Q42" s="74"/>
      <c r="R42" s="74"/>
    </row>
    <row r="43" customFormat="false" ht="12.75" hidden="true" customHeight="false" outlineLevel="2" collapsed="false">
      <c r="A43" s="71" t="s">
        <v>21</v>
      </c>
      <c r="B43" s="71" t="s">
        <v>15</v>
      </c>
      <c r="C43" s="72" t="n">
        <v>36861</v>
      </c>
      <c r="D43" s="71" t="s">
        <v>76</v>
      </c>
      <c r="E43" s="71" t="s">
        <v>288</v>
      </c>
      <c r="F43" s="71"/>
      <c r="G43" s="71" t="s">
        <v>289</v>
      </c>
      <c r="H43" s="71"/>
      <c r="I43" s="71" t="s">
        <v>79</v>
      </c>
      <c r="J43" s="61" t="n">
        <v>-5080</v>
      </c>
      <c r="K43" s="73" t="n">
        <v>-23912687.86</v>
      </c>
      <c r="L43" s="74"/>
      <c r="M43" s="75"/>
      <c r="N43" s="74"/>
      <c r="O43" s="75"/>
      <c r="P43" s="76"/>
      <c r="Q43" s="74"/>
      <c r="R43" s="74"/>
    </row>
    <row r="44" customFormat="false" ht="12.75" hidden="true" customHeight="false" outlineLevel="2" collapsed="false">
      <c r="A44" s="77" t="s">
        <v>46</v>
      </c>
      <c r="B44" s="77" t="s">
        <v>22</v>
      </c>
      <c r="C44" s="78" t="n">
        <v>36982</v>
      </c>
      <c r="D44" s="77" t="s">
        <v>76</v>
      </c>
      <c r="E44" s="77" t="s">
        <v>230</v>
      </c>
      <c r="F44" s="77"/>
      <c r="G44" s="77" t="s">
        <v>290</v>
      </c>
      <c r="H44" s="77"/>
      <c r="I44" s="77" t="s">
        <v>79</v>
      </c>
      <c r="J44" s="79" t="n">
        <v>0</v>
      </c>
      <c r="K44" s="80" t="n">
        <v>-1500000</v>
      </c>
      <c r="L44" s="77"/>
      <c r="M44" s="80"/>
      <c r="N44" s="77"/>
      <c r="O44" s="80"/>
      <c r="P44" s="78"/>
      <c r="Q44" s="77"/>
      <c r="R44" s="77"/>
    </row>
    <row r="45" customFormat="false" ht="12.75" hidden="true" customHeight="false" outlineLevel="2" collapsed="false">
      <c r="A45" s="71" t="s">
        <v>21</v>
      </c>
      <c r="B45" s="71" t="s">
        <v>15</v>
      </c>
      <c r="C45" s="72" t="n">
        <v>36770</v>
      </c>
      <c r="D45" s="71" t="s">
        <v>76</v>
      </c>
      <c r="E45" s="71" t="s">
        <v>291</v>
      </c>
      <c r="F45" s="71"/>
      <c r="G45" s="71" t="s">
        <v>281</v>
      </c>
      <c r="H45" s="71"/>
      <c r="I45" s="71" t="s">
        <v>79</v>
      </c>
      <c r="J45" s="61" t="n">
        <v>200</v>
      </c>
      <c r="K45" s="73" t="n">
        <v>68130</v>
      </c>
      <c r="L45" s="74"/>
      <c r="M45" s="75"/>
      <c r="N45" s="74"/>
      <c r="O45" s="75"/>
      <c r="P45" s="76"/>
      <c r="Q45" s="74"/>
      <c r="R45" s="74"/>
    </row>
    <row r="46" customFormat="false" ht="12.75" hidden="true" customHeight="false" outlineLevel="2" collapsed="false">
      <c r="A46" s="71" t="s">
        <v>21</v>
      </c>
      <c r="B46" s="71" t="s">
        <v>15</v>
      </c>
      <c r="C46" s="72" t="n">
        <v>36770</v>
      </c>
      <c r="D46" s="71" t="s">
        <v>76</v>
      </c>
      <c r="E46" s="71" t="s">
        <v>291</v>
      </c>
      <c r="F46" s="71"/>
      <c r="G46" s="71" t="s">
        <v>282</v>
      </c>
      <c r="H46" s="71"/>
      <c r="I46" s="71" t="s">
        <v>79</v>
      </c>
      <c r="J46" s="61" t="n">
        <v>-320</v>
      </c>
      <c r="K46" s="73" t="n">
        <v>-48698.4</v>
      </c>
      <c r="L46" s="74"/>
      <c r="M46" s="75"/>
      <c r="N46" s="74"/>
      <c r="O46" s="75"/>
      <c r="P46" s="76"/>
      <c r="Q46" s="74"/>
      <c r="R46" s="74"/>
    </row>
    <row r="47" customFormat="false" ht="12.75" hidden="true" customHeight="false" outlineLevel="2" collapsed="false">
      <c r="A47" s="71" t="s">
        <v>21</v>
      </c>
      <c r="B47" s="71" t="s">
        <v>15</v>
      </c>
      <c r="C47" s="72" t="n">
        <v>36800</v>
      </c>
      <c r="D47" s="71" t="s">
        <v>76</v>
      </c>
      <c r="E47" s="71" t="s">
        <v>291</v>
      </c>
      <c r="F47" s="71"/>
      <c r="G47" s="71" t="s">
        <v>282</v>
      </c>
      <c r="H47" s="71"/>
      <c r="I47" s="71" t="s">
        <v>79</v>
      </c>
      <c r="J47" s="61" t="n">
        <v>-4872</v>
      </c>
      <c r="K47" s="73" t="n">
        <v>-25734.43</v>
      </c>
      <c r="L47" s="74"/>
      <c r="M47" s="75"/>
      <c r="N47" s="74"/>
      <c r="O47" s="75"/>
      <c r="P47" s="76"/>
      <c r="Q47" s="74"/>
      <c r="R47" s="74"/>
    </row>
    <row r="48" customFormat="false" ht="12.75" hidden="true" customHeight="false" outlineLevel="2" collapsed="false">
      <c r="A48" s="71" t="s">
        <v>21</v>
      </c>
      <c r="B48" s="71" t="s">
        <v>15</v>
      </c>
      <c r="C48" s="72" t="n">
        <v>36800</v>
      </c>
      <c r="D48" s="71" t="s">
        <v>76</v>
      </c>
      <c r="E48" s="71" t="s">
        <v>291</v>
      </c>
      <c r="F48" s="71"/>
      <c r="G48" s="71" t="s">
        <v>281</v>
      </c>
      <c r="H48" s="71"/>
      <c r="I48" s="71" t="s">
        <v>79</v>
      </c>
      <c r="J48" s="61" t="n">
        <v>56</v>
      </c>
      <c r="K48" s="73" t="n">
        <v>27335.07</v>
      </c>
      <c r="L48" s="74"/>
      <c r="M48" s="75"/>
      <c r="N48" s="74"/>
      <c r="O48" s="75"/>
      <c r="P48" s="76"/>
      <c r="Q48" s="74"/>
      <c r="R48" s="74"/>
    </row>
    <row r="49" customFormat="false" ht="12.75" hidden="true" customHeight="false" outlineLevel="2" collapsed="false">
      <c r="A49" s="71" t="s">
        <v>21</v>
      </c>
      <c r="B49" s="71" t="s">
        <v>15</v>
      </c>
      <c r="C49" s="72" t="n">
        <v>36831</v>
      </c>
      <c r="D49" s="71" t="s">
        <v>76</v>
      </c>
      <c r="E49" s="71" t="s">
        <v>291</v>
      </c>
      <c r="F49" s="71"/>
      <c r="G49" s="71" t="s">
        <v>282</v>
      </c>
      <c r="H49" s="71"/>
      <c r="I49" s="71" t="s">
        <v>79</v>
      </c>
      <c r="J49" s="61" t="n">
        <v>-3182</v>
      </c>
      <c r="K49" s="73" t="n">
        <v>-239943.86</v>
      </c>
      <c r="L49" s="74"/>
      <c r="M49" s="75"/>
      <c r="N49" s="74"/>
      <c r="O49" s="75"/>
      <c r="P49" s="76"/>
      <c r="Q49" s="74"/>
      <c r="R49" s="74"/>
    </row>
    <row r="50" customFormat="false" ht="12.75" hidden="true" customHeight="false" outlineLevel="2" collapsed="false">
      <c r="A50" s="71" t="s">
        <v>21</v>
      </c>
      <c r="B50" s="71" t="s">
        <v>15</v>
      </c>
      <c r="C50" s="72" t="n">
        <v>36831</v>
      </c>
      <c r="D50" s="71" t="s">
        <v>76</v>
      </c>
      <c r="E50" s="71" t="s">
        <v>291</v>
      </c>
      <c r="F50" s="71"/>
      <c r="G50" s="71" t="s">
        <v>281</v>
      </c>
      <c r="H50" s="71"/>
      <c r="I50" s="71" t="s">
        <v>79</v>
      </c>
      <c r="J50" s="61" t="n">
        <v>10</v>
      </c>
      <c r="K50" s="73" t="n">
        <v>227273.62</v>
      </c>
      <c r="L50" s="74"/>
      <c r="M50" s="75"/>
      <c r="N50" s="74"/>
      <c r="O50" s="75"/>
      <c r="P50" s="76"/>
      <c r="Q50" s="74"/>
      <c r="R50" s="74"/>
    </row>
    <row r="51" customFormat="false" ht="12.75" hidden="true" customHeight="false" outlineLevel="2" collapsed="false">
      <c r="A51" s="71" t="s">
        <v>21</v>
      </c>
      <c r="B51" s="71" t="s">
        <v>15</v>
      </c>
      <c r="C51" s="72" t="n">
        <v>36861</v>
      </c>
      <c r="D51" s="71" t="s">
        <v>76</v>
      </c>
      <c r="E51" s="71" t="s">
        <v>291</v>
      </c>
      <c r="F51" s="71"/>
      <c r="G51" s="71" t="s">
        <v>292</v>
      </c>
      <c r="H51" s="71"/>
      <c r="I51" s="71" t="s">
        <v>79</v>
      </c>
      <c r="J51" s="61" t="n">
        <v>484</v>
      </c>
      <c r="K51" s="73" t="n">
        <v>326886.81</v>
      </c>
      <c r="L51" s="74"/>
      <c r="M51" s="75"/>
      <c r="N51" s="74"/>
      <c r="O51" s="75"/>
      <c r="P51" s="76"/>
      <c r="Q51" s="74"/>
      <c r="R51" s="74"/>
    </row>
    <row r="52" customFormat="false" ht="12.75" hidden="true" customHeight="false" outlineLevel="2" collapsed="false">
      <c r="A52" s="71" t="s">
        <v>21</v>
      </c>
      <c r="B52" s="71" t="s">
        <v>15</v>
      </c>
      <c r="C52" s="72" t="n">
        <v>36861</v>
      </c>
      <c r="D52" s="71" t="s">
        <v>76</v>
      </c>
      <c r="E52" s="71" t="s">
        <v>291</v>
      </c>
      <c r="F52" s="71"/>
      <c r="G52" s="71" t="s">
        <v>283</v>
      </c>
      <c r="H52" s="71"/>
      <c r="I52" s="71" t="s">
        <v>79</v>
      </c>
      <c r="J52" s="61" t="n">
        <v>-484</v>
      </c>
      <c r="K52" s="73" t="n">
        <v>-374478</v>
      </c>
      <c r="L52" s="74"/>
      <c r="M52" s="75"/>
      <c r="N52" s="74"/>
      <c r="O52" s="75"/>
      <c r="P52" s="76"/>
      <c r="Q52" s="74"/>
      <c r="R52" s="74"/>
    </row>
    <row r="53" customFormat="false" ht="12.75" hidden="true" customHeight="false" outlineLevel="2" collapsed="false">
      <c r="A53" s="71" t="s">
        <v>21</v>
      </c>
      <c r="B53" s="71" t="s">
        <v>22</v>
      </c>
      <c r="C53" s="72" t="n">
        <v>36770</v>
      </c>
      <c r="D53" s="71" t="s">
        <v>76</v>
      </c>
      <c r="E53" s="71" t="s">
        <v>181</v>
      </c>
      <c r="F53" s="71"/>
      <c r="G53" s="71" t="s">
        <v>281</v>
      </c>
      <c r="H53" s="71"/>
      <c r="I53" s="71" t="s">
        <v>79</v>
      </c>
      <c r="J53" s="61" t="n">
        <v>-1137</v>
      </c>
      <c r="K53" s="73" t="n">
        <v>-73559</v>
      </c>
      <c r="L53" s="74"/>
      <c r="M53" s="75"/>
      <c r="N53" s="74"/>
      <c r="O53" s="75"/>
      <c r="P53" s="76"/>
      <c r="Q53" s="74"/>
      <c r="R53" s="74"/>
    </row>
    <row r="54" customFormat="false" ht="12.75" hidden="true" customHeight="false" outlineLevel="2" collapsed="false">
      <c r="A54" s="71" t="s">
        <v>21</v>
      </c>
      <c r="B54" s="71" t="s">
        <v>22</v>
      </c>
      <c r="C54" s="72" t="n">
        <v>36770</v>
      </c>
      <c r="D54" s="71" t="s">
        <v>76</v>
      </c>
      <c r="E54" s="71" t="s">
        <v>181</v>
      </c>
      <c r="F54" s="71"/>
      <c r="G54" s="71" t="s">
        <v>282</v>
      </c>
      <c r="H54" s="71"/>
      <c r="I54" s="71" t="s">
        <v>79</v>
      </c>
      <c r="J54" s="61" t="n">
        <v>1317</v>
      </c>
      <c r="K54" s="73" t="n">
        <v>81118.74</v>
      </c>
      <c r="L54" s="74"/>
      <c r="M54" s="75"/>
      <c r="N54" s="74"/>
      <c r="O54" s="75"/>
      <c r="P54" s="76"/>
      <c r="Q54" s="74"/>
      <c r="R54" s="74"/>
    </row>
    <row r="55" customFormat="false" ht="12.75" hidden="true" customHeight="false" outlineLevel="2" collapsed="false">
      <c r="A55" s="71" t="s">
        <v>21</v>
      </c>
      <c r="B55" s="71" t="s">
        <v>22</v>
      </c>
      <c r="C55" s="72" t="n">
        <v>36800</v>
      </c>
      <c r="D55" s="71" t="s">
        <v>76</v>
      </c>
      <c r="E55" s="71" t="s">
        <v>181</v>
      </c>
      <c r="F55" s="71"/>
      <c r="G55" s="71" t="s">
        <v>282</v>
      </c>
      <c r="H55" s="71"/>
      <c r="I55" s="71" t="s">
        <v>79</v>
      </c>
      <c r="J55" s="61" t="n">
        <v>2683</v>
      </c>
      <c r="K55" s="73" t="n">
        <v>119154.95</v>
      </c>
      <c r="L55" s="74"/>
      <c r="M55" s="75"/>
      <c r="N55" s="74"/>
      <c r="O55" s="75"/>
      <c r="P55" s="76"/>
      <c r="Q55" s="74"/>
      <c r="R55" s="74"/>
    </row>
    <row r="56" customFormat="false" ht="12.75" hidden="true" customHeight="false" outlineLevel="2" collapsed="false">
      <c r="A56" s="71" t="s">
        <v>21</v>
      </c>
      <c r="B56" s="71" t="s">
        <v>22</v>
      </c>
      <c r="C56" s="72" t="n">
        <v>36800</v>
      </c>
      <c r="D56" s="71" t="s">
        <v>76</v>
      </c>
      <c r="E56" s="71" t="s">
        <v>181</v>
      </c>
      <c r="F56" s="71"/>
      <c r="G56" s="71" t="s">
        <v>293</v>
      </c>
      <c r="H56" s="71"/>
      <c r="I56" s="71" t="s">
        <v>79</v>
      </c>
      <c r="J56" s="61" t="n">
        <v>-2800</v>
      </c>
      <c r="K56" s="73" t="n">
        <v>-126727.64</v>
      </c>
      <c r="L56" s="74"/>
      <c r="M56" s="75"/>
      <c r="N56" s="74"/>
      <c r="O56" s="75"/>
      <c r="P56" s="76"/>
      <c r="Q56" s="74"/>
      <c r="R56" s="74"/>
    </row>
    <row r="57" customFormat="false" ht="12.75" hidden="true" customHeight="false" outlineLevel="2" collapsed="false">
      <c r="A57" s="71" t="s">
        <v>21</v>
      </c>
      <c r="B57" s="71" t="s">
        <v>15</v>
      </c>
      <c r="C57" s="72" t="n">
        <v>36831</v>
      </c>
      <c r="D57" s="71" t="s">
        <v>76</v>
      </c>
      <c r="E57" s="71" t="s">
        <v>181</v>
      </c>
      <c r="F57" s="71"/>
      <c r="G57" s="71" t="s">
        <v>283</v>
      </c>
      <c r="H57" s="71"/>
      <c r="I57" s="71" t="s">
        <v>79</v>
      </c>
      <c r="J57" s="61" t="n">
        <v>-493</v>
      </c>
      <c r="K57" s="73" t="n">
        <v>-74268.02</v>
      </c>
      <c r="L57" s="74"/>
      <c r="M57" s="75"/>
      <c r="N57" s="74"/>
      <c r="O57" s="75"/>
      <c r="P57" s="76"/>
      <c r="Q57" s="74"/>
      <c r="R57" s="74"/>
    </row>
    <row r="58" customFormat="false" ht="12.75" hidden="true" customHeight="false" outlineLevel="2" collapsed="false">
      <c r="A58" s="71" t="s">
        <v>21</v>
      </c>
      <c r="B58" s="71" t="s">
        <v>15</v>
      </c>
      <c r="C58" s="72" t="n">
        <v>36861</v>
      </c>
      <c r="D58" s="71" t="s">
        <v>76</v>
      </c>
      <c r="E58" s="71" t="s">
        <v>181</v>
      </c>
      <c r="F58" s="71"/>
      <c r="G58" s="71" t="s">
        <v>294</v>
      </c>
      <c r="H58" s="71"/>
      <c r="I58" s="71" t="s">
        <v>79</v>
      </c>
      <c r="J58" s="61" t="n">
        <v>727</v>
      </c>
      <c r="K58" s="73" t="n">
        <v>157189.07</v>
      </c>
      <c r="L58" s="74"/>
      <c r="M58" s="75"/>
      <c r="N58" s="74"/>
      <c r="O58" s="75"/>
      <c r="P58" s="76"/>
      <c r="Q58" s="74"/>
      <c r="R58" s="74"/>
    </row>
    <row r="59" customFormat="false" ht="12.75" hidden="true" customHeight="false" outlineLevel="2" collapsed="false">
      <c r="A59" s="71" t="s">
        <v>21</v>
      </c>
      <c r="B59" s="71" t="s">
        <v>15</v>
      </c>
      <c r="C59" s="72" t="n">
        <v>36861</v>
      </c>
      <c r="D59" s="71" t="s">
        <v>76</v>
      </c>
      <c r="E59" s="71" t="s">
        <v>181</v>
      </c>
      <c r="F59" s="71"/>
      <c r="G59" s="71" t="s">
        <v>282</v>
      </c>
      <c r="H59" s="71"/>
      <c r="I59" s="71" t="s">
        <v>79</v>
      </c>
      <c r="J59" s="61" t="n">
        <v>-853</v>
      </c>
      <c r="K59" s="73" t="n">
        <v>-179256</v>
      </c>
      <c r="L59" s="74"/>
      <c r="M59" s="75"/>
      <c r="N59" s="74"/>
      <c r="O59" s="75"/>
      <c r="P59" s="76"/>
      <c r="Q59" s="74"/>
      <c r="R59" s="74"/>
    </row>
    <row r="60" customFormat="false" ht="12.75" hidden="true" customHeight="false" outlineLevel="2" collapsed="false">
      <c r="A60" s="71" t="s">
        <v>21</v>
      </c>
      <c r="B60" s="71" t="s">
        <v>15</v>
      </c>
      <c r="C60" s="72" t="n">
        <v>36770</v>
      </c>
      <c r="D60" s="71" t="s">
        <v>76</v>
      </c>
      <c r="E60" s="71" t="s">
        <v>237</v>
      </c>
      <c r="F60" s="71"/>
      <c r="G60" s="71" t="s">
        <v>282</v>
      </c>
      <c r="H60" s="71"/>
      <c r="I60" s="71" t="s">
        <v>79</v>
      </c>
      <c r="J60" s="61" t="n">
        <v>-917</v>
      </c>
      <c r="K60" s="73" t="n">
        <v>-94549.37</v>
      </c>
      <c r="L60" s="74"/>
      <c r="M60" s="75"/>
      <c r="N60" s="74"/>
      <c r="O60" s="75"/>
      <c r="P60" s="76"/>
      <c r="Q60" s="74"/>
      <c r="R60" s="74"/>
    </row>
    <row r="61" customFormat="false" ht="12.75" hidden="true" customHeight="false" outlineLevel="2" collapsed="false">
      <c r="A61" s="71" t="s">
        <v>21</v>
      </c>
      <c r="B61" s="71" t="s">
        <v>15</v>
      </c>
      <c r="C61" s="72" t="n">
        <v>36770</v>
      </c>
      <c r="D61" s="71" t="s">
        <v>76</v>
      </c>
      <c r="E61" s="71" t="s">
        <v>237</v>
      </c>
      <c r="F61" s="71"/>
      <c r="G61" s="71" t="s">
        <v>281</v>
      </c>
      <c r="H61" s="71"/>
      <c r="I61" s="71" t="s">
        <v>79</v>
      </c>
      <c r="J61" s="61" t="n">
        <v>995</v>
      </c>
      <c r="K61" s="73" t="n">
        <v>94411</v>
      </c>
      <c r="L61" s="74"/>
      <c r="M61" s="75"/>
      <c r="N61" s="74"/>
      <c r="O61" s="75"/>
      <c r="P61" s="76"/>
      <c r="Q61" s="74"/>
      <c r="R61" s="74"/>
    </row>
    <row r="62" customFormat="false" ht="12.75" hidden="true" customHeight="false" outlineLevel="2" collapsed="false">
      <c r="A62" s="71" t="s">
        <v>21</v>
      </c>
      <c r="B62" s="71" t="s">
        <v>15</v>
      </c>
      <c r="C62" s="72" t="n">
        <v>36800</v>
      </c>
      <c r="D62" s="71" t="s">
        <v>76</v>
      </c>
      <c r="E62" s="71" t="s">
        <v>237</v>
      </c>
      <c r="F62" s="71"/>
      <c r="G62" s="71" t="s">
        <v>282</v>
      </c>
      <c r="H62" s="71"/>
      <c r="I62" s="71" t="s">
        <v>79</v>
      </c>
      <c r="J62" s="61" t="n">
        <v>-1907</v>
      </c>
      <c r="K62" s="73" t="n">
        <v>-9910.45</v>
      </c>
      <c r="L62" s="74"/>
      <c r="M62" s="75"/>
      <c r="N62" s="74"/>
      <c r="O62" s="75"/>
      <c r="P62" s="76"/>
      <c r="Q62" s="74"/>
      <c r="R62" s="74"/>
    </row>
    <row r="63" customFormat="false" ht="12.75" hidden="true" customHeight="false" outlineLevel="2" collapsed="false">
      <c r="A63" s="71" t="s">
        <v>21</v>
      </c>
      <c r="B63" s="71" t="s">
        <v>15</v>
      </c>
      <c r="C63" s="72" t="n">
        <v>36800</v>
      </c>
      <c r="D63" s="71" t="s">
        <v>76</v>
      </c>
      <c r="E63" s="71" t="s">
        <v>237</v>
      </c>
      <c r="F63" s="71"/>
      <c r="G63" s="71" t="s">
        <v>281</v>
      </c>
      <c r="H63" s="71"/>
      <c r="I63" s="71" t="s">
        <v>79</v>
      </c>
      <c r="J63" s="61" t="n">
        <v>10</v>
      </c>
      <c r="K63" s="73" t="n">
        <v>10417.4</v>
      </c>
      <c r="L63" s="74"/>
      <c r="M63" s="75"/>
      <c r="N63" s="74"/>
      <c r="O63" s="75"/>
      <c r="P63" s="76"/>
      <c r="Q63" s="74"/>
      <c r="R63" s="74"/>
    </row>
    <row r="64" customFormat="false" ht="12.75" hidden="true" customHeight="false" outlineLevel="2" collapsed="false">
      <c r="A64" s="71" t="s">
        <v>21</v>
      </c>
      <c r="B64" s="71" t="s">
        <v>15</v>
      </c>
      <c r="C64" s="72" t="n">
        <v>36831</v>
      </c>
      <c r="D64" s="71" t="s">
        <v>76</v>
      </c>
      <c r="E64" s="71" t="s">
        <v>237</v>
      </c>
      <c r="F64" s="71"/>
      <c r="G64" s="71" t="s">
        <v>281</v>
      </c>
      <c r="H64" s="71"/>
      <c r="I64" s="71" t="s">
        <v>79</v>
      </c>
      <c r="J64" s="61" t="n">
        <v>10</v>
      </c>
      <c r="K64" s="73" t="n">
        <v>179704.69</v>
      </c>
      <c r="L64" s="74"/>
      <c r="M64" s="75"/>
      <c r="N64" s="74"/>
      <c r="O64" s="75"/>
      <c r="P64" s="76"/>
      <c r="Q64" s="74"/>
      <c r="R64" s="74"/>
    </row>
    <row r="65" customFormat="false" ht="12.75" hidden="true" customHeight="false" outlineLevel="2" collapsed="false">
      <c r="A65" s="71" t="s">
        <v>21</v>
      </c>
      <c r="B65" s="71" t="s">
        <v>15</v>
      </c>
      <c r="C65" s="72" t="n">
        <v>36831</v>
      </c>
      <c r="D65" s="71" t="s">
        <v>76</v>
      </c>
      <c r="E65" s="71" t="s">
        <v>237</v>
      </c>
      <c r="F65" s="71"/>
      <c r="G65" s="71" t="s">
        <v>282</v>
      </c>
      <c r="H65" s="71"/>
      <c r="I65" s="71" t="s">
        <v>79</v>
      </c>
      <c r="J65" s="61" t="n">
        <v>-1864</v>
      </c>
      <c r="K65" s="73" t="n">
        <v>-191779.27</v>
      </c>
      <c r="L65" s="74"/>
      <c r="M65" s="75"/>
      <c r="N65" s="74"/>
      <c r="O65" s="75"/>
      <c r="P65" s="76"/>
      <c r="Q65" s="74"/>
      <c r="R65" s="74"/>
    </row>
    <row r="66" customFormat="false" ht="12.75" hidden="true" customHeight="false" outlineLevel="2" collapsed="false">
      <c r="A66" s="71" t="s">
        <v>21</v>
      </c>
      <c r="B66" s="71" t="s">
        <v>15</v>
      </c>
      <c r="C66" s="72" t="n">
        <v>36861</v>
      </c>
      <c r="D66" s="71" t="s">
        <v>76</v>
      </c>
      <c r="E66" s="71" t="s">
        <v>237</v>
      </c>
      <c r="F66" s="71"/>
      <c r="G66" s="71" t="s">
        <v>281</v>
      </c>
      <c r="H66" s="71"/>
      <c r="I66" s="71" t="s">
        <v>79</v>
      </c>
      <c r="J66" s="61" t="n">
        <v>332</v>
      </c>
      <c r="K66" s="73" t="n">
        <v>184009.58</v>
      </c>
      <c r="L66" s="74"/>
      <c r="M66" s="75"/>
      <c r="N66" s="74"/>
      <c r="O66" s="75"/>
      <c r="P66" s="76"/>
      <c r="Q66" s="74"/>
      <c r="R66" s="74"/>
    </row>
    <row r="67" customFormat="false" ht="12.75" hidden="true" customHeight="false" outlineLevel="2" collapsed="false">
      <c r="A67" s="71" t="s">
        <v>21</v>
      </c>
      <c r="B67" s="71" t="s">
        <v>15</v>
      </c>
      <c r="C67" s="72" t="n">
        <v>36861</v>
      </c>
      <c r="D67" s="71" t="s">
        <v>76</v>
      </c>
      <c r="E67" s="71" t="s">
        <v>237</v>
      </c>
      <c r="F67" s="71"/>
      <c r="G67" s="71" t="s">
        <v>282</v>
      </c>
      <c r="H67" s="71"/>
      <c r="I67" s="71" t="s">
        <v>79</v>
      </c>
      <c r="J67" s="61" t="n">
        <v>-332</v>
      </c>
      <c r="K67" s="73" t="n">
        <v>-197733</v>
      </c>
      <c r="L67" s="74"/>
      <c r="M67" s="75"/>
      <c r="N67" s="74"/>
      <c r="O67" s="75"/>
      <c r="P67" s="76"/>
      <c r="Q67" s="74"/>
      <c r="R67" s="74"/>
    </row>
    <row r="68" customFormat="false" ht="12.75" hidden="true" customHeight="false" outlineLevel="2" collapsed="false">
      <c r="A68" s="71" t="s">
        <v>21</v>
      </c>
      <c r="B68" s="71" t="s">
        <v>15</v>
      </c>
      <c r="C68" s="72" t="n">
        <v>36770</v>
      </c>
      <c r="D68" s="71" t="s">
        <v>76</v>
      </c>
      <c r="E68" s="71" t="s">
        <v>183</v>
      </c>
      <c r="F68" s="71"/>
      <c r="G68" s="71" t="s">
        <v>282</v>
      </c>
      <c r="H68" s="71"/>
      <c r="I68" s="71" t="s">
        <v>79</v>
      </c>
      <c r="J68" s="61" t="n">
        <v>-234</v>
      </c>
      <c r="K68" s="73" t="n">
        <v>-117031.65</v>
      </c>
      <c r="L68" s="74"/>
      <c r="M68" s="75"/>
      <c r="N68" s="74"/>
      <c r="O68" s="75"/>
      <c r="P68" s="76"/>
      <c r="Q68" s="74"/>
      <c r="R68" s="74"/>
    </row>
    <row r="69" customFormat="false" ht="12.75" hidden="true" customHeight="false" outlineLevel="2" collapsed="false">
      <c r="A69" s="71" t="s">
        <v>21</v>
      </c>
      <c r="B69" s="71" t="s">
        <v>15</v>
      </c>
      <c r="C69" s="72" t="n">
        <v>36770</v>
      </c>
      <c r="D69" s="71" t="s">
        <v>76</v>
      </c>
      <c r="E69" s="71" t="s">
        <v>183</v>
      </c>
      <c r="F69" s="71"/>
      <c r="G69" s="71" t="s">
        <v>281</v>
      </c>
      <c r="H69" s="71"/>
      <c r="I69" s="71" t="s">
        <v>79</v>
      </c>
      <c r="J69" s="61" t="n">
        <v>591</v>
      </c>
      <c r="K69" s="73" t="n">
        <v>114954</v>
      </c>
      <c r="L69" s="74"/>
      <c r="M69" s="75"/>
      <c r="N69" s="74"/>
      <c r="O69" s="75"/>
      <c r="P69" s="76"/>
      <c r="Q69" s="74"/>
      <c r="R69" s="74"/>
    </row>
    <row r="70" customFormat="false" ht="12.75" hidden="true" customHeight="false" outlineLevel="2" collapsed="false">
      <c r="A70" s="71" t="s">
        <v>21</v>
      </c>
      <c r="B70" s="71" t="s">
        <v>15</v>
      </c>
      <c r="C70" s="72" t="n">
        <v>36800</v>
      </c>
      <c r="D70" s="71" t="s">
        <v>76</v>
      </c>
      <c r="E70" s="71" t="s">
        <v>183</v>
      </c>
      <c r="F70" s="71"/>
      <c r="G70" s="71" t="s">
        <v>283</v>
      </c>
      <c r="H70" s="71"/>
      <c r="I70" s="71" t="s">
        <v>79</v>
      </c>
      <c r="J70" s="61" t="n">
        <v>-2158</v>
      </c>
      <c r="K70" s="73" t="n">
        <v>-160950.49</v>
      </c>
      <c r="L70" s="74"/>
      <c r="M70" s="75"/>
      <c r="N70" s="74"/>
      <c r="O70" s="75"/>
      <c r="P70" s="76"/>
      <c r="Q70" s="74"/>
      <c r="R70" s="74"/>
    </row>
    <row r="71" customFormat="false" ht="12.75" hidden="true" customHeight="false" outlineLevel="2" collapsed="false">
      <c r="A71" s="71" t="s">
        <v>21</v>
      </c>
      <c r="B71" s="71" t="s">
        <v>15</v>
      </c>
      <c r="C71" s="72" t="n">
        <v>36800</v>
      </c>
      <c r="D71" s="71" t="s">
        <v>76</v>
      </c>
      <c r="E71" s="71" t="s">
        <v>183</v>
      </c>
      <c r="F71" s="71"/>
      <c r="G71" s="71" t="s">
        <v>293</v>
      </c>
      <c r="H71" s="71"/>
      <c r="I71" s="71" t="s">
        <v>79</v>
      </c>
      <c r="J71" s="61" t="n">
        <v>1338</v>
      </c>
      <c r="K71" s="73" t="n">
        <v>235278.51</v>
      </c>
      <c r="L71" s="74"/>
      <c r="M71" s="75"/>
      <c r="N71" s="74"/>
      <c r="O71" s="75"/>
      <c r="P71" s="76"/>
      <c r="Q71" s="74"/>
      <c r="R71" s="74"/>
    </row>
    <row r="72" customFormat="false" ht="12.75" hidden="true" customHeight="false" outlineLevel="2" collapsed="false">
      <c r="A72" s="71" t="s">
        <v>21</v>
      </c>
      <c r="B72" s="71" t="s">
        <v>15</v>
      </c>
      <c r="C72" s="72" t="n">
        <v>36831</v>
      </c>
      <c r="D72" s="71" t="s">
        <v>76</v>
      </c>
      <c r="E72" s="71" t="s">
        <v>183</v>
      </c>
      <c r="F72" s="71"/>
      <c r="G72" s="71" t="s">
        <v>281</v>
      </c>
      <c r="H72" s="71"/>
      <c r="I72" s="71" t="s">
        <v>79</v>
      </c>
      <c r="J72" s="61" t="n">
        <v>4</v>
      </c>
      <c r="K72" s="73" t="n">
        <v>58457.36</v>
      </c>
      <c r="L72" s="74"/>
      <c r="M72" s="75"/>
      <c r="N72" s="74"/>
      <c r="O72" s="75"/>
      <c r="P72" s="76"/>
      <c r="Q72" s="74"/>
      <c r="R72" s="74"/>
    </row>
    <row r="73" customFormat="false" ht="12.75" hidden="true" customHeight="false" outlineLevel="2" collapsed="false">
      <c r="A73" s="71" t="s">
        <v>21</v>
      </c>
      <c r="B73" s="71" t="s">
        <v>15</v>
      </c>
      <c r="C73" s="72" t="n">
        <v>36831</v>
      </c>
      <c r="D73" s="71" t="s">
        <v>76</v>
      </c>
      <c r="E73" s="71" t="s">
        <v>183</v>
      </c>
      <c r="F73" s="71"/>
      <c r="G73" s="71" t="s">
        <v>282</v>
      </c>
      <c r="H73" s="71"/>
      <c r="I73" s="71" t="s">
        <v>79</v>
      </c>
      <c r="J73" s="61" t="n">
        <v>-695</v>
      </c>
      <c r="K73" s="73" t="n">
        <v>-137484.89</v>
      </c>
      <c r="L73" s="74"/>
      <c r="M73" s="75"/>
      <c r="N73" s="74"/>
      <c r="O73" s="75"/>
      <c r="P73" s="76"/>
      <c r="Q73" s="74"/>
      <c r="R73" s="74"/>
    </row>
    <row r="74" customFormat="false" ht="12.75" hidden="true" customHeight="false" outlineLevel="2" collapsed="false">
      <c r="A74" s="71" t="s">
        <v>21</v>
      </c>
      <c r="B74" s="71" t="s">
        <v>15</v>
      </c>
      <c r="C74" s="72" t="n">
        <v>36770</v>
      </c>
      <c r="D74" s="71" t="s">
        <v>76</v>
      </c>
      <c r="E74" s="71" t="s">
        <v>295</v>
      </c>
      <c r="F74" s="71"/>
      <c r="G74" s="71" t="s">
        <v>282</v>
      </c>
      <c r="H74" s="71"/>
      <c r="I74" s="71" t="s">
        <v>79</v>
      </c>
      <c r="J74" s="61" t="n">
        <v>-3167</v>
      </c>
      <c r="K74" s="73" t="n">
        <v>-760530.99</v>
      </c>
      <c r="L74" s="74"/>
      <c r="M74" s="75"/>
      <c r="N74" s="74"/>
      <c r="O74" s="75"/>
      <c r="P74" s="76"/>
      <c r="Q74" s="74"/>
      <c r="R74" s="74"/>
    </row>
    <row r="75" customFormat="false" ht="12.75" hidden="true" customHeight="false" outlineLevel="2" collapsed="false">
      <c r="A75" s="71" t="s">
        <v>21</v>
      </c>
      <c r="B75" s="71" t="s">
        <v>15</v>
      </c>
      <c r="C75" s="72" t="n">
        <v>36770</v>
      </c>
      <c r="D75" s="71" t="s">
        <v>76</v>
      </c>
      <c r="E75" s="71" t="s">
        <v>295</v>
      </c>
      <c r="F75" s="71"/>
      <c r="G75" s="71" t="s">
        <v>293</v>
      </c>
      <c r="H75" s="71"/>
      <c r="I75" s="71" t="s">
        <v>79</v>
      </c>
      <c r="J75" s="61" t="n">
        <v>5369</v>
      </c>
      <c r="K75" s="73" t="n">
        <v>1031992</v>
      </c>
      <c r="L75" s="74"/>
      <c r="M75" s="75"/>
      <c r="N75" s="74"/>
      <c r="O75" s="75"/>
      <c r="P75" s="76"/>
      <c r="Q75" s="74"/>
      <c r="R75" s="74"/>
    </row>
    <row r="76" customFormat="false" ht="12.75" hidden="true" customHeight="false" outlineLevel="2" collapsed="false">
      <c r="A76" s="71" t="s">
        <v>21</v>
      </c>
      <c r="B76" s="71" t="s">
        <v>15</v>
      </c>
      <c r="C76" s="72" t="n">
        <v>36800</v>
      </c>
      <c r="D76" s="71" t="s">
        <v>76</v>
      </c>
      <c r="E76" s="71" t="s">
        <v>295</v>
      </c>
      <c r="F76" s="71"/>
      <c r="G76" s="71" t="s">
        <v>296</v>
      </c>
      <c r="H76" s="71"/>
      <c r="I76" s="71" t="s">
        <v>79</v>
      </c>
      <c r="J76" s="61" t="n">
        <v>-1741</v>
      </c>
      <c r="K76" s="73" t="n">
        <v>-192228.39</v>
      </c>
      <c r="L76" s="74"/>
      <c r="M76" s="75"/>
      <c r="N76" s="74"/>
      <c r="O76" s="75"/>
      <c r="P76" s="76"/>
      <c r="Q76" s="74"/>
      <c r="R76" s="74"/>
    </row>
    <row r="77" customFormat="false" ht="12.75" hidden="true" customHeight="false" outlineLevel="2" collapsed="false">
      <c r="A77" s="71" t="s">
        <v>21</v>
      </c>
      <c r="B77" s="71" t="s">
        <v>15</v>
      </c>
      <c r="C77" s="72" t="n">
        <v>36800</v>
      </c>
      <c r="D77" s="71" t="s">
        <v>76</v>
      </c>
      <c r="E77" s="71" t="s">
        <v>295</v>
      </c>
      <c r="F77" s="71"/>
      <c r="G77" s="71" t="s">
        <v>281</v>
      </c>
      <c r="H77" s="71"/>
      <c r="I77" s="71" t="s">
        <v>79</v>
      </c>
      <c r="J77" s="61" t="n">
        <v>936</v>
      </c>
      <c r="K77" s="73" t="n">
        <v>163320</v>
      </c>
      <c r="L77" s="74"/>
      <c r="M77" s="75"/>
      <c r="N77" s="74"/>
      <c r="O77" s="75"/>
      <c r="P77" s="76"/>
      <c r="Q77" s="74"/>
      <c r="R77" s="74"/>
    </row>
    <row r="78" customFormat="false" ht="12.75" hidden="true" customHeight="false" outlineLevel="2" collapsed="false">
      <c r="A78" s="71" t="s">
        <v>21</v>
      </c>
      <c r="B78" s="71" t="s">
        <v>22</v>
      </c>
      <c r="C78" s="72" t="n">
        <v>36831</v>
      </c>
      <c r="D78" s="71" t="s">
        <v>76</v>
      </c>
      <c r="E78" s="71" t="s">
        <v>295</v>
      </c>
      <c r="F78" s="71"/>
      <c r="G78" s="71" t="s">
        <v>282</v>
      </c>
      <c r="H78" s="71"/>
      <c r="I78" s="71" t="s">
        <v>79</v>
      </c>
      <c r="J78" s="61" t="n">
        <v>2148</v>
      </c>
      <c r="K78" s="73" t="n">
        <v>413254.98</v>
      </c>
      <c r="L78" s="74"/>
      <c r="M78" s="75"/>
      <c r="N78" s="74"/>
      <c r="O78" s="75"/>
      <c r="P78" s="76"/>
      <c r="Q78" s="74"/>
      <c r="R78" s="74"/>
    </row>
    <row r="79" customFormat="false" ht="12.75" hidden="true" customHeight="false" outlineLevel="2" collapsed="false">
      <c r="A79" s="71" t="s">
        <v>21</v>
      </c>
      <c r="B79" s="71" t="s">
        <v>22</v>
      </c>
      <c r="C79" s="72" t="n">
        <v>36831</v>
      </c>
      <c r="D79" s="71" t="s">
        <v>76</v>
      </c>
      <c r="E79" s="71" t="s">
        <v>295</v>
      </c>
      <c r="F79" s="71"/>
      <c r="G79" s="71" t="s">
        <v>281</v>
      </c>
      <c r="H79" s="71"/>
      <c r="I79" s="71" t="s">
        <v>79</v>
      </c>
      <c r="J79" s="61" t="n">
        <v>-2366</v>
      </c>
      <c r="K79" s="73" t="n">
        <v>-364122.25</v>
      </c>
      <c r="L79" s="74"/>
      <c r="M79" s="75"/>
      <c r="N79" s="74"/>
      <c r="O79" s="75"/>
      <c r="P79" s="76"/>
      <c r="Q79" s="74"/>
      <c r="R79" s="74"/>
    </row>
    <row r="80" customFormat="false" ht="12.75" hidden="true" customHeight="false" outlineLevel="2" collapsed="false">
      <c r="A80" s="71" t="s">
        <v>21</v>
      </c>
      <c r="B80" s="71" t="s">
        <v>22</v>
      </c>
      <c r="C80" s="72" t="n">
        <v>36861</v>
      </c>
      <c r="D80" s="71" t="s">
        <v>76</v>
      </c>
      <c r="E80" s="71" t="s">
        <v>295</v>
      </c>
      <c r="F80" s="71"/>
      <c r="G80" s="71" t="s">
        <v>297</v>
      </c>
      <c r="H80" s="71"/>
      <c r="I80" s="71" t="s">
        <v>79</v>
      </c>
      <c r="J80" s="61" t="n">
        <v>-1504</v>
      </c>
      <c r="K80" s="73" t="n">
        <v>-328028.96</v>
      </c>
      <c r="L80" s="74"/>
      <c r="M80" s="75"/>
      <c r="N80" s="74"/>
      <c r="O80" s="75"/>
      <c r="P80" s="76"/>
      <c r="Q80" s="74"/>
      <c r="R80" s="74"/>
    </row>
    <row r="81" customFormat="false" ht="12.75" hidden="true" customHeight="false" outlineLevel="2" collapsed="false">
      <c r="A81" s="71" t="s">
        <v>21</v>
      </c>
      <c r="B81" s="71" t="s">
        <v>22</v>
      </c>
      <c r="C81" s="72" t="n">
        <v>36861</v>
      </c>
      <c r="D81" s="71" t="s">
        <v>76</v>
      </c>
      <c r="E81" s="71" t="s">
        <v>295</v>
      </c>
      <c r="F81" s="71"/>
      <c r="G81" s="71" t="s">
        <v>282</v>
      </c>
      <c r="H81" s="71"/>
      <c r="I81" s="71" t="s">
        <v>79</v>
      </c>
      <c r="J81" s="61" t="n">
        <v>264</v>
      </c>
      <c r="K81" s="73" t="n">
        <v>61251</v>
      </c>
      <c r="L81" s="74"/>
      <c r="M81" s="75"/>
      <c r="N81" s="74"/>
      <c r="O81" s="75"/>
      <c r="P81" s="76"/>
      <c r="Q81" s="74"/>
      <c r="R81" s="74"/>
    </row>
    <row r="82" customFormat="false" ht="12.75" hidden="true" customHeight="false" outlineLevel="2" collapsed="false">
      <c r="A82" s="71" t="s">
        <v>21</v>
      </c>
      <c r="B82" s="71" t="s">
        <v>15</v>
      </c>
      <c r="C82" s="72" t="n">
        <v>36770</v>
      </c>
      <c r="D82" s="71" t="s">
        <v>76</v>
      </c>
      <c r="E82" s="71" t="s">
        <v>185</v>
      </c>
      <c r="F82" s="71"/>
      <c r="G82" s="71" t="s">
        <v>281</v>
      </c>
      <c r="H82" s="71"/>
      <c r="I82" s="71" t="s">
        <v>79</v>
      </c>
      <c r="J82" s="61" t="n">
        <v>164</v>
      </c>
      <c r="K82" s="73" t="n">
        <v>285</v>
      </c>
      <c r="L82" s="74"/>
      <c r="M82" s="75"/>
      <c r="N82" s="74"/>
      <c r="O82" s="75"/>
      <c r="P82" s="76"/>
      <c r="Q82" s="74"/>
      <c r="R82" s="74"/>
    </row>
    <row r="83" customFormat="false" ht="12.75" hidden="true" customHeight="false" outlineLevel="2" collapsed="false">
      <c r="A83" s="71" t="s">
        <v>21</v>
      </c>
      <c r="B83" s="71" t="s">
        <v>15</v>
      </c>
      <c r="C83" s="72" t="n">
        <v>36770</v>
      </c>
      <c r="D83" s="71" t="s">
        <v>76</v>
      </c>
      <c r="E83" s="71" t="s">
        <v>185</v>
      </c>
      <c r="F83" s="71"/>
      <c r="G83" s="71" t="s">
        <v>283</v>
      </c>
      <c r="H83" s="71"/>
      <c r="I83" s="71" t="s">
        <v>79</v>
      </c>
      <c r="J83" s="61" t="n">
        <v>-187</v>
      </c>
      <c r="K83" s="73" t="n">
        <v>-2820.83</v>
      </c>
      <c r="L83" s="74"/>
      <c r="M83" s="75"/>
      <c r="N83" s="74"/>
      <c r="O83" s="75"/>
      <c r="P83" s="76"/>
      <c r="Q83" s="74"/>
      <c r="R83" s="74"/>
    </row>
    <row r="84" customFormat="false" ht="12.75" hidden="true" customHeight="false" outlineLevel="2" collapsed="false">
      <c r="A84" s="71" t="s">
        <v>21</v>
      </c>
      <c r="B84" s="71" t="s">
        <v>15</v>
      </c>
      <c r="C84" s="72" t="n">
        <v>36800</v>
      </c>
      <c r="D84" s="71" t="s">
        <v>76</v>
      </c>
      <c r="E84" s="71" t="s">
        <v>185</v>
      </c>
      <c r="F84" s="71"/>
      <c r="G84" s="71" t="s">
        <v>281</v>
      </c>
      <c r="H84" s="71"/>
      <c r="I84" s="71" t="s">
        <v>79</v>
      </c>
      <c r="J84" s="61" t="n">
        <v>350</v>
      </c>
      <c r="K84" s="73" t="n">
        <v>13223</v>
      </c>
      <c r="L84" s="74"/>
      <c r="M84" s="75"/>
      <c r="N84" s="74"/>
      <c r="O84" s="75"/>
      <c r="P84" s="76"/>
      <c r="Q84" s="74"/>
      <c r="R84" s="74"/>
    </row>
    <row r="85" customFormat="false" ht="12.75" hidden="true" customHeight="false" outlineLevel="2" collapsed="false">
      <c r="A85" s="71" t="s">
        <v>21</v>
      </c>
      <c r="B85" s="71" t="s">
        <v>15</v>
      </c>
      <c r="C85" s="72" t="n">
        <v>36800</v>
      </c>
      <c r="D85" s="71" t="s">
        <v>76</v>
      </c>
      <c r="E85" s="71" t="s">
        <v>185</v>
      </c>
      <c r="F85" s="71"/>
      <c r="G85" s="71" t="s">
        <v>296</v>
      </c>
      <c r="H85" s="71"/>
      <c r="I85" s="71" t="s">
        <v>79</v>
      </c>
      <c r="J85" s="61" t="n">
        <v>-80</v>
      </c>
      <c r="K85" s="73" t="n">
        <v>-13245.62</v>
      </c>
      <c r="L85" s="74"/>
      <c r="M85" s="75"/>
      <c r="N85" s="74"/>
      <c r="O85" s="75"/>
      <c r="P85" s="76"/>
      <c r="Q85" s="74"/>
      <c r="R85" s="74"/>
    </row>
    <row r="86" customFormat="false" ht="12.75" hidden="true" customHeight="false" outlineLevel="2" collapsed="false">
      <c r="A86" s="71" t="s">
        <v>21</v>
      </c>
      <c r="B86" s="71" t="s">
        <v>15</v>
      </c>
      <c r="C86" s="72" t="n">
        <v>36831</v>
      </c>
      <c r="D86" s="71" t="s">
        <v>76</v>
      </c>
      <c r="E86" s="71" t="s">
        <v>185</v>
      </c>
      <c r="F86" s="71"/>
      <c r="G86" s="71" t="s">
        <v>298</v>
      </c>
      <c r="H86" s="71"/>
      <c r="I86" s="71" t="s">
        <v>79</v>
      </c>
      <c r="J86" s="61" t="n">
        <v>1</v>
      </c>
      <c r="K86" s="73" t="n">
        <v>142.45</v>
      </c>
      <c r="L86" s="74"/>
      <c r="M86" s="75"/>
      <c r="N86" s="74"/>
      <c r="O86" s="75"/>
      <c r="P86" s="76"/>
      <c r="Q86" s="74"/>
      <c r="R86" s="74"/>
    </row>
    <row r="87" customFormat="false" ht="12.75" hidden="true" customHeight="false" outlineLevel="2" collapsed="false">
      <c r="A87" s="71" t="s">
        <v>21</v>
      </c>
      <c r="B87" s="71" t="s">
        <v>15</v>
      </c>
      <c r="C87" s="72" t="n">
        <v>36831</v>
      </c>
      <c r="D87" s="71" t="s">
        <v>76</v>
      </c>
      <c r="E87" s="71" t="s">
        <v>185</v>
      </c>
      <c r="F87" s="71"/>
      <c r="G87" s="71" t="s">
        <v>282</v>
      </c>
      <c r="H87" s="71"/>
      <c r="I87" s="71" t="s">
        <v>79</v>
      </c>
      <c r="J87" s="61" t="n">
        <v>-5</v>
      </c>
      <c r="K87" s="73" t="n">
        <v>-823.51</v>
      </c>
      <c r="L87" s="74"/>
      <c r="M87" s="75"/>
      <c r="N87" s="74"/>
      <c r="O87" s="75"/>
      <c r="P87" s="76"/>
      <c r="Q87" s="74"/>
      <c r="R87" s="74"/>
    </row>
    <row r="88" customFormat="false" ht="12.75" hidden="true" customHeight="false" outlineLevel="2" collapsed="false">
      <c r="A88" s="71" t="s">
        <v>21</v>
      </c>
      <c r="B88" s="71" t="s">
        <v>15</v>
      </c>
      <c r="C88" s="72" t="n">
        <v>36831</v>
      </c>
      <c r="D88" s="71" t="s">
        <v>76</v>
      </c>
      <c r="E88" s="71" t="s">
        <v>185</v>
      </c>
      <c r="F88" s="71"/>
      <c r="G88" s="71" t="s">
        <v>281</v>
      </c>
      <c r="H88" s="71"/>
      <c r="I88" s="71" t="s">
        <v>79</v>
      </c>
      <c r="J88" s="61" t="n">
        <v>14</v>
      </c>
      <c r="K88" s="73" t="n">
        <v>1096.95</v>
      </c>
      <c r="L88" s="74"/>
      <c r="M88" s="75"/>
      <c r="N88" s="74"/>
      <c r="O88" s="75"/>
      <c r="P88" s="76"/>
      <c r="Q88" s="74"/>
      <c r="R88" s="74"/>
    </row>
    <row r="89" customFormat="false" ht="12.75" hidden="true" customHeight="false" outlineLevel="2" collapsed="false">
      <c r="A89" s="71" t="s">
        <v>21</v>
      </c>
      <c r="B89" s="71" t="s">
        <v>15</v>
      </c>
      <c r="C89" s="72" t="n">
        <v>36861</v>
      </c>
      <c r="D89" s="71" t="s">
        <v>76</v>
      </c>
      <c r="E89" s="71" t="s">
        <v>185</v>
      </c>
      <c r="F89" s="71"/>
      <c r="G89" s="71" t="s">
        <v>294</v>
      </c>
      <c r="H89" s="71"/>
      <c r="I89" s="71" t="s">
        <v>79</v>
      </c>
      <c r="J89" s="61" t="n">
        <v>38</v>
      </c>
      <c r="K89" s="73" t="n">
        <v>4875.55</v>
      </c>
      <c r="L89" s="74"/>
      <c r="M89" s="75"/>
      <c r="N89" s="74"/>
      <c r="O89" s="75"/>
      <c r="P89" s="76"/>
      <c r="Q89" s="74"/>
      <c r="R89" s="74"/>
    </row>
    <row r="90" customFormat="false" ht="12.75" hidden="true" customHeight="false" outlineLevel="2" collapsed="false">
      <c r="A90" s="71" t="s">
        <v>21</v>
      </c>
      <c r="B90" s="71" t="s">
        <v>15</v>
      </c>
      <c r="C90" s="72" t="n">
        <v>36861</v>
      </c>
      <c r="D90" s="71" t="s">
        <v>76</v>
      </c>
      <c r="E90" s="71" t="s">
        <v>185</v>
      </c>
      <c r="F90" s="71"/>
      <c r="G90" s="71" t="s">
        <v>282</v>
      </c>
      <c r="H90" s="71"/>
      <c r="I90" s="71" t="s">
        <v>79</v>
      </c>
      <c r="J90" s="61" t="n">
        <v>-37</v>
      </c>
      <c r="K90" s="73" t="n">
        <v>-4805</v>
      </c>
      <c r="L90" s="74"/>
      <c r="M90" s="75"/>
      <c r="N90" s="74"/>
      <c r="O90" s="75"/>
      <c r="P90" s="76"/>
      <c r="Q90" s="74"/>
      <c r="R90" s="74"/>
    </row>
    <row r="91" customFormat="false" ht="12.75" hidden="true" customHeight="false" outlineLevel="2" collapsed="false">
      <c r="A91" s="71" t="s">
        <v>21</v>
      </c>
      <c r="B91" s="71" t="s">
        <v>15</v>
      </c>
      <c r="C91" s="72" t="n">
        <v>36770</v>
      </c>
      <c r="D91" s="71" t="s">
        <v>76</v>
      </c>
      <c r="E91" s="71" t="s">
        <v>299</v>
      </c>
      <c r="F91" s="71"/>
      <c r="G91" s="71" t="s">
        <v>300</v>
      </c>
      <c r="H91" s="71"/>
      <c r="I91" s="71" t="s">
        <v>79</v>
      </c>
      <c r="J91" s="61" t="n">
        <v>48</v>
      </c>
      <c r="K91" s="73" t="n">
        <v>6576</v>
      </c>
      <c r="L91" s="74"/>
      <c r="M91" s="75"/>
      <c r="N91" s="74"/>
      <c r="O91" s="75"/>
      <c r="P91" s="76"/>
      <c r="Q91" s="74"/>
      <c r="R91" s="74"/>
    </row>
    <row r="92" customFormat="false" ht="12.75" hidden="true" customHeight="false" outlineLevel="2" collapsed="false">
      <c r="A92" s="71" t="s">
        <v>21</v>
      </c>
      <c r="B92" s="71" t="s">
        <v>15</v>
      </c>
      <c r="C92" s="72" t="n">
        <v>36770</v>
      </c>
      <c r="D92" s="71" t="s">
        <v>76</v>
      </c>
      <c r="E92" s="71" t="s">
        <v>299</v>
      </c>
      <c r="F92" s="71"/>
      <c r="G92" s="71" t="s">
        <v>282</v>
      </c>
      <c r="H92" s="71"/>
      <c r="I92" s="71" t="s">
        <v>79</v>
      </c>
      <c r="J92" s="61" t="n">
        <v>-54</v>
      </c>
      <c r="K92" s="73" t="n">
        <v>-7186.89</v>
      </c>
      <c r="L92" s="74"/>
      <c r="M92" s="75"/>
      <c r="N92" s="74"/>
      <c r="O92" s="75"/>
      <c r="P92" s="76"/>
      <c r="Q92" s="74"/>
      <c r="R92" s="74"/>
    </row>
    <row r="93" customFormat="false" ht="12.75" hidden="true" customHeight="false" outlineLevel="2" collapsed="false">
      <c r="A93" s="71" t="s">
        <v>21</v>
      </c>
      <c r="B93" s="71" t="s">
        <v>15</v>
      </c>
      <c r="C93" s="72" t="n">
        <v>36800</v>
      </c>
      <c r="D93" s="71" t="s">
        <v>76</v>
      </c>
      <c r="E93" s="71" t="s">
        <v>299</v>
      </c>
      <c r="F93" s="71"/>
      <c r="G93" s="71" t="s">
        <v>281</v>
      </c>
      <c r="H93" s="71"/>
      <c r="I93" s="71" t="s">
        <v>79</v>
      </c>
      <c r="J93" s="61" t="n">
        <v>25</v>
      </c>
      <c r="K93" s="73" t="n">
        <v>2637</v>
      </c>
      <c r="L93" s="74"/>
      <c r="M93" s="75"/>
      <c r="N93" s="74"/>
      <c r="O93" s="75"/>
      <c r="P93" s="76"/>
      <c r="Q93" s="74"/>
      <c r="R93" s="74"/>
    </row>
    <row r="94" customFormat="false" ht="12.75" hidden="true" customHeight="false" outlineLevel="2" collapsed="false">
      <c r="A94" s="71" t="s">
        <v>21</v>
      </c>
      <c r="B94" s="71" t="s">
        <v>15</v>
      </c>
      <c r="C94" s="72" t="n">
        <v>36800</v>
      </c>
      <c r="D94" s="71" t="s">
        <v>76</v>
      </c>
      <c r="E94" s="71" t="s">
        <v>299</v>
      </c>
      <c r="F94" s="71"/>
      <c r="G94" s="71" t="s">
        <v>301</v>
      </c>
      <c r="H94" s="71"/>
      <c r="I94" s="71" t="s">
        <v>79</v>
      </c>
      <c r="J94" s="61" t="n">
        <v>-27</v>
      </c>
      <c r="K94" s="73" t="n">
        <v>-2816.19</v>
      </c>
      <c r="L94" s="74"/>
      <c r="M94" s="75"/>
      <c r="N94" s="74"/>
      <c r="O94" s="75"/>
      <c r="P94" s="76"/>
      <c r="Q94" s="74"/>
      <c r="R94" s="74"/>
    </row>
    <row r="95" customFormat="false" ht="12.75" hidden="true" customHeight="false" outlineLevel="2" collapsed="false">
      <c r="A95" s="71" t="s">
        <v>21</v>
      </c>
      <c r="B95" s="71" t="s">
        <v>15</v>
      </c>
      <c r="C95" s="72" t="n">
        <v>36831</v>
      </c>
      <c r="D95" s="71" t="s">
        <v>76</v>
      </c>
      <c r="E95" s="71" t="s">
        <v>299</v>
      </c>
      <c r="F95" s="71"/>
      <c r="G95" s="71" t="s">
        <v>282</v>
      </c>
      <c r="H95" s="71"/>
      <c r="I95" s="71" t="s">
        <v>79</v>
      </c>
      <c r="J95" s="61" t="n">
        <v>-46</v>
      </c>
      <c r="K95" s="73" t="n">
        <v>-8312.75</v>
      </c>
      <c r="L95" s="74"/>
      <c r="M95" s="75"/>
      <c r="N95" s="74"/>
      <c r="O95" s="75"/>
      <c r="P95" s="76"/>
      <c r="Q95" s="74"/>
      <c r="R95" s="74"/>
    </row>
    <row r="96" customFormat="false" ht="12.75" hidden="true" customHeight="false" outlineLevel="2" collapsed="false">
      <c r="A96" s="71" t="s">
        <v>21</v>
      </c>
      <c r="B96" s="71" t="s">
        <v>15</v>
      </c>
      <c r="C96" s="72" t="n">
        <v>36831</v>
      </c>
      <c r="D96" s="71" t="s">
        <v>76</v>
      </c>
      <c r="E96" s="71" t="s">
        <v>299</v>
      </c>
      <c r="F96" s="71"/>
      <c r="G96" s="71" t="s">
        <v>281</v>
      </c>
      <c r="H96" s="71"/>
      <c r="I96" s="71" t="s">
        <v>79</v>
      </c>
      <c r="J96" s="61" t="n">
        <v>23</v>
      </c>
      <c r="K96" s="73" t="n">
        <v>4358.99</v>
      </c>
      <c r="L96" s="74"/>
      <c r="M96" s="75"/>
      <c r="N96" s="74"/>
      <c r="O96" s="75"/>
      <c r="P96" s="76"/>
      <c r="Q96" s="74"/>
      <c r="R96" s="74"/>
    </row>
    <row r="97" customFormat="false" ht="12.75" hidden="true" customHeight="false" outlineLevel="2" collapsed="false">
      <c r="A97" s="71" t="s">
        <v>21</v>
      </c>
      <c r="B97" s="71" t="s">
        <v>15</v>
      </c>
      <c r="C97" s="72" t="n">
        <v>36861</v>
      </c>
      <c r="D97" s="71" t="s">
        <v>76</v>
      </c>
      <c r="E97" s="71" t="s">
        <v>299</v>
      </c>
      <c r="F97" s="71"/>
      <c r="G97" s="71" t="s">
        <v>282</v>
      </c>
      <c r="H97" s="71"/>
      <c r="I97" s="71" t="s">
        <v>79</v>
      </c>
      <c r="J97" s="61" t="n">
        <v>-98</v>
      </c>
      <c r="K97" s="73" t="n">
        <v>-23473</v>
      </c>
      <c r="L97" s="74"/>
      <c r="M97" s="75"/>
      <c r="N97" s="74"/>
      <c r="O97" s="75"/>
      <c r="P97" s="76"/>
      <c r="Q97" s="74"/>
      <c r="R97" s="74"/>
    </row>
    <row r="98" customFormat="false" ht="12.75" hidden="true" customHeight="false" outlineLevel="2" collapsed="false">
      <c r="A98" s="71" t="s">
        <v>21</v>
      </c>
      <c r="B98" s="71" t="s">
        <v>15</v>
      </c>
      <c r="C98" s="72" t="n">
        <v>36861</v>
      </c>
      <c r="D98" s="71" t="s">
        <v>76</v>
      </c>
      <c r="E98" s="71" t="s">
        <v>299</v>
      </c>
      <c r="F98" s="71"/>
      <c r="G98" s="71" t="s">
        <v>294</v>
      </c>
      <c r="H98" s="71"/>
      <c r="I98" s="71" t="s">
        <v>79</v>
      </c>
      <c r="J98" s="61" t="n">
        <v>83</v>
      </c>
      <c r="K98" s="73" t="n">
        <v>20587.16</v>
      </c>
      <c r="L98" s="74"/>
      <c r="M98" s="75"/>
      <c r="N98" s="74"/>
      <c r="O98" s="75"/>
      <c r="P98" s="76"/>
      <c r="Q98" s="74"/>
      <c r="R98" s="74"/>
    </row>
    <row r="99" customFormat="false" ht="12.75" hidden="true" customHeight="false" outlineLevel="2" collapsed="false">
      <c r="A99" s="71" t="s">
        <v>21</v>
      </c>
      <c r="B99" s="71" t="s">
        <v>15</v>
      </c>
      <c r="C99" s="72" t="n">
        <v>36800</v>
      </c>
      <c r="D99" s="71" t="s">
        <v>76</v>
      </c>
      <c r="E99" s="71" t="s">
        <v>116</v>
      </c>
      <c r="F99" s="71"/>
      <c r="G99" s="71" t="s">
        <v>302</v>
      </c>
      <c r="H99" s="71"/>
      <c r="I99" s="71" t="s">
        <v>79</v>
      </c>
      <c r="J99" s="61" t="n">
        <v>-696</v>
      </c>
      <c r="K99" s="73" t="n">
        <v>-3025.52</v>
      </c>
      <c r="L99" s="74"/>
      <c r="M99" s="75"/>
      <c r="N99" s="74"/>
      <c r="O99" s="75"/>
      <c r="P99" s="76"/>
      <c r="Q99" s="74"/>
      <c r="R99" s="74"/>
    </row>
    <row r="100" customFormat="false" ht="12.75" hidden="true" customHeight="false" outlineLevel="2" collapsed="false">
      <c r="A100" s="71" t="s">
        <v>21</v>
      </c>
      <c r="B100" s="71" t="s">
        <v>15</v>
      </c>
      <c r="C100" s="72" t="n">
        <v>36831</v>
      </c>
      <c r="D100" s="71" t="s">
        <v>76</v>
      </c>
      <c r="E100" s="71" t="s">
        <v>116</v>
      </c>
      <c r="F100" s="71"/>
      <c r="G100" s="71" t="s">
        <v>283</v>
      </c>
      <c r="H100" s="71"/>
      <c r="I100" s="71" t="s">
        <v>79</v>
      </c>
      <c r="J100" s="61" t="n">
        <v>-148</v>
      </c>
      <c r="K100" s="73" t="n">
        <v>-864.42</v>
      </c>
      <c r="L100" s="74"/>
      <c r="M100" s="75"/>
      <c r="N100" s="74"/>
      <c r="O100" s="75"/>
      <c r="P100" s="76"/>
      <c r="Q100" s="74"/>
      <c r="R100" s="74"/>
    </row>
    <row r="101" customFormat="false" ht="12.75" hidden="true" customHeight="false" outlineLevel="2" collapsed="false">
      <c r="A101" s="71" t="s">
        <v>21</v>
      </c>
      <c r="B101" s="71" t="s">
        <v>15</v>
      </c>
      <c r="C101" s="72" t="n">
        <v>36861</v>
      </c>
      <c r="D101" s="71" t="s">
        <v>76</v>
      </c>
      <c r="E101" s="71" t="s">
        <v>116</v>
      </c>
      <c r="F101" s="71"/>
      <c r="G101" s="71" t="s">
        <v>282</v>
      </c>
      <c r="H101" s="71"/>
      <c r="I101" s="71" t="s">
        <v>79</v>
      </c>
      <c r="J101" s="61" t="n">
        <v>-39</v>
      </c>
      <c r="K101" s="73" t="n">
        <v>-5393</v>
      </c>
      <c r="L101" s="74"/>
      <c r="M101" s="75"/>
      <c r="N101" s="74"/>
      <c r="O101" s="75"/>
      <c r="P101" s="76"/>
      <c r="Q101" s="74"/>
      <c r="R101" s="74"/>
    </row>
    <row r="102" customFormat="false" ht="12.75" hidden="true" customHeight="false" outlineLevel="2" collapsed="false">
      <c r="A102" s="71" t="s">
        <v>21</v>
      </c>
      <c r="B102" s="71" t="s">
        <v>15</v>
      </c>
      <c r="C102" s="72" t="n">
        <v>36861</v>
      </c>
      <c r="D102" s="71" t="s">
        <v>76</v>
      </c>
      <c r="E102" s="71" t="s">
        <v>116</v>
      </c>
      <c r="F102" s="71"/>
      <c r="G102" s="71" t="s">
        <v>294</v>
      </c>
      <c r="H102" s="71"/>
      <c r="I102" s="71" t="s">
        <v>79</v>
      </c>
      <c r="J102" s="61" t="n">
        <v>2</v>
      </c>
      <c r="K102" s="73" t="n">
        <v>4988.06</v>
      </c>
      <c r="L102" s="74"/>
      <c r="M102" s="75"/>
      <c r="N102" s="74"/>
      <c r="O102" s="75"/>
      <c r="P102" s="76"/>
      <c r="Q102" s="74"/>
      <c r="R102" s="74"/>
    </row>
    <row r="103" customFormat="false" ht="12.75" hidden="true" customHeight="false" outlineLevel="2" collapsed="false">
      <c r="A103" s="71" t="s">
        <v>21</v>
      </c>
      <c r="B103" s="71" t="s">
        <v>15</v>
      </c>
      <c r="C103" s="72" t="n">
        <v>36770</v>
      </c>
      <c r="D103" s="71" t="s">
        <v>76</v>
      </c>
      <c r="E103" s="71" t="s">
        <v>167</v>
      </c>
      <c r="F103" s="71"/>
      <c r="G103" s="71" t="s">
        <v>282</v>
      </c>
      <c r="H103" s="71"/>
      <c r="I103" s="71" t="s">
        <v>79</v>
      </c>
      <c r="J103" s="61" t="n">
        <v>-3666</v>
      </c>
      <c r="K103" s="73" t="n">
        <v>-962998.19</v>
      </c>
      <c r="L103" s="74"/>
      <c r="M103" s="75"/>
      <c r="N103" s="74"/>
      <c r="O103" s="75"/>
      <c r="P103" s="76"/>
      <c r="Q103" s="74"/>
      <c r="R103" s="74"/>
    </row>
    <row r="104" customFormat="false" ht="12.75" hidden="true" customHeight="false" outlineLevel="2" collapsed="false">
      <c r="A104" s="71" t="s">
        <v>21</v>
      </c>
      <c r="B104" s="71" t="s">
        <v>15</v>
      </c>
      <c r="C104" s="72" t="n">
        <v>36770</v>
      </c>
      <c r="D104" s="71" t="s">
        <v>76</v>
      </c>
      <c r="E104" s="71" t="s">
        <v>167</v>
      </c>
      <c r="F104" s="71"/>
      <c r="G104" s="71" t="s">
        <v>281</v>
      </c>
      <c r="H104" s="71"/>
      <c r="I104" s="71" t="s">
        <v>79</v>
      </c>
      <c r="J104" s="61" t="n">
        <v>10122</v>
      </c>
      <c r="K104" s="73" t="n">
        <v>1191453</v>
      </c>
      <c r="L104" s="74"/>
      <c r="M104" s="75"/>
      <c r="N104" s="74"/>
      <c r="O104" s="75"/>
      <c r="P104" s="76"/>
      <c r="Q104" s="74"/>
      <c r="R104" s="74"/>
    </row>
    <row r="105" customFormat="false" ht="12.75" hidden="true" customHeight="false" outlineLevel="2" collapsed="false">
      <c r="A105" s="71" t="s">
        <v>21</v>
      </c>
      <c r="B105" s="71" t="s">
        <v>15</v>
      </c>
      <c r="C105" s="72" t="n">
        <v>36800</v>
      </c>
      <c r="D105" s="71" t="s">
        <v>76</v>
      </c>
      <c r="E105" s="71" t="s">
        <v>167</v>
      </c>
      <c r="F105" s="71"/>
      <c r="G105" s="71" t="s">
        <v>281</v>
      </c>
      <c r="H105" s="71"/>
      <c r="I105" s="71" t="s">
        <v>79</v>
      </c>
      <c r="J105" s="61" t="n">
        <v>0</v>
      </c>
      <c r="K105" s="73" t="n">
        <v>2050.44</v>
      </c>
      <c r="L105" s="74"/>
      <c r="M105" s="75"/>
      <c r="N105" s="74"/>
      <c r="O105" s="75"/>
      <c r="P105" s="76"/>
      <c r="Q105" s="74"/>
      <c r="R105" s="74"/>
    </row>
    <row r="106" customFormat="false" ht="12.75" hidden="true" customHeight="false" outlineLevel="2" collapsed="false">
      <c r="A106" s="71" t="s">
        <v>21</v>
      </c>
      <c r="B106" s="71" t="s">
        <v>15</v>
      </c>
      <c r="C106" s="72" t="n">
        <v>36800</v>
      </c>
      <c r="D106" s="71" t="s">
        <v>76</v>
      </c>
      <c r="E106" s="71" t="s">
        <v>167</v>
      </c>
      <c r="F106" s="71"/>
      <c r="G106" s="71" t="s">
        <v>296</v>
      </c>
      <c r="H106" s="71"/>
      <c r="I106" s="71" t="s">
        <v>79</v>
      </c>
      <c r="J106" s="61" t="n">
        <v>-79</v>
      </c>
      <c r="K106" s="73" t="n">
        <v>-23748.02</v>
      </c>
      <c r="L106" s="74"/>
      <c r="M106" s="75"/>
      <c r="N106" s="74"/>
      <c r="O106" s="75"/>
      <c r="P106" s="76"/>
      <c r="Q106" s="74"/>
      <c r="R106" s="74"/>
    </row>
    <row r="107" customFormat="false" ht="12.75" hidden="true" customHeight="false" outlineLevel="2" collapsed="false">
      <c r="A107" s="77" t="s">
        <v>21</v>
      </c>
      <c r="B107" s="77" t="s">
        <v>43</v>
      </c>
      <c r="C107" s="78" t="n">
        <v>36800</v>
      </c>
      <c r="D107" s="77" t="s">
        <v>76</v>
      </c>
      <c r="E107" s="77" t="s">
        <v>167</v>
      </c>
      <c r="F107" s="77"/>
      <c r="G107" s="77" t="s">
        <v>303</v>
      </c>
      <c r="H107" s="77"/>
      <c r="I107" s="77" t="s">
        <v>36</v>
      </c>
      <c r="J107" s="79" t="n">
        <v>0</v>
      </c>
      <c r="K107" s="80" t="n">
        <v>-16359.28</v>
      </c>
      <c r="L107" s="77"/>
      <c r="M107" s="80"/>
      <c r="N107" s="77"/>
      <c r="O107" s="80"/>
      <c r="P107" s="78"/>
      <c r="Q107" s="77"/>
      <c r="R107" s="77"/>
    </row>
    <row r="108" customFormat="false" ht="12.75" hidden="true" customHeight="false" outlineLevel="2" collapsed="false">
      <c r="A108" s="71" t="s">
        <v>21</v>
      </c>
      <c r="B108" s="71" t="s">
        <v>15</v>
      </c>
      <c r="C108" s="72" t="n">
        <v>36831</v>
      </c>
      <c r="D108" s="71" t="s">
        <v>76</v>
      </c>
      <c r="E108" s="71" t="s">
        <v>167</v>
      </c>
      <c r="F108" s="71"/>
      <c r="G108" s="71" t="s">
        <v>281</v>
      </c>
      <c r="H108" s="71"/>
      <c r="I108" s="71" t="s">
        <v>79</v>
      </c>
      <c r="J108" s="61" t="n">
        <v>1</v>
      </c>
      <c r="K108" s="73" t="n">
        <v>696.91</v>
      </c>
      <c r="L108" s="74"/>
      <c r="M108" s="75"/>
      <c r="N108" s="74"/>
      <c r="O108" s="75"/>
      <c r="P108" s="76"/>
      <c r="Q108" s="74"/>
      <c r="R108" s="74"/>
    </row>
    <row r="109" customFormat="false" ht="12.75" hidden="true" customHeight="false" outlineLevel="2" collapsed="false">
      <c r="A109" s="71" t="s">
        <v>21</v>
      </c>
      <c r="B109" s="71" t="s">
        <v>15</v>
      </c>
      <c r="C109" s="72" t="n">
        <v>36770</v>
      </c>
      <c r="D109" s="71" t="s">
        <v>76</v>
      </c>
      <c r="E109" s="71" t="s">
        <v>304</v>
      </c>
      <c r="F109" s="71"/>
      <c r="G109" s="71" t="s">
        <v>297</v>
      </c>
      <c r="H109" s="71"/>
      <c r="I109" s="71" t="s">
        <v>79</v>
      </c>
      <c r="J109" s="61" t="n">
        <v>650</v>
      </c>
      <c r="K109" s="73" t="n">
        <v>119217</v>
      </c>
      <c r="L109" s="74"/>
      <c r="M109" s="75"/>
      <c r="N109" s="74"/>
      <c r="O109" s="75"/>
      <c r="P109" s="76"/>
      <c r="Q109" s="74"/>
      <c r="R109" s="74"/>
    </row>
    <row r="110" customFormat="false" ht="12.75" hidden="true" customHeight="false" outlineLevel="2" collapsed="false">
      <c r="A110" s="71" t="s">
        <v>21</v>
      </c>
      <c r="B110" s="71" t="s">
        <v>15</v>
      </c>
      <c r="C110" s="72" t="n">
        <v>36770</v>
      </c>
      <c r="D110" s="71" t="s">
        <v>76</v>
      </c>
      <c r="E110" s="71" t="s">
        <v>304</v>
      </c>
      <c r="F110" s="71"/>
      <c r="G110" s="71" t="s">
        <v>282</v>
      </c>
      <c r="H110" s="71"/>
      <c r="I110" s="71" t="s">
        <v>79</v>
      </c>
      <c r="J110" s="61" t="n">
        <v>-611</v>
      </c>
      <c r="K110" s="73" t="n">
        <v>-115308.68</v>
      </c>
      <c r="L110" s="74"/>
      <c r="M110" s="75"/>
      <c r="N110" s="74"/>
      <c r="O110" s="75"/>
      <c r="P110" s="76"/>
      <c r="Q110" s="74"/>
      <c r="R110" s="74"/>
    </row>
    <row r="111" customFormat="false" ht="12.75" hidden="true" customHeight="false" outlineLevel="2" collapsed="false">
      <c r="A111" s="71" t="s">
        <v>21</v>
      </c>
      <c r="B111" s="71" t="s">
        <v>15</v>
      </c>
      <c r="C111" s="72" t="n">
        <v>36800</v>
      </c>
      <c r="D111" s="71" t="s">
        <v>76</v>
      </c>
      <c r="E111" s="71" t="s">
        <v>304</v>
      </c>
      <c r="F111" s="71"/>
      <c r="G111" s="71" t="s">
        <v>281</v>
      </c>
      <c r="H111" s="71"/>
      <c r="I111" s="71" t="s">
        <v>79</v>
      </c>
      <c r="J111" s="61" t="n">
        <v>650</v>
      </c>
      <c r="K111" s="73" t="n">
        <v>15178</v>
      </c>
      <c r="L111" s="74"/>
      <c r="M111" s="75"/>
      <c r="N111" s="74"/>
      <c r="O111" s="75"/>
      <c r="P111" s="76"/>
      <c r="Q111" s="74"/>
      <c r="R111" s="74"/>
    </row>
    <row r="112" customFormat="false" ht="12.75" hidden="true" customHeight="false" outlineLevel="2" collapsed="false">
      <c r="A112" s="71" t="s">
        <v>21</v>
      </c>
      <c r="B112" s="71" t="s">
        <v>15</v>
      </c>
      <c r="C112" s="72" t="n">
        <v>36800</v>
      </c>
      <c r="D112" s="71" t="s">
        <v>76</v>
      </c>
      <c r="E112" s="71" t="s">
        <v>304</v>
      </c>
      <c r="F112" s="71"/>
      <c r="G112" s="71" t="s">
        <v>296</v>
      </c>
      <c r="H112" s="71"/>
      <c r="I112" s="71" t="s">
        <v>79</v>
      </c>
      <c r="J112" s="61" t="n">
        <v>-126</v>
      </c>
      <c r="K112" s="73" t="n">
        <v>-15180.09</v>
      </c>
      <c r="L112" s="74"/>
      <c r="M112" s="75"/>
      <c r="N112" s="74"/>
      <c r="O112" s="75"/>
      <c r="P112" s="76"/>
      <c r="Q112" s="74"/>
      <c r="R112" s="74"/>
    </row>
    <row r="113" customFormat="false" ht="12.75" hidden="true" customHeight="false" outlineLevel="2" collapsed="false">
      <c r="A113" s="71" t="s">
        <v>21</v>
      </c>
      <c r="B113" s="71" t="s">
        <v>15</v>
      </c>
      <c r="C113" s="72" t="n">
        <v>36770</v>
      </c>
      <c r="D113" s="71" t="s">
        <v>76</v>
      </c>
      <c r="E113" s="71" t="s">
        <v>47</v>
      </c>
      <c r="F113" s="71"/>
      <c r="G113" s="71" t="s">
        <v>297</v>
      </c>
      <c r="H113" s="71"/>
      <c r="I113" s="71" t="s">
        <v>79</v>
      </c>
      <c r="J113" s="61" t="n">
        <v>881</v>
      </c>
      <c r="K113" s="73" t="n">
        <v>372992</v>
      </c>
      <c r="L113" s="74"/>
      <c r="M113" s="75"/>
      <c r="N113" s="74"/>
      <c r="O113" s="75"/>
      <c r="P113" s="76"/>
      <c r="Q113" s="74"/>
      <c r="R113" s="74"/>
    </row>
    <row r="114" customFormat="false" ht="12.75" hidden="true" customHeight="false" outlineLevel="2" collapsed="false">
      <c r="A114" s="71" t="s">
        <v>21</v>
      </c>
      <c r="B114" s="71" t="s">
        <v>15</v>
      </c>
      <c r="C114" s="72" t="n">
        <v>36770</v>
      </c>
      <c r="D114" s="71" t="s">
        <v>76</v>
      </c>
      <c r="E114" s="71" t="s">
        <v>47</v>
      </c>
      <c r="F114" s="71"/>
      <c r="G114" s="71" t="s">
        <v>282</v>
      </c>
      <c r="H114" s="71"/>
      <c r="I114" s="71" t="s">
        <v>79</v>
      </c>
      <c r="J114" s="61" t="n">
        <v>-2102</v>
      </c>
      <c r="K114" s="73" t="n">
        <v>-641768.8</v>
      </c>
      <c r="L114" s="74"/>
      <c r="M114" s="75"/>
      <c r="N114" s="74"/>
      <c r="O114" s="75"/>
      <c r="P114" s="76"/>
      <c r="Q114" s="74"/>
      <c r="R114" s="74"/>
    </row>
    <row r="115" customFormat="false" ht="12.75" hidden="true" customHeight="false" outlineLevel="2" collapsed="false">
      <c r="A115" s="71" t="s">
        <v>21</v>
      </c>
      <c r="B115" s="71" t="s">
        <v>15</v>
      </c>
      <c r="C115" s="72" t="n">
        <v>36800</v>
      </c>
      <c r="D115" s="71" t="s">
        <v>76</v>
      </c>
      <c r="E115" s="71" t="s">
        <v>47</v>
      </c>
      <c r="F115" s="71"/>
      <c r="G115" s="71" t="s">
        <v>281</v>
      </c>
      <c r="H115" s="71"/>
      <c r="I115" s="71" t="s">
        <v>79</v>
      </c>
      <c r="J115" s="61" t="n">
        <v>26</v>
      </c>
      <c r="K115" s="73" t="n">
        <v>4054</v>
      </c>
      <c r="L115" s="74"/>
      <c r="M115" s="75"/>
      <c r="N115" s="74"/>
      <c r="O115" s="75"/>
      <c r="P115" s="76"/>
      <c r="Q115" s="74"/>
      <c r="R115" s="74"/>
    </row>
    <row r="116" customFormat="false" ht="12.75" hidden="true" customHeight="false" outlineLevel="2" collapsed="false">
      <c r="A116" s="71" t="s">
        <v>21</v>
      </c>
      <c r="B116" s="71" t="s">
        <v>15</v>
      </c>
      <c r="C116" s="72" t="n">
        <v>36800</v>
      </c>
      <c r="D116" s="71" t="s">
        <v>76</v>
      </c>
      <c r="E116" s="71" t="s">
        <v>47</v>
      </c>
      <c r="F116" s="71"/>
      <c r="G116" s="71" t="s">
        <v>282</v>
      </c>
      <c r="H116" s="71"/>
      <c r="I116" s="71" t="s">
        <v>79</v>
      </c>
      <c r="J116" s="61" t="n">
        <v>-24</v>
      </c>
      <c r="K116" s="73" t="n">
        <v>-4075.64</v>
      </c>
      <c r="L116" s="74"/>
      <c r="M116" s="75"/>
      <c r="N116" s="74"/>
      <c r="O116" s="75"/>
      <c r="P116" s="76"/>
      <c r="Q116" s="74"/>
      <c r="R116" s="74"/>
    </row>
    <row r="117" customFormat="false" ht="12.75" hidden="true" customHeight="false" outlineLevel="2" collapsed="false">
      <c r="A117" s="71" t="s">
        <v>21</v>
      </c>
      <c r="B117" s="71" t="s">
        <v>15</v>
      </c>
      <c r="C117" s="72" t="n">
        <v>36770</v>
      </c>
      <c r="D117" s="71" t="s">
        <v>76</v>
      </c>
      <c r="E117" s="71" t="s">
        <v>305</v>
      </c>
      <c r="F117" s="71"/>
      <c r="G117" s="71" t="s">
        <v>282</v>
      </c>
      <c r="H117" s="71"/>
      <c r="I117" s="71" t="s">
        <v>79</v>
      </c>
      <c r="J117" s="61" t="n">
        <v>-2202</v>
      </c>
      <c r="K117" s="73" t="n">
        <v>-334307.9</v>
      </c>
      <c r="L117" s="74"/>
      <c r="M117" s="75"/>
      <c r="N117" s="74"/>
      <c r="O117" s="75"/>
      <c r="P117" s="76"/>
      <c r="Q117" s="74"/>
      <c r="R117" s="74"/>
    </row>
    <row r="118" customFormat="false" ht="12.75" hidden="true" customHeight="false" outlineLevel="2" collapsed="false">
      <c r="A118" s="71" t="s">
        <v>21</v>
      </c>
      <c r="B118" s="71" t="s">
        <v>15</v>
      </c>
      <c r="C118" s="72" t="n">
        <v>36770</v>
      </c>
      <c r="D118" s="71" t="s">
        <v>76</v>
      </c>
      <c r="E118" s="71" t="s">
        <v>305</v>
      </c>
      <c r="F118" s="71"/>
      <c r="G118" s="71" t="s">
        <v>281</v>
      </c>
      <c r="H118" s="71"/>
      <c r="I118" s="71" t="s">
        <v>79</v>
      </c>
      <c r="J118" s="61" t="n">
        <v>1224</v>
      </c>
      <c r="K118" s="73" t="n">
        <v>382279</v>
      </c>
      <c r="L118" s="74"/>
      <c r="M118" s="75"/>
      <c r="N118" s="74"/>
      <c r="O118" s="75"/>
      <c r="P118" s="76"/>
      <c r="Q118" s="74"/>
      <c r="R118" s="74"/>
    </row>
    <row r="119" customFormat="false" ht="12.75" hidden="true" customHeight="false" outlineLevel="2" collapsed="false">
      <c r="A119" s="71" t="s">
        <v>21</v>
      </c>
      <c r="B119" s="71" t="s">
        <v>15</v>
      </c>
      <c r="C119" s="72" t="n">
        <v>36800</v>
      </c>
      <c r="D119" s="71" t="s">
        <v>76</v>
      </c>
      <c r="E119" s="71" t="s">
        <v>305</v>
      </c>
      <c r="F119" s="71"/>
      <c r="G119" s="71" t="s">
        <v>281</v>
      </c>
      <c r="H119" s="71"/>
      <c r="I119" s="71" t="s">
        <v>79</v>
      </c>
      <c r="J119" s="61" t="n">
        <v>875</v>
      </c>
      <c r="K119" s="73" t="n">
        <v>104404</v>
      </c>
      <c r="L119" s="74"/>
      <c r="M119" s="75"/>
      <c r="N119" s="74"/>
      <c r="O119" s="75"/>
      <c r="P119" s="76"/>
      <c r="Q119" s="74"/>
      <c r="R119" s="74"/>
    </row>
    <row r="120" customFormat="false" ht="12.75" hidden="true" customHeight="false" outlineLevel="2" collapsed="false">
      <c r="A120" s="71" t="s">
        <v>21</v>
      </c>
      <c r="B120" s="71" t="s">
        <v>15</v>
      </c>
      <c r="C120" s="72" t="n">
        <v>36800</v>
      </c>
      <c r="D120" s="71" t="s">
        <v>76</v>
      </c>
      <c r="E120" s="71" t="s">
        <v>305</v>
      </c>
      <c r="F120" s="71"/>
      <c r="G120" s="71" t="s">
        <v>282</v>
      </c>
      <c r="H120" s="71"/>
      <c r="I120" s="71" t="s">
        <v>79</v>
      </c>
      <c r="J120" s="61" t="n">
        <v>-932</v>
      </c>
      <c r="K120" s="73" t="n">
        <v>-123336.54</v>
      </c>
      <c r="L120" s="74"/>
      <c r="M120" s="75"/>
      <c r="N120" s="74"/>
      <c r="O120" s="75"/>
      <c r="P120" s="76"/>
      <c r="Q120" s="74"/>
      <c r="R120" s="74"/>
    </row>
    <row r="121" customFormat="false" ht="12.75" hidden="true" customHeight="false" outlineLevel="2" collapsed="false">
      <c r="A121" s="71" t="s">
        <v>21</v>
      </c>
      <c r="B121" s="71" t="s">
        <v>15</v>
      </c>
      <c r="C121" s="72" t="n">
        <v>36831</v>
      </c>
      <c r="D121" s="71" t="s">
        <v>76</v>
      </c>
      <c r="E121" s="71" t="s">
        <v>305</v>
      </c>
      <c r="F121" s="71"/>
      <c r="G121" s="71" t="s">
        <v>281</v>
      </c>
      <c r="H121" s="71"/>
      <c r="I121" s="71" t="s">
        <v>79</v>
      </c>
      <c r="J121" s="61" t="n">
        <v>672</v>
      </c>
      <c r="K121" s="73" t="n">
        <v>170331.13</v>
      </c>
      <c r="L121" s="74"/>
      <c r="M121" s="75"/>
      <c r="N121" s="74"/>
      <c r="O121" s="75"/>
      <c r="P121" s="76"/>
      <c r="Q121" s="74"/>
      <c r="R121" s="74"/>
    </row>
    <row r="122" customFormat="false" ht="12.75" hidden="true" customHeight="false" outlineLevel="2" collapsed="false">
      <c r="A122" s="71" t="s">
        <v>21</v>
      </c>
      <c r="B122" s="71" t="s">
        <v>15</v>
      </c>
      <c r="C122" s="72" t="n">
        <v>36831</v>
      </c>
      <c r="D122" s="71" t="s">
        <v>76</v>
      </c>
      <c r="E122" s="71" t="s">
        <v>305</v>
      </c>
      <c r="F122" s="71"/>
      <c r="G122" s="71" t="s">
        <v>282</v>
      </c>
      <c r="H122" s="71"/>
      <c r="I122" s="71" t="s">
        <v>79</v>
      </c>
      <c r="J122" s="61" t="n">
        <v>-1077</v>
      </c>
      <c r="K122" s="73" t="n">
        <v>-206294.68</v>
      </c>
      <c r="L122" s="74"/>
      <c r="M122" s="75"/>
      <c r="N122" s="74"/>
      <c r="O122" s="75"/>
      <c r="P122" s="76"/>
      <c r="Q122" s="74"/>
      <c r="R122" s="74"/>
    </row>
    <row r="123" customFormat="false" ht="12.75" hidden="true" customHeight="false" outlineLevel="2" collapsed="false">
      <c r="A123" s="71" t="s">
        <v>21</v>
      </c>
      <c r="B123" s="71" t="s">
        <v>15</v>
      </c>
      <c r="C123" s="72" t="n">
        <v>36861</v>
      </c>
      <c r="D123" s="71" t="s">
        <v>76</v>
      </c>
      <c r="E123" s="71" t="s">
        <v>305</v>
      </c>
      <c r="F123" s="71"/>
      <c r="G123" s="71" t="s">
        <v>282</v>
      </c>
      <c r="H123" s="71"/>
      <c r="I123" s="71" t="s">
        <v>79</v>
      </c>
      <c r="J123" s="61" t="n">
        <v>-1490</v>
      </c>
      <c r="K123" s="73" t="n">
        <v>-356052</v>
      </c>
      <c r="L123" s="74"/>
      <c r="M123" s="75"/>
      <c r="N123" s="74"/>
      <c r="O123" s="75"/>
      <c r="P123" s="76"/>
      <c r="Q123" s="74"/>
      <c r="R123" s="74"/>
    </row>
    <row r="124" customFormat="false" ht="12.75" hidden="true" customHeight="false" outlineLevel="2" collapsed="false">
      <c r="A124" s="71" t="s">
        <v>21</v>
      </c>
      <c r="B124" s="71" t="s">
        <v>15</v>
      </c>
      <c r="C124" s="72" t="n">
        <v>36861</v>
      </c>
      <c r="D124" s="71" t="s">
        <v>76</v>
      </c>
      <c r="E124" s="71" t="s">
        <v>305</v>
      </c>
      <c r="F124" s="71"/>
      <c r="G124" s="71" t="s">
        <v>281</v>
      </c>
      <c r="H124" s="71"/>
      <c r="I124" s="71" t="s">
        <v>79</v>
      </c>
      <c r="J124" s="61" t="n">
        <v>1428</v>
      </c>
      <c r="K124" s="73" t="n">
        <v>354670.08</v>
      </c>
      <c r="L124" s="74"/>
      <c r="M124" s="75"/>
      <c r="N124" s="74"/>
      <c r="O124" s="75"/>
      <c r="P124" s="76"/>
      <c r="Q124" s="74"/>
      <c r="R124" s="74"/>
    </row>
    <row r="125" customFormat="false" ht="12.75" hidden="true" customHeight="false" outlineLevel="2" collapsed="false">
      <c r="A125" s="71" t="s">
        <v>21</v>
      </c>
      <c r="B125" s="71" t="s">
        <v>22</v>
      </c>
      <c r="C125" s="72" t="n">
        <v>36770</v>
      </c>
      <c r="D125" s="71" t="s">
        <v>76</v>
      </c>
      <c r="E125" s="71" t="s">
        <v>94</v>
      </c>
      <c r="F125" s="71"/>
      <c r="G125" s="71" t="s">
        <v>283</v>
      </c>
      <c r="H125" s="71"/>
      <c r="I125" s="71" t="s">
        <v>79</v>
      </c>
      <c r="J125" s="61" t="n">
        <v>624</v>
      </c>
      <c r="K125" s="73" t="n">
        <v>91757.7</v>
      </c>
      <c r="L125" s="74"/>
      <c r="M125" s="75"/>
      <c r="N125" s="74"/>
      <c r="O125" s="75"/>
      <c r="P125" s="76"/>
      <c r="Q125" s="74"/>
      <c r="R125" s="74"/>
    </row>
    <row r="126" customFormat="false" ht="12.75" hidden="true" customHeight="false" outlineLevel="2" collapsed="false">
      <c r="A126" s="71" t="s">
        <v>21</v>
      </c>
      <c r="B126" s="71" t="s">
        <v>22</v>
      </c>
      <c r="C126" s="72" t="n">
        <v>36770</v>
      </c>
      <c r="D126" s="71" t="s">
        <v>76</v>
      </c>
      <c r="E126" s="71" t="s">
        <v>94</v>
      </c>
      <c r="F126" s="71"/>
      <c r="G126" s="71" t="s">
        <v>281</v>
      </c>
      <c r="H126" s="71"/>
      <c r="I126" s="71" t="s">
        <v>79</v>
      </c>
      <c r="J126" s="61" t="n">
        <v>-57472</v>
      </c>
      <c r="K126" s="73" t="n">
        <v>-100247</v>
      </c>
      <c r="L126" s="74"/>
      <c r="M126" s="75"/>
      <c r="N126" s="74"/>
      <c r="O126" s="75"/>
      <c r="P126" s="76"/>
      <c r="Q126" s="74"/>
      <c r="R126" s="74"/>
    </row>
    <row r="127" customFormat="false" ht="12.75" hidden="true" customHeight="false" outlineLevel="2" collapsed="false">
      <c r="A127" s="71" t="s">
        <v>21</v>
      </c>
      <c r="B127" s="71" t="s">
        <v>22</v>
      </c>
      <c r="C127" s="72" t="n">
        <v>36800</v>
      </c>
      <c r="D127" s="71" t="s">
        <v>76</v>
      </c>
      <c r="E127" s="71" t="s">
        <v>94</v>
      </c>
      <c r="F127" s="71"/>
      <c r="G127" s="71" t="s">
        <v>282</v>
      </c>
      <c r="H127" s="71"/>
      <c r="I127" s="71" t="s">
        <v>79</v>
      </c>
      <c r="J127" s="61" t="n">
        <v>274702</v>
      </c>
      <c r="K127" s="73" t="n">
        <v>79337.21</v>
      </c>
      <c r="L127" s="74"/>
      <c r="M127" s="75"/>
      <c r="N127" s="74"/>
      <c r="O127" s="75"/>
      <c r="P127" s="76"/>
      <c r="Q127" s="74"/>
      <c r="R127" s="74"/>
    </row>
    <row r="128" customFormat="false" ht="12.75" hidden="true" customHeight="false" outlineLevel="2" collapsed="false">
      <c r="A128" s="71" t="s">
        <v>21</v>
      </c>
      <c r="B128" s="71" t="s">
        <v>22</v>
      </c>
      <c r="C128" s="72" t="n">
        <v>36800</v>
      </c>
      <c r="D128" s="71" t="s">
        <v>76</v>
      </c>
      <c r="E128" s="71" t="s">
        <v>94</v>
      </c>
      <c r="F128" s="71"/>
      <c r="G128" s="71" t="s">
        <v>281</v>
      </c>
      <c r="H128" s="71"/>
      <c r="I128" s="71" t="s">
        <v>79</v>
      </c>
      <c r="J128" s="61" t="n">
        <v>-200</v>
      </c>
      <c r="K128" s="73" t="n">
        <v>-65843</v>
      </c>
      <c r="L128" s="74"/>
      <c r="M128" s="75"/>
      <c r="N128" s="74"/>
      <c r="O128" s="75"/>
      <c r="P128" s="76"/>
      <c r="Q128" s="74"/>
      <c r="R128" s="74"/>
    </row>
    <row r="129" customFormat="false" ht="12.75" hidden="true" customHeight="false" outlineLevel="2" collapsed="false">
      <c r="A129" s="71" t="s">
        <v>21</v>
      </c>
      <c r="B129" s="71" t="s">
        <v>22</v>
      </c>
      <c r="C129" s="72" t="n">
        <v>36831</v>
      </c>
      <c r="D129" s="71" t="s">
        <v>76</v>
      </c>
      <c r="E129" s="71" t="s">
        <v>94</v>
      </c>
      <c r="F129" s="71"/>
      <c r="G129" s="71" t="s">
        <v>281</v>
      </c>
      <c r="H129" s="71"/>
      <c r="I129" s="71" t="s">
        <v>79</v>
      </c>
      <c r="J129" s="61" t="n">
        <v>-1</v>
      </c>
      <c r="K129" s="73" t="n">
        <v>-221598.65</v>
      </c>
      <c r="L129" s="74"/>
      <c r="M129" s="75"/>
      <c r="N129" s="74"/>
      <c r="O129" s="75"/>
      <c r="P129" s="76"/>
      <c r="Q129" s="74"/>
      <c r="R129" s="74"/>
    </row>
    <row r="130" customFormat="false" ht="12.75" hidden="true" customHeight="false" outlineLevel="2" collapsed="false">
      <c r="A130" s="71" t="s">
        <v>21</v>
      </c>
      <c r="B130" s="71" t="s">
        <v>22</v>
      </c>
      <c r="C130" s="72" t="n">
        <v>36831</v>
      </c>
      <c r="D130" s="71" t="s">
        <v>76</v>
      </c>
      <c r="E130" s="71" t="s">
        <v>94</v>
      </c>
      <c r="F130" s="71"/>
      <c r="G130" s="71" t="s">
        <v>282</v>
      </c>
      <c r="H130" s="71"/>
      <c r="I130" s="71" t="s">
        <v>79</v>
      </c>
      <c r="J130" s="61" t="n">
        <v>1169397</v>
      </c>
      <c r="K130" s="73" t="n">
        <v>149599.57</v>
      </c>
      <c r="L130" s="74"/>
      <c r="M130" s="75"/>
      <c r="N130" s="74"/>
      <c r="O130" s="75"/>
      <c r="P130" s="76"/>
      <c r="Q130" s="74"/>
      <c r="R130" s="74"/>
    </row>
    <row r="131" customFormat="false" ht="12.75" hidden="true" customHeight="false" outlineLevel="2" collapsed="false">
      <c r="A131" s="71" t="s">
        <v>21</v>
      </c>
      <c r="B131" s="71" t="s">
        <v>15</v>
      </c>
      <c r="C131" s="72" t="n">
        <v>36770</v>
      </c>
      <c r="D131" s="71" t="s">
        <v>76</v>
      </c>
      <c r="E131" s="71" t="s">
        <v>306</v>
      </c>
      <c r="F131" s="71"/>
      <c r="G131" s="71" t="s">
        <v>282</v>
      </c>
      <c r="H131" s="71"/>
      <c r="I131" s="71" t="s">
        <v>79</v>
      </c>
      <c r="J131" s="61" t="n">
        <v>-5428</v>
      </c>
      <c r="K131" s="73" t="n">
        <v>-227463.18</v>
      </c>
      <c r="L131" s="74"/>
      <c r="M131" s="75"/>
      <c r="N131" s="74"/>
      <c r="O131" s="75"/>
      <c r="P131" s="76"/>
      <c r="Q131" s="74"/>
      <c r="R131" s="74"/>
    </row>
    <row r="132" customFormat="false" ht="12.75" hidden="true" customHeight="false" outlineLevel="2" collapsed="false">
      <c r="A132" s="71" t="s">
        <v>21</v>
      </c>
      <c r="B132" s="71" t="s">
        <v>15</v>
      </c>
      <c r="C132" s="72" t="n">
        <v>36770</v>
      </c>
      <c r="D132" s="71" t="s">
        <v>76</v>
      </c>
      <c r="E132" s="71" t="s">
        <v>306</v>
      </c>
      <c r="F132" s="71"/>
      <c r="G132" s="71" t="s">
        <v>281</v>
      </c>
      <c r="H132" s="71"/>
      <c r="I132" s="71" t="s">
        <v>79</v>
      </c>
      <c r="J132" s="61" t="n">
        <v>5737</v>
      </c>
      <c r="K132" s="73" t="n">
        <v>214270</v>
      </c>
      <c r="L132" s="74"/>
      <c r="M132" s="75"/>
      <c r="N132" s="74"/>
      <c r="O132" s="75"/>
      <c r="P132" s="76"/>
      <c r="Q132" s="74"/>
      <c r="R132" s="74"/>
    </row>
    <row r="133" customFormat="false" ht="12.75" hidden="true" customHeight="false" outlineLevel="2" collapsed="false">
      <c r="A133" s="71" t="s">
        <v>21</v>
      </c>
      <c r="B133" s="71" t="s">
        <v>15</v>
      </c>
      <c r="C133" s="72" t="n">
        <v>36800</v>
      </c>
      <c r="D133" s="71" t="s">
        <v>76</v>
      </c>
      <c r="E133" s="71" t="s">
        <v>306</v>
      </c>
      <c r="F133" s="71"/>
      <c r="G133" s="71" t="s">
        <v>281</v>
      </c>
      <c r="H133" s="71"/>
      <c r="I133" s="71" t="s">
        <v>79</v>
      </c>
      <c r="J133" s="61" t="n">
        <v>11</v>
      </c>
      <c r="K133" s="73" t="n">
        <v>21850.85</v>
      </c>
      <c r="L133" s="74"/>
      <c r="M133" s="75"/>
      <c r="N133" s="74"/>
      <c r="O133" s="75"/>
      <c r="P133" s="76"/>
      <c r="Q133" s="74"/>
      <c r="R133" s="74"/>
    </row>
    <row r="134" customFormat="false" ht="12.75" hidden="true" customHeight="false" outlineLevel="2" collapsed="false">
      <c r="A134" s="71" t="s">
        <v>21</v>
      </c>
      <c r="B134" s="71" t="s">
        <v>15</v>
      </c>
      <c r="C134" s="72" t="n">
        <v>36800</v>
      </c>
      <c r="D134" s="71" t="s">
        <v>76</v>
      </c>
      <c r="E134" s="71" t="s">
        <v>306</v>
      </c>
      <c r="F134" s="71"/>
      <c r="G134" s="71" t="s">
        <v>282</v>
      </c>
      <c r="H134" s="71"/>
      <c r="I134" s="71" t="s">
        <v>79</v>
      </c>
      <c r="J134" s="61" t="n">
        <v>-4671</v>
      </c>
      <c r="K134" s="73" t="n">
        <v>-21663.19</v>
      </c>
      <c r="L134" s="74"/>
      <c r="M134" s="75"/>
      <c r="N134" s="74"/>
      <c r="O134" s="75"/>
      <c r="P134" s="76"/>
      <c r="Q134" s="74"/>
      <c r="R134" s="74"/>
    </row>
    <row r="135" customFormat="false" ht="12.75" hidden="true" customHeight="false" outlineLevel="2" collapsed="false">
      <c r="A135" s="71" t="s">
        <v>21</v>
      </c>
      <c r="B135" s="71" t="s">
        <v>15</v>
      </c>
      <c r="C135" s="72" t="n">
        <v>36831</v>
      </c>
      <c r="D135" s="71" t="s">
        <v>76</v>
      </c>
      <c r="E135" s="71" t="s">
        <v>306</v>
      </c>
      <c r="F135" s="71"/>
      <c r="G135" s="71" t="s">
        <v>293</v>
      </c>
      <c r="H135" s="71"/>
      <c r="I135" s="71" t="s">
        <v>79</v>
      </c>
      <c r="J135" s="61" t="n">
        <v>15</v>
      </c>
      <c r="K135" s="73" t="n">
        <v>152972.99</v>
      </c>
      <c r="L135" s="74"/>
      <c r="M135" s="75"/>
      <c r="N135" s="74"/>
      <c r="O135" s="75"/>
      <c r="P135" s="76"/>
      <c r="Q135" s="74"/>
      <c r="R135" s="74"/>
    </row>
    <row r="136" customFormat="false" ht="12.75" hidden="true" customHeight="false" outlineLevel="2" collapsed="false">
      <c r="A136" s="71" t="s">
        <v>21</v>
      </c>
      <c r="B136" s="71" t="s">
        <v>15</v>
      </c>
      <c r="C136" s="72" t="n">
        <v>36831</v>
      </c>
      <c r="D136" s="71" t="s">
        <v>76</v>
      </c>
      <c r="E136" s="71" t="s">
        <v>306</v>
      </c>
      <c r="F136" s="71"/>
      <c r="G136" s="71" t="s">
        <v>282</v>
      </c>
      <c r="H136" s="71"/>
      <c r="I136" s="71" t="s">
        <v>79</v>
      </c>
      <c r="J136" s="61" t="n">
        <v>-2546</v>
      </c>
      <c r="K136" s="73" t="n">
        <v>-167104.36</v>
      </c>
      <c r="L136" s="74"/>
      <c r="M136" s="75"/>
      <c r="N136" s="74"/>
      <c r="O136" s="75"/>
      <c r="P136" s="76"/>
      <c r="Q136" s="74"/>
      <c r="R136" s="74"/>
    </row>
    <row r="137" customFormat="false" ht="12.75" hidden="true" customHeight="false" outlineLevel="2" collapsed="false">
      <c r="A137" s="71" t="s">
        <v>21</v>
      </c>
      <c r="B137" s="71" t="s">
        <v>15</v>
      </c>
      <c r="C137" s="72" t="n">
        <v>36861</v>
      </c>
      <c r="D137" s="71" t="s">
        <v>76</v>
      </c>
      <c r="E137" s="71" t="s">
        <v>306</v>
      </c>
      <c r="F137" s="71"/>
      <c r="G137" s="71" t="s">
        <v>281</v>
      </c>
      <c r="H137" s="71"/>
      <c r="I137" s="71" t="s">
        <v>79</v>
      </c>
      <c r="J137" s="61" t="n">
        <v>715</v>
      </c>
      <c r="K137" s="73" t="n">
        <v>422172.34</v>
      </c>
      <c r="L137" s="74"/>
      <c r="M137" s="75"/>
      <c r="N137" s="74"/>
      <c r="O137" s="75"/>
      <c r="P137" s="76"/>
      <c r="Q137" s="74"/>
      <c r="R137" s="74"/>
    </row>
    <row r="138" customFormat="false" ht="12.75" hidden="true" customHeight="false" outlineLevel="2" collapsed="false">
      <c r="A138" s="71" t="s">
        <v>21</v>
      </c>
      <c r="B138" s="71" t="s">
        <v>15</v>
      </c>
      <c r="C138" s="72" t="n">
        <v>36861</v>
      </c>
      <c r="D138" s="71" t="s">
        <v>76</v>
      </c>
      <c r="E138" s="71" t="s">
        <v>306</v>
      </c>
      <c r="F138" s="71"/>
      <c r="G138" s="71" t="s">
        <v>282</v>
      </c>
      <c r="H138" s="71"/>
      <c r="I138" s="71" t="s">
        <v>79</v>
      </c>
      <c r="J138" s="61" t="n">
        <v>-758</v>
      </c>
      <c r="K138" s="73" t="n">
        <v>-464564</v>
      </c>
      <c r="L138" s="74"/>
      <c r="M138" s="75"/>
      <c r="N138" s="74"/>
      <c r="O138" s="75"/>
      <c r="P138" s="76"/>
      <c r="Q138" s="74"/>
      <c r="R138" s="74"/>
    </row>
    <row r="139" customFormat="false" ht="12.75" hidden="true" customHeight="false" outlineLevel="2" collapsed="false">
      <c r="A139" s="71" t="s">
        <v>21</v>
      </c>
      <c r="B139" s="71" t="s">
        <v>15</v>
      </c>
      <c r="C139" s="72" t="n">
        <v>36770</v>
      </c>
      <c r="D139" s="71" t="s">
        <v>76</v>
      </c>
      <c r="E139" s="71" t="s">
        <v>307</v>
      </c>
      <c r="F139" s="71"/>
      <c r="G139" s="71" t="s">
        <v>308</v>
      </c>
      <c r="H139" s="71"/>
      <c r="I139" s="71" t="s">
        <v>79</v>
      </c>
      <c r="J139" s="61" t="n">
        <v>1</v>
      </c>
      <c r="K139" s="73" t="n">
        <v>1558</v>
      </c>
      <c r="L139" s="74"/>
      <c r="M139" s="75"/>
      <c r="N139" s="74"/>
      <c r="O139" s="75"/>
      <c r="P139" s="76"/>
      <c r="Q139" s="74"/>
      <c r="R139" s="74"/>
    </row>
    <row r="140" customFormat="false" ht="12.75" hidden="true" customHeight="false" outlineLevel="2" collapsed="false">
      <c r="A140" s="71" t="s">
        <v>21</v>
      </c>
      <c r="B140" s="71" t="s">
        <v>15</v>
      </c>
      <c r="C140" s="72" t="n">
        <v>36770</v>
      </c>
      <c r="D140" s="71" t="s">
        <v>76</v>
      </c>
      <c r="E140" s="71" t="s">
        <v>307</v>
      </c>
      <c r="F140" s="71"/>
      <c r="G140" s="71" t="s">
        <v>282</v>
      </c>
      <c r="H140" s="71"/>
      <c r="I140" s="71" t="s">
        <v>79</v>
      </c>
      <c r="J140" s="61" t="n">
        <v>-1</v>
      </c>
      <c r="K140" s="73" t="n">
        <v>-844.71</v>
      </c>
      <c r="L140" s="74"/>
      <c r="M140" s="75"/>
      <c r="N140" s="74"/>
      <c r="O140" s="75"/>
      <c r="P140" s="76"/>
      <c r="Q140" s="74"/>
      <c r="R140" s="74"/>
    </row>
    <row r="141" customFormat="false" ht="12.75" hidden="true" customHeight="false" outlineLevel="2" collapsed="false">
      <c r="A141" s="71" t="s">
        <v>21</v>
      </c>
      <c r="B141" s="71" t="s">
        <v>15</v>
      </c>
      <c r="C141" s="72" t="n">
        <v>36800</v>
      </c>
      <c r="D141" s="71" t="s">
        <v>76</v>
      </c>
      <c r="E141" s="71" t="s">
        <v>307</v>
      </c>
      <c r="F141" s="71"/>
      <c r="G141" s="71" t="s">
        <v>282</v>
      </c>
      <c r="H141" s="71"/>
      <c r="I141" s="71" t="s">
        <v>79</v>
      </c>
      <c r="J141" s="61" t="n">
        <v>493</v>
      </c>
      <c r="K141" s="73" t="n">
        <v>84181.62</v>
      </c>
      <c r="L141" s="74"/>
      <c r="M141" s="75"/>
      <c r="N141" s="74"/>
      <c r="O141" s="75"/>
      <c r="P141" s="76"/>
      <c r="Q141" s="74"/>
      <c r="R141" s="74"/>
    </row>
    <row r="142" customFormat="false" ht="12.75" hidden="true" customHeight="false" outlineLevel="2" collapsed="false">
      <c r="A142" s="71" t="s">
        <v>21</v>
      </c>
      <c r="B142" s="71" t="s">
        <v>15</v>
      </c>
      <c r="C142" s="72" t="n">
        <v>36800</v>
      </c>
      <c r="D142" s="71" t="s">
        <v>76</v>
      </c>
      <c r="E142" s="71" t="s">
        <v>307</v>
      </c>
      <c r="F142" s="71"/>
      <c r="G142" s="71" t="s">
        <v>281</v>
      </c>
      <c r="H142" s="71"/>
      <c r="I142" s="71" t="s">
        <v>79</v>
      </c>
      <c r="J142" s="61" t="n">
        <v>476</v>
      </c>
      <c r="K142" s="73" t="n">
        <v>49688</v>
      </c>
      <c r="L142" s="74"/>
      <c r="M142" s="75"/>
      <c r="N142" s="74"/>
      <c r="O142" s="75"/>
      <c r="P142" s="76"/>
      <c r="Q142" s="74"/>
      <c r="R142" s="74"/>
    </row>
    <row r="143" customFormat="false" ht="12.75" hidden="true" customHeight="false" outlineLevel="2" collapsed="false">
      <c r="A143" s="71" t="s">
        <v>21</v>
      </c>
      <c r="B143" s="71" t="s">
        <v>15</v>
      </c>
      <c r="C143" s="72" t="n">
        <v>36831</v>
      </c>
      <c r="D143" s="71" t="s">
        <v>76</v>
      </c>
      <c r="E143" s="71" t="s">
        <v>307</v>
      </c>
      <c r="F143" s="71"/>
      <c r="G143" s="71" t="s">
        <v>293</v>
      </c>
      <c r="H143" s="71"/>
      <c r="I143" s="71" t="s">
        <v>79</v>
      </c>
      <c r="J143" s="61" t="n">
        <v>5709</v>
      </c>
      <c r="K143" s="73" t="n">
        <v>1051877.94</v>
      </c>
      <c r="L143" s="74"/>
      <c r="M143" s="75"/>
      <c r="N143" s="74"/>
      <c r="O143" s="75"/>
      <c r="P143" s="76"/>
      <c r="Q143" s="74"/>
      <c r="R143" s="74"/>
    </row>
    <row r="144" customFormat="false" ht="12.75" hidden="true" customHeight="false" outlineLevel="2" collapsed="false">
      <c r="A144" s="71" t="s">
        <v>21</v>
      </c>
      <c r="B144" s="71" t="s">
        <v>15</v>
      </c>
      <c r="C144" s="72" t="n">
        <v>36831</v>
      </c>
      <c r="D144" s="71" t="s">
        <v>76</v>
      </c>
      <c r="E144" s="71" t="s">
        <v>307</v>
      </c>
      <c r="F144" s="71"/>
      <c r="G144" s="71" t="s">
        <v>283</v>
      </c>
      <c r="H144" s="71"/>
      <c r="I144" s="71" t="s">
        <v>79</v>
      </c>
      <c r="J144" s="61" t="n">
        <v>-4537</v>
      </c>
      <c r="K144" s="73" t="n">
        <v>-830383.93</v>
      </c>
      <c r="L144" s="74"/>
      <c r="M144" s="75"/>
      <c r="N144" s="74"/>
      <c r="O144" s="75"/>
      <c r="P144" s="76"/>
      <c r="Q144" s="74"/>
      <c r="R144" s="74"/>
    </row>
    <row r="145" customFormat="false" ht="12.75" hidden="true" customHeight="false" outlineLevel="2" collapsed="false">
      <c r="A145" s="71" t="s">
        <v>21</v>
      </c>
      <c r="B145" s="71" t="s">
        <v>15</v>
      </c>
      <c r="C145" s="72" t="n">
        <v>36861</v>
      </c>
      <c r="D145" s="71" t="s">
        <v>76</v>
      </c>
      <c r="E145" s="71" t="s">
        <v>307</v>
      </c>
      <c r="F145" s="71"/>
      <c r="G145" s="71" t="s">
        <v>282</v>
      </c>
      <c r="H145" s="71"/>
      <c r="I145" s="71" t="s">
        <v>79</v>
      </c>
      <c r="J145" s="61" t="n">
        <v>-2118</v>
      </c>
      <c r="K145" s="73" t="n">
        <v>-485531</v>
      </c>
      <c r="L145" s="74"/>
      <c r="M145" s="75"/>
      <c r="N145" s="74"/>
      <c r="O145" s="75"/>
      <c r="P145" s="76"/>
      <c r="Q145" s="74"/>
      <c r="R145" s="74"/>
    </row>
    <row r="146" customFormat="false" ht="12.75" hidden="true" customHeight="false" outlineLevel="2" collapsed="false">
      <c r="A146" s="71" t="s">
        <v>21</v>
      </c>
      <c r="B146" s="71" t="s">
        <v>15</v>
      </c>
      <c r="C146" s="72" t="n">
        <v>36861</v>
      </c>
      <c r="D146" s="71" t="s">
        <v>76</v>
      </c>
      <c r="E146" s="71" t="s">
        <v>307</v>
      </c>
      <c r="F146" s="71"/>
      <c r="G146" s="71" t="s">
        <v>281</v>
      </c>
      <c r="H146" s="71"/>
      <c r="I146" s="71" t="s">
        <v>79</v>
      </c>
      <c r="J146" s="61" t="n">
        <v>2116</v>
      </c>
      <c r="K146" s="73" t="n">
        <v>491509.03</v>
      </c>
      <c r="L146" s="74"/>
      <c r="M146" s="75"/>
      <c r="N146" s="74"/>
      <c r="O146" s="75"/>
      <c r="P146" s="76"/>
      <c r="Q146" s="74"/>
      <c r="R146" s="74"/>
    </row>
    <row r="147" customFormat="false" ht="12.75" hidden="true" customHeight="false" outlineLevel="2" collapsed="false">
      <c r="A147" s="71" t="s">
        <v>21</v>
      </c>
      <c r="B147" s="71" t="s">
        <v>15</v>
      </c>
      <c r="C147" s="72" t="n">
        <v>36770</v>
      </c>
      <c r="D147" s="71" t="s">
        <v>76</v>
      </c>
      <c r="E147" s="71" t="s">
        <v>309</v>
      </c>
      <c r="F147" s="71"/>
      <c r="G147" s="71" t="s">
        <v>281</v>
      </c>
      <c r="H147" s="71"/>
      <c r="I147" s="71" t="s">
        <v>79</v>
      </c>
      <c r="J147" s="61" t="n">
        <v>1059</v>
      </c>
      <c r="K147" s="73" t="n">
        <v>166569.16</v>
      </c>
      <c r="L147" s="74"/>
      <c r="M147" s="75"/>
      <c r="N147" s="74"/>
      <c r="O147" s="75"/>
      <c r="P147" s="76"/>
      <c r="Q147" s="74"/>
      <c r="R147" s="74"/>
    </row>
    <row r="148" customFormat="false" ht="12.75" hidden="true" customHeight="false" outlineLevel="2" collapsed="false">
      <c r="A148" s="71" t="s">
        <v>21</v>
      </c>
      <c r="B148" s="71" t="s">
        <v>15</v>
      </c>
      <c r="C148" s="72" t="n">
        <v>36770</v>
      </c>
      <c r="D148" s="71" t="s">
        <v>76</v>
      </c>
      <c r="E148" s="71" t="s">
        <v>309</v>
      </c>
      <c r="F148" s="71"/>
      <c r="G148" s="71" t="s">
        <v>282</v>
      </c>
      <c r="H148" s="71"/>
      <c r="I148" s="71" t="s">
        <v>79</v>
      </c>
      <c r="J148" s="61" t="n">
        <v>-1048</v>
      </c>
      <c r="K148" s="73" t="n">
        <v>-164658.86</v>
      </c>
      <c r="L148" s="74"/>
      <c r="M148" s="75"/>
      <c r="N148" s="74"/>
      <c r="O148" s="75"/>
      <c r="P148" s="76"/>
      <c r="Q148" s="74"/>
      <c r="R148" s="74"/>
    </row>
    <row r="149" customFormat="false" ht="12.75" hidden="true" customHeight="false" outlineLevel="2" collapsed="false">
      <c r="A149" s="71" t="s">
        <v>21</v>
      </c>
      <c r="B149" s="71" t="s">
        <v>15</v>
      </c>
      <c r="C149" s="72" t="n">
        <v>36800</v>
      </c>
      <c r="D149" s="71" t="s">
        <v>76</v>
      </c>
      <c r="E149" s="71" t="s">
        <v>309</v>
      </c>
      <c r="F149" s="71"/>
      <c r="G149" s="71" t="s">
        <v>282</v>
      </c>
      <c r="H149" s="71"/>
      <c r="I149" s="71" t="s">
        <v>79</v>
      </c>
      <c r="J149" s="61" t="n">
        <v>-493</v>
      </c>
      <c r="K149" s="73" t="n">
        <v>-135541.47</v>
      </c>
      <c r="L149" s="74"/>
      <c r="M149" s="75"/>
      <c r="N149" s="74"/>
      <c r="O149" s="75"/>
      <c r="P149" s="76"/>
      <c r="Q149" s="74"/>
      <c r="R149" s="74"/>
    </row>
    <row r="150" customFormat="false" ht="12.75" hidden="true" customHeight="false" outlineLevel="2" collapsed="false">
      <c r="A150" s="71" t="s">
        <v>21</v>
      </c>
      <c r="B150" s="71" t="s">
        <v>15</v>
      </c>
      <c r="C150" s="72" t="n">
        <v>36831</v>
      </c>
      <c r="D150" s="71" t="s">
        <v>76</v>
      </c>
      <c r="E150" s="71" t="s">
        <v>309</v>
      </c>
      <c r="F150" s="71"/>
      <c r="G150" s="71" t="s">
        <v>282</v>
      </c>
      <c r="H150" s="71"/>
      <c r="I150" s="71" t="s">
        <v>79</v>
      </c>
      <c r="J150" s="61" t="n">
        <v>-1172</v>
      </c>
      <c r="K150" s="73" t="n">
        <v>-223440.13</v>
      </c>
      <c r="L150" s="74"/>
      <c r="M150" s="75"/>
      <c r="N150" s="74"/>
      <c r="O150" s="75"/>
      <c r="P150" s="76"/>
      <c r="Q150" s="74"/>
      <c r="R150" s="74"/>
    </row>
    <row r="151" customFormat="false" ht="12.75" hidden="true" customHeight="false" outlineLevel="2" collapsed="false">
      <c r="A151" s="71" t="s">
        <v>21</v>
      </c>
      <c r="B151" s="71" t="s">
        <v>15</v>
      </c>
      <c r="C151" s="72" t="n">
        <v>36861</v>
      </c>
      <c r="D151" s="71" t="s">
        <v>76</v>
      </c>
      <c r="E151" s="71" t="s">
        <v>309</v>
      </c>
      <c r="F151" s="71"/>
      <c r="G151" s="71" t="s">
        <v>282</v>
      </c>
      <c r="H151" s="71"/>
      <c r="I151" s="71" t="s">
        <v>79</v>
      </c>
      <c r="J151" s="61" t="n">
        <v>-1147</v>
      </c>
      <c r="K151" s="73" t="n">
        <v>-264753</v>
      </c>
      <c r="L151" s="74"/>
      <c r="M151" s="75"/>
      <c r="N151" s="74"/>
      <c r="O151" s="75"/>
      <c r="P151" s="76"/>
      <c r="Q151" s="74"/>
      <c r="R151" s="74"/>
    </row>
    <row r="152" customFormat="false" ht="12.75" hidden="true" customHeight="false" outlineLevel="2" collapsed="false">
      <c r="A152" s="71" t="s">
        <v>21</v>
      </c>
      <c r="B152" s="71" t="s">
        <v>15</v>
      </c>
      <c r="C152" s="72" t="n">
        <v>36861</v>
      </c>
      <c r="D152" s="71" t="s">
        <v>76</v>
      </c>
      <c r="E152" s="71" t="s">
        <v>309</v>
      </c>
      <c r="F152" s="71"/>
      <c r="G152" s="71" t="s">
        <v>281</v>
      </c>
      <c r="H152" s="71"/>
      <c r="I152" s="71" t="s">
        <v>79</v>
      </c>
      <c r="J152" s="61" t="n">
        <v>968</v>
      </c>
      <c r="K152" s="73" t="n">
        <v>233003.15</v>
      </c>
      <c r="L152" s="74"/>
      <c r="M152" s="75"/>
      <c r="N152" s="74"/>
      <c r="O152" s="75"/>
      <c r="P152" s="76"/>
      <c r="Q152" s="74"/>
      <c r="R152" s="74"/>
    </row>
    <row r="153" customFormat="false" ht="12.75" hidden="true" customHeight="false" outlineLevel="2" collapsed="false">
      <c r="A153" s="71" t="s">
        <v>21</v>
      </c>
      <c r="B153" s="71" t="s">
        <v>15</v>
      </c>
      <c r="C153" s="72" t="n">
        <v>36770</v>
      </c>
      <c r="D153" s="71" t="s">
        <v>76</v>
      </c>
      <c r="E153" s="71" t="s">
        <v>176</v>
      </c>
      <c r="F153" s="71"/>
      <c r="G153" s="71" t="s">
        <v>281</v>
      </c>
      <c r="H153" s="71"/>
      <c r="I153" s="71" t="s">
        <v>79</v>
      </c>
      <c r="J153" s="61" t="n">
        <v>23</v>
      </c>
      <c r="K153" s="73" t="n">
        <v>18723</v>
      </c>
      <c r="L153" s="74"/>
      <c r="M153" s="75"/>
      <c r="N153" s="74"/>
      <c r="O153" s="75"/>
      <c r="P153" s="76"/>
      <c r="Q153" s="74"/>
      <c r="R153" s="74"/>
    </row>
    <row r="154" customFormat="false" ht="12.75" hidden="true" customHeight="false" outlineLevel="2" collapsed="false">
      <c r="A154" s="71" t="s">
        <v>21</v>
      </c>
      <c r="B154" s="71" t="s">
        <v>15</v>
      </c>
      <c r="C154" s="72" t="n">
        <v>36770</v>
      </c>
      <c r="D154" s="71" t="s">
        <v>76</v>
      </c>
      <c r="E154" s="71" t="s">
        <v>176</v>
      </c>
      <c r="F154" s="71"/>
      <c r="G154" s="71" t="s">
        <v>282</v>
      </c>
      <c r="H154" s="71"/>
      <c r="I154" s="71" t="s">
        <v>79</v>
      </c>
      <c r="J154" s="61" t="n">
        <v>-119</v>
      </c>
      <c r="K154" s="73" t="n">
        <v>-18687.34</v>
      </c>
      <c r="L154" s="74"/>
      <c r="M154" s="75"/>
      <c r="N154" s="74"/>
      <c r="O154" s="75"/>
      <c r="P154" s="76"/>
      <c r="Q154" s="74"/>
      <c r="R154" s="74"/>
    </row>
    <row r="155" customFormat="false" ht="12.75" hidden="true" customHeight="false" outlineLevel="2" collapsed="false">
      <c r="A155" s="71" t="s">
        <v>21</v>
      </c>
      <c r="B155" s="71" t="s">
        <v>15</v>
      </c>
      <c r="C155" s="72" t="n">
        <v>36800</v>
      </c>
      <c r="D155" s="71" t="s">
        <v>76</v>
      </c>
      <c r="E155" s="71" t="s">
        <v>176</v>
      </c>
      <c r="F155" s="71"/>
      <c r="G155" s="71" t="s">
        <v>296</v>
      </c>
      <c r="H155" s="71"/>
      <c r="I155" s="71" t="s">
        <v>79</v>
      </c>
      <c r="J155" s="61" t="n">
        <v>-3539</v>
      </c>
      <c r="K155" s="73" t="n">
        <v>-404973.6</v>
      </c>
      <c r="L155" s="74"/>
      <c r="M155" s="75"/>
      <c r="N155" s="74"/>
      <c r="O155" s="75"/>
      <c r="P155" s="76"/>
      <c r="Q155" s="74"/>
      <c r="R155" s="74"/>
    </row>
    <row r="156" customFormat="false" ht="12.75" hidden="true" customHeight="false" outlineLevel="2" collapsed="false">
      <c r="A156" s="71" t="s">
        <v>21</v>
      </c>
      <c r="B156" s="71" t="s">
        <v>15</v>
      </c>
      <c r="C156" s="72" t="n">
        <v>36800</v>
      </c>
      <c r="D156" s="71" t="s">
        <v>76</v>
      </c>
      <c r="E156" s="71" t="s">
        <v>176</v>
      </c>
      <c r="F156" s="71"/>
      <c r="G156" s="71" t="s">
        <v>293</v>
      </c>
      <c r="H156" s="71"/>
      <c r="I156" s="71" t="s">
        <v>79</v>
      </c>
      <c r="J156" s="61" t="n">
        <v>3322</v>
      </c>
      <c r="K156" s="73" t="n">
        <v>399202</v>
      </c>
      <c r="L156" s="74"/>
      <c r="M156" s="75"/>
      <c r="N156" s="74"/>
      <c r="O156" s="75"/>
      <c r="P156" s="76"/>
      <c r="Q156" s="74"/>
      <c r="R156" s="74"/>
    </row>
    <row r="157" customFormat="false" ht="12.75" hidden="true" customHeight="false" outlineLevel="2" collapsed="false">
      <c r="A157" s="71" t="s">
        <v>21</v>
      </c>
      <c r="B157" s="71" t="s">
        <v>15</v>
      </c>
      <c r="C157" s="72" t="n">
        <v>36831</v>
      </c>
      <c r="D157" s="71" t="s">
        <v>76</v>
      </c>
      <c r="E157" s="71" t="s">
        <v>176</v>
      </c>
      <c r="F157" s="71"/>
      <c r="G157" s="71" t="s">
        <v>282</v>
      </c>
      <c r="H157" s="71"/>
      <c r="I157" s="71" t="s">
        <v>79</v>
      </c>
      <c r="J157" s="61" t="n">
        <v>-4788</v>
      </c>
      <c r="K157" s="73" t="n">
        <v>-836675.46</v>
      </c>
      <c r="L157" s="74"/>
      <c r="M157" s="75"/>
      <c r="N157" s="74"/>
      <c r="O157" s="75"/>
      <c r="P157" s="76"/>
      <c r="Q157" s="74"/>
      <c r="R157" s="74"/>
    </row>
    <row r="158" customFormat="false" ht="12.75" hidden="true" customHeight="false" outlineLevel="2" collapsed="false">
      <c r="A158" s="71" t="s">
        <v>21</v>
      </c>
      <c r="B158" s="71" t="s">
        <v>15</v>
      </c>
      <c r="C158" s="72" t="n">
        <v>36831</v>
      </c>
      <c r="D158" s="71" t="s">
        <v>76</v>
      </c>
      <c r="E158" s="71" t="s">
        <v>176</v>
      </c>
      <c r="F158" s="71"/>
      <c r="G158" s="71" t="s">
        <v>281</v>
      </c>
      <c r="H158" s="71"/>
      <c r="I158" s="71" t="s">
        <v>79</v>
      </c>
      <c r="J158" s="61" t="n">
        <v>4773</v>
      </c>
      <c r="K158" s="73" t="n">
        <v>836787.04</v>
      </c>
      <c r="L158" s="74"/>
      <c r="M158" s="75"/>
      <c r="N158" s="74"/>
      <c r="O158" s="75"/>
      <c r="P158" s="76"/>
      <c r="Q158" s="74"/>
      <c r="R158" s="74"/>
    </row>
    <row r="159" customFormat="false" ht="12.75" hidden="true" customHeight="false" outlineLevel="2" collapsed="false">
      <c r="A159" s="71" t="s">
        <v>21</v>
      </c>
      <c r="B159" s="71" t="s">
        <v>15</v>
      </c>
      <c r="C159" s="72" t="n">
        <v>36861</v>
      </c>
      <c r="D159" s="71" t="s">
        <v>76</v>
      </c>
      <c r="E159" s="71" t="s">
        <v>176</v>
      </c>
      <c r="F159" s="71"/>
      <c r="G159" s="71" t="s">
        <v>281</v>
      </c>
      <c r="H159" s="71"/>
      <c r="I159" s="71" t="s">
        <v>79</v>
      </c>
      <c r="J159" s="61" t="n">
        <v>111</v>
      </c>
      <c r="K159" s="73" t="n">
        <v>307543.67</v>
      </c>
      <c r="L159" s="74"/>
      <c r="M159" s="75"/>
      <c r="N159" s="74"/>
      <c r="O159" s="75"/>
      <c r="P159" s="76"/>
      <c r="Q159" s="74"/>
      <c r="R159" s="74"/>
    </row>
    <row r="160" customFormat="false" ht="12.75" hidden="true" customHeight="false" outlineLevel="2" collapsed="false">
      <c r="A160" s="71" t="s">
        <v>21</v>
      </c>
      <c r="B160" s="71" t="s">
        <v>15</v>
      </c>
      <c r="C160" s="72" t="n">
        <v>36861</v>
      </c>
      <c r="D160" s="71" t="s">
        <v>76</v>
      </c>
      <c r="E160" s="71" t="s">
        <v>176</v>
      </c>
      <c r="F160" s="71"/>
      <c r="G160" s="71" t="s">
        <v>282</v>
      </c>
      <c r="H160" s="71"/>
      <c r="I160" s="71" t="s">
        <v>79</v>
      </c>
      <c r="J160" s="61" t="n">
        <v>-187</v>
      </c>
      <c r="K160" s="73" t="n">
        <v>-355659</v>
      </c>
      <c r="L160" s="74"/>
      <c r="M160" s="75"/>
      <c r="N160" s="74"/>
      <c r="O160" s="75"/>
      <c r="P160" s="76"/>
      <c r="Q160" s="74"/>
      <c r="R160" s="74"/>
    </row>
    <row r="161" customFormat="false" ht="12.75" hidden="true" customHeight="false" outlineLevel="2" collapsed="false">
      <c r="A161" s="77"/>
      <c r="B161" s="77"/>
      <c r="C161" s="78"/>
      <c r="D161" s="77" t="s">
        <v>310</v>
      </c>
      <c r="E161" s="77" t="s">
        <v>276</v>
      </c>
      <c r="F161" s="77"/>
      <c r="G161" s="77"/>
      <c r="H161" s="77"/>
      <c r="I161" s="77"/>
      <c r="J161" s="79" t="n">
        <v>0</v>
      </c>
      <c r="K161" s="80" t="n">
        <v>-4603.82</v>
      </c>
      <c r="L161" s="81"/>
      <c r="M161" s="82"/>
      <c r="N161" s="81"/>
      <c r="O161" s="82"/>
      <c r="P161" s="81"/>
      <c r="Q161" s="81"/>
      <c r="R161" s="83"/>
    </row>
    <row r="162" customFormat="false" ht="12.75" hidden="false" customHeight="false" outlineLevel="1" collapsed="true">
      <c r="A162" s="59"/>
      <c r="B162" s="59"/>
      <c r="C162" s="60"/>
      <c r="D162" s="70" t="s">
        <v>92</v>
      </c>
      <c r="E162" s="59"/>
      <c r="F162" s="59"/>
      <c r="G162" s="59"/>
      <c r="H162" s="59"/>
      <c r="I162" s="59"/>
      <c r="J162" s="61" t="n">
        <f aca="false">SUBTOTAL(9,J23:J161)</f>
        <v>1149828</v>
      </c>
      <c r="K162" s="62" t="n">
        <f aca="false">SUBTOTAL(9,K23:K161)</f>
        <v>2672557.26000001</v>
      </c>
      <c r="L162" s="66"/>
      <c r="M162" s="68"/>
      <c r="N162" s="66"/>
      <c r="O162" s="68"/>
      <c r="P162" s="66"/>
      <c r="Q162" s="66"/>
      <c r="R162" s="67"/>
    </row>
    <row r="163" customFormat="false" ht="12.75" hidden="false" customHeight="false" outlineLevel="2" collapsed="false">
      <c r="A163" s="66" t="s">
        <v>27</v>
      </c>
      <c r="B163" s="38" t="s">
        <v>43</v>
      </c>
      <c r="C163" s="84" t="n">
        <v>37012</v>
      </c>
      <c r="D163" s="38" t="s">
        <v>99</v>
      </c>
      <c r="E163" s="38" t="s">
        <v>29</v>
      </c>
      <c r="F163" s="38"/>
      <c r="G163" s="38" t="s">
        <v>311</v>
      </c>
      <c r="H163" s="38"/>
      <c r="I163" s="38" t="s">
        <v>31</v>
      </c>
      <c r="J163" s="85" t="n">
        <v>0</v>
      </c>
      <c r="K163" s="86" t="n">
        <v>-44354.78</v>
      </c>
      <c r="L163" s="59"/>
      <c r="M163" s="62"/>
      <c r="N163" s="59"/>
      <c r="O163" s="62"/>
      <c r="P163" s="60"/>
      <c r="Q163" s="59"/>
      <c r="R163" s="59"/>
    </row>
    <row r="164" customFormat="false" ht="12.75" hidden="false" customHeight="false" outlineLevel="2" collapsed="false">
      <c r="A164" s="59"/>
      <c r="B164" s="87"/>
      <c r="C164" s="88"/>
      <c r="D164" s="87" t="s">
        <v>312</v>
      </c>
      <c r="E164" s="87" t="s">
        <v>276</v>
      </c>
      <c r="F164" s="87"/>
      <c r="G164" s="87"/>
      <c r="H164" s="87"/>
      <c r="I164" s="87"/>
      <c r="J164" s="89" t="n">
        <v>-600</v>
      </c>
      <c r="K164" s="90" t="n">
        <v>1800</v>
      </c>
      <c r="L164" s="66"/>
      <c r="M164" s="68"/>
      <c r="N164" s="66"/>
      <c r="O164" s="68"/>
      <c r="P164" s="66"/>
      <c r="Q164" s="66"/>
      <c r="R164" s="67"/>
    </row>
    <row r="165" customFormat="false" ht="12.75" hidden="false" customHeight="false" outlineLevel="1" collapsed="false">
      <c r="A165" s="59"/>
      <c r="B165" s="59"/>
      <c r="C165" s="60"/>
      <c r="D165" s="70" t="s">
        <v>107</v>
      </c>
      <c r="E165" s="59"/>
      <c r="F165" s="59"/>
      <c r="G165" s="59"/>
      <c r="H165" s="59"/>
      <c r="I165" s="59"/>
      <c r="J165" s="61" t="n">
        <f aca="false">SUBTOTAL(9,J163:J164)</f>
        <v>-600</v>
      </c>
      <c r="K165" s="62" t="n">
        <f aca="false">SUBTOTAL(9,K163:K164)</f>
        <v>-42554.78</v>
      </c>
      <c r="L165" s="66"/>
      <c r="M165" s="68"/>
      <c r="N165" s="66"/>
      <c r="O165" s="68"/>
      <c r="P165" s="66"/>
      <c r="Q165" s="66"/>
      <c r="R165" s="67"/>
    </row>
    <row r="166" customFormat="false" ht="12.75" hidden="true" customHeight="false" outlineLevel="2" collapsed="false">
      <c r="A166" s="59" t="s">
        <v>139</v>
      </c>
      <c r="B166" s="59" t="s">
        <v>22</v>
      </c>
      <c r="C166" s="60" t="n">
        <v>36982</v>
      </c>
      <c r="D166" s="59" t="s">
        <v>112</v>
      </c>
      <c r="E166" s="59" t="s">
        <v>34</v>
      </c>
      <c r="F166" s="59"/>
      <c r="G166" s="59" t="s">
        <v>313</v>
      </c>
      <c r="H166" s="59"/>
      <c r="I166" s="59" t="s">
        <v>26</v>
      </c>
      <c r="J166" s="61" t="n">
        <v>0</v>
      </c>
      <c r="K166" s="62" t="n">
        <v>-6400</v>
      </c>
      <c r="L166" s="66"/>
      <c r="M166" s="68"/>
      <c r="N166" s="66"/>
      <c r="O166" s="68"/>
      <c r="P166" s="66"/>
      <c r="Q166" s="66"/>
      <c r="R166" s="67"/>
    </row>
    <row r="167" customFormat="false" ht="12.75" hidden="true" customHeight="false" outlineLevel="2" collapsed="false">
      <c r="A167" s="59" t="s">
        <v>46</v>
      </c>
      <c r="B167" s="59" t="s">
        <v>33</v>
      </c>
      <c r="C167" s="60" t="n">
        <v>36951</v>
      </c>
      <c r="D167" s="59" t="s">
        <v>112</v>
      </c>
      <c r="E167" s="59" t="s">
        <v>120</v>
      </c>
      <c r="F167" s="59"/>
      <c r="G167" s="59" t="s">
        <v>314</v>
      </c>
      <c r="H167" s="59"/>
      <c r="I167" s="59" t="s">
        <v>26</v>
      </c>
      <c r="J167" s="61" t="n">
        <v>1</v>
      </c>
      <c r="K167" s="62" t="n">
        <v>-17699.38</v>
      </c>
      <c r="L167" s="59"/>
      <c r="M167" s="62"/>
      <c r="N167" s="59"/>
      <c r="O167" s="62"/>
      <c r="P167" s="60"/>
      <c r="Q167" s="59"/>
      <c r="R167" s="59"/>
    </row>
    <row r="168" customFormat="false" ht="12.75" hidden="true" customHeight="false" outlineLevel="2" collapsed="false">
      <c r="A168" s="66" t="s">
        <v>46</v>
      </c>
      <c r="B168" s="66" t="s">
        <v>33</v>
      </c>
      <c r="C168" s="67" t="n">
        <v>36982</v>
      </c>
      <c r="D168" s="66" t="s">
        <v>112</v>
      </c>
      <c r="E168" s="66" t="s">
        <v>120</v>
      </c>
      <c r="F168" s="66"/>
      <c r="G168" s="66" t="s">
        <v>315</v>
      </c>
      <c r="H168" s="66"/>
      <c r="I168" s="66" t="s">
        <v>26</v>
      </c>
      <c r="J168" s="1" t="n">
        <v>-99</v>
      </c>
      <c r="K168" s="68" t="n">
        <v>-137331.72</v>
      </c>
      <c r="L168" s="59"/>
      <c r="M168" s="62"/>
      <c r="N168" s="59"/>
      <c r="O168" s="62"/>
      <c r="P168" s="60"/>
      <c r="Q168" s="59"/>
      <c r="R168" s="59"/>
    </row>
    <row r="169" customFormat="false" ht="12.75" hidden="true" customHeight="false" outlineLevel="2" collapsed="false">
      <c r="A169" s="59" t="s">
        <v>46</v>
      </c>
      <c r="B169" s="59" t="s">
        <v>33</v>
      </c>
      <c r="C169" s="60" t="n">
        <v>36951</v>
      </c>
      <c r="D169" s="59" t="s">
        <v>112</v>
      </c>
      <c r="E169" s="59" t="s">
        <v>123</v>
      </c>
      <c r="F169" s="59"/>
      <c r="G169" s="59" t="s">
        <v>316</v>
      </c>
      <c r="H169" s="59"/>
      <c r="I169" s="59" t="s">
        <v>54</v>
      </c>
      <c r="J169" s="61" t="n">
        <v>0</v>
      </c>
      <c r="K169" s="62" t="n">
        <v>10900</v>
      </c>
      <c r="L169" s="59"/>
      <c r="M169" s="62"/>
      <c r="N169" s="59"/>
      <c r="O169" s="62"/>
      <c r="P169" s="60"/>
      <c r="Q169" s="59"/>
      <c r="R169" s="59"/>
      <c r="T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</row>
    <row r="170" customFormat="false" ht="12.75" hidden="true" customHeight="false" outlineLevel="2" collapsed="false">
      <c r="A170" s="59"/>
      <c r="B170" s="59"/>
      <c r="C170" s="60"/>
      <c r="D170" s="59" t="s">
        <v>317</v>
      </c>
      <c r="E170" s="59" t="s">
        <v>276</v>
      </c>
      <c r="F170" s="59"/>
      <c r="G170" s="59"/>
      <c r="H170" s="59"/>
      <c r="I170" s="59"/>
      <c r="J170" s="61" t="n">
        <v>-58866</v>
      </c>
      <c r="K170" s="62" t="n">
        <v>-2538.89</v>
      </c>
      <c r="L170" s="59"/>
      <c r="M170" s="62"/>
      <c r="N170" s="59"/>
      <c r="O170" s="62"/>
      <c r="P170" s="60"/>
      <c r="Q170" s="59"/>
      <c r="R170" s="59"/>
    </row>
    <row r="171" customFormat="false" ht="12.75" hidden="false" customHeight="false" outlineLevel="1" collapsed="true">
      <c r="A171" s="59"/>
      <c r="B171" s="59"/>
      <c r="C171" s="60"/>
      <c r="D171" s="70" t="s">
        <v>128</v>
      </c>
      <c r="E171" s="59"/>
      <c r="F171" s="59"/>
      <c r="G171" s="59"/>
      <c r="H171" s="59"/>
      <c r="I171" s="59"/>
      <c r="J171" s="61" t="n">
        <f aca="false">SUBTOTAL(9,J166:J170)</f>
        <v>-58964</v>
      </c>
      <c r="K171" s="62" t="n">
        <f aca="false">SUBTOTAL(9,K166:K170)</f>
        <v>-153069.99</v>
      </c>
      <c r="L171" s="59"/>
      <c r="M171" s="62"/>
      <c r="N171" s="59"/>
      <c r="O171" s="62"/>
      <c r="P171" s="60"/>
      <c r="Q171" s="59"/>
      <c r="R171" s="59"/>
    </row>
    <row r="172" customFormat="false" ht="12.75" hidden="true" customHeight="false" outlineLevel="2" collapsed="false">
      <c r="A172" s="66" t="s">
        <v>27</v>
      </c>
      <c r="B172" s="66" t="s">
        <v>22</v>
      </c>
      <c r="C172" s="67" t="n">
        <v>36982</v>
      </c>
      <c r="D172" s="66" t="s">
        <v>129</v>
      </c>
      <c r="E172" s="66" t="s">
        <v>234</v>
      </c>
      <c r="F172" s="66"/>
      <c r="G172" s="66" t="s">
        <v>318</v>
      </c>
      <c r="H172" s="66"/>
      <c r="I172" s="66" t="s">
        <v>19</v>
      </c>
      <c r="J172" s="1" t="n">
        <v>-33</v>
      </c>
      <c r="K172" s="68" t="n">
        <v>-9360</v>
      </c>
      <c r="L172" s="59"/>
      <c r="M172" s="62"/>
      <c r="N172" s="59"/>
      <c r="O172" s="62"/>
      <c r="P172" s="60"/>
      <c r="Q172" s="59"/>
      <c r="R172" s="59"/>
    </row>
    <row r="173" customFormat="false" ht="12.75" hidden="true" customHeight="false" outlineLevel="2" collapsed="false">
      <c r="A173" s="59" t="s">
        <v>21</v>
      </c>
      <c r="B173" s="59" t="s">
        <v>125</v>
      </c>
      <c r="C173" s="60" t="n">
        <v>36982</v>
      </c>
      <c r="D173" s="59" t="s">
        <v>129</v>
      </c>
      <c r="E173" s="59" t="s">
        <v>185</v>
      </c>
      <c r="F173" s="59"/>
      <c r="G173" s="59" t="s">
        <v>319</v>
      </c>
      <c r="H173" s="59"/>
      <c r="I173" s="59" t="s">
        <v>26</v>
      </c>
      <c r="J173" s="61" t="n">
        <v>0</v>
      </c>
      <c r="K173" s="62" t="n">
        <v>76185.39</v>
      </c>
      <c r="L173" s="66"/>
      <c r="M173" s="68"/>
      <c r="N173" s="66"/>
      <c r="O173" s="68"/>
      <c r="P173" s="66"/>
      <c r="Q173" s="66"/>
      <c r="R173" s="67"/>
    </row>
    <row r="174" customFormat="false" ht="12.75" hidden="true" customHeight="false" outlineLevel="2" collapsed="false">
      <c r="A174" s="59" t="s">
        <v>139</v>
      </c>
      <c r="B174" s="59" t="s">
        <v>33</v>
      </c>
      <c r="C174" s="60" t="n">
        <v>36951</v>
      </c>
      <c r="D174" s="59" t="s">
        <v>129</v>
      </c>
      <c r="E174" s="59" t="s">
        <v>34</v>
      </c>
      <c r="F174" s="59"/>
      <c r="G174" s="59" t="s">
        <v>320</v>
      </c>
      <c r="H174" s="59"/>
      <c r="I174" s="59" t="s">
        <v>31</v>
      </c>
      <c r="J174" s="61" t="n">
        <v>1</v>
      </c>
      <c r="K174" s="62" t="n">
        <v>-14493.59</v>
      </c>
      <c r="L174" s="59"/>
      <c r="M174" s="62"/>
      <c r="N174" s="59"/>
      <c r="O174" s="62"/>
      <c r="P174" s="60"/>
      <c r="Q174" s="59"/>
      <c r="R174" s="59"/>
    </row>
    <row r="175" customFormat="false" ht="12.75" hidden="true" customHeight="false" outlineLevel="2" collapsed="false">
      <c r="A175" s="59" t="s">
        <v>46</v>
      </c>
      <c r="B175" s="59" t="s">
        <v>15</v>
      </c>
      <c r="C175" s="60" t="n">
        <v>36831</v>
      </c>
      <c r="D175" s="59" t="s">
        <v>129</v>
      </c>
      <c r="E175" s="59" t="s">
        <v>321</v>
      </c>
      <c r="F175" s="59"/>
      <c r="G175" s="59" t="s">
        <v>322</v>
      </c>
      <c r="H175" s="59"/>
      <c r="I175" s="59" t="s">
        <v>26</v>
      </c>
      <c r="J175" s="61" t="n">
        <v>-50</v>
      </c>
      <c r="K175" s="62" t="n">
        <v>8750</v>
      </c>
      <c r="L175" s="59"/>
      <c r="M175" s="62"/>
      <c r="N175" s="59"/>
      <c r="O175" s="62"/>
      <c r="P175" s="60"/>
      <c r="Q175" s="59"/>
      <c r="R175" s="59"/>
    </row>
    <row r="176" customFormat="false" ht="12.75" hidden="true" customHeight="false" outlineLevel="2" collapsed="false">
      <c r="A176" s="66" t="s">
        <v>87</v>
      </c>
      <c r="B176" s="66" t="s">
        <v>15</v>
      </c>
      <c r="C176" s="67" t="n">
        <v>36982</v>
      </c>
      <c r="D176" s="66" t="s">
        <v>129</v>
      </c>
      <c r="E176" s="66" t="s">
        <v>88</v>
      </c>
      <c r="F176" s="66"/>
      <c r="G176" s="91" t="s">
        <v>323</v>
      </c>
      <c r="H176" s="66"/>
      <c r="I176" s="66" t="s">
        <v>79</v>
      </c>
      <c r="J176" s="1" t="n">
        <v>84</v>
      </c>
      <c r="K176" s="68" t="n">
        <v>7200</v>
      </c>
      <c r="L176" s="59"/>
      <c r="M176" s="62"/>
      <c r="N176" s="59"/>
      <c r="O176" s="62"/>
      <c r="P176" s="60"/>
      <c r="Q176" s="59"/>
      <c r="R176" s="59"/>
    </row>
    <row r="177" customFormat="false" ht="12.75" hidden="true" customHeight="false" outlineLevel="2" collapsed="false">
      <c r="A177" s="59" t="s">
        <v>139</v>
      </c>
      <c r="B177" s="59" t="s">
        <v>22</v>
      </c>
      <c r="C177" s="60" t="n">
        <v>36982</v>
      </c>
      <c r="D177" s="59" t="s">
        <v>129</v>
      </c>
      <c r="E177" s="59" t="s">
        <v>169</v>
      </c>
      <c r="F177" s="59"/>
      <c r="G177" s="59" t="s">
        <v>324</v>
      </c>
      <c r="H177" s="59"/>
      <c r="I177" s="59" t="s">
        <v>19</v>
      </c>
      <c r="J177" s="61" t="n">
        <v>-72</v>
      </c>
      <c r="K177" s="62" t="n">
        <v>19750</v>
      </c>
      <c r="L177" s="59"/>
      <c r="M177" s="62"/>
      <c r="N177" s="59"/>
      <c r="O177" s="62"/>
      <c r="P177" s="60"/>
      <c r="Q177" s="59"/>
      <c r="R177" s="59"/>
    </row>
    <row r="178" customFormat="false" ht="12.75" hidden="true" customHeight="false" outlineLevel="2" collapsed="false">
      <c r="A178" s="59" t="s">
        <v>46</v>
      </c>
      <c r="B178" s="59" t="s">
        <v>22</v>
      </c>
      <c r="C178" s="60" t="n">
        <v>36951</v>
      </c>
      <c r="D178" s="59" t="s">
        <v>129</v>
      </c>
      <c r="E178" s="59" t="s">
        <v>47</v>
      </c>
      <c r="F178" s="59"/>
      <c r="G178" s="59" t="s">
        <v>325</v>
      </c>
      <c r="H178" s="59"/>
      <c r="I178" s="59" t="s">
        <v>31</v>
      </c>
      <c r="J178" s="61" t="n">
        <v>40</v>
      </c>
      <c r="K178" s="62" t="n">
        <v>-5400</v>
      </c>
      <c r="L178" s="66"/>
      <c r="M178" s="68"/>
      <c r="N178" s="66"/>
      <c r="O178" s="68"/>
      <c r="P178" s="66"/>
      <c r="Q178" s="66"/>
      <c r="R178" s="67"/>
      <c r="T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</row>
    <row r="179" customFormat="false" ht="12.75" hidden="true" customHeight="false" outlineLevel="2" collapsed="false">
      <c r="A179" s="59" t="s">
        <v>27</v>
      </c>
      <c r="B179" s="59" t="s">
        <v>15</v>
      </c>
      <c r="C179" s="60" t="n">
        <v>36892</v>
      </c>
      <c r="D179" s="59" t="s">
        <v>129</v>
      </c>
      <c r="E179" s="59" t="s">
        <v>94</v>
      </c>
      <c r="F179" s="59"/>
      <c r="G179" s="59" t="s">
        <v>326</v>
      </c>
      <c r="H179" s="59"/>
      <c r="I179" s="59" t="s">
        <v>31</v>
      </c>
      <c r="J179" s="61" t="n">
        <v>190</v>
      </c>
      <c r="K179" s="62" t="n">
        <v>-42750</v>
      </c>
      <c r="L179" s="59"/>
      <c r="M179" s="62"/>
      <c r="N179" s="59"/>
      <c r="O179" s="62"/>
      <c r="P179" s="60"/>
      <c r="Q179" s="59"/>
      <c r="R179" s="59"/>
    </row>
    <row r="180" customFormat="false" ht="12.75" hidden="true" customHeight="false" outlineLevel="2" collapsed="false">
      <c r="A180" s="59" t="s">
        <v>21</v>
      </c>
      <c r="B180" s="59" t="s">
        <v>15</v>
      </c>
      <c r="C180" s="60" t="n">
        <v>36982</v>
      </c>
      <c r="D180" s="59" t="s">
        <v>129</v>
      </c>
      <c r="E180" s="59" t="s">
        <v>176</v>
      </c>
      <c r="F180" s="59"/>
      <c r="G180" s="59" t="s">
        <v>327</v>
      </c>
      <c r="H180" s="59"/>
      <c r="I180" s="59" t="s">
        <v>31</v>
      </c>
      <c r="J180" s="61" t="n">
        <v>-6</v>
      </c>
      <c r="K180" s="62" t="n">
        <v>-12695.88</v>
      </c>
      <c r="L180" s="59"/>
      <c r="M180" s="62"/>
      <c r="N180" s="59"/>
      <c r="O180" s="62"/>
      <c r="P180" s="60"/>
      <c r="Q180" s="59"/>
      <c r="R180" s="59"/>
    </row>
    <row r="181" customFormat="false" ht="12.75" hidden="true" customHeight="false" outlineLevel="2" collapsed="false">
      <c r="A181" s="59" t="s">
        <v>21</v>
      </c>
      <c r="B181" s="59" t="s">
        <v>125</v>
      </c>
      <c r="C181" s="60" t="n">
        <v>36982</v>
      </c>
      <c r="D181" s="59" t="s">
        <v>129</v>
      </c>
      <c r="E181" s="59" t="s">
        <v>176</v>
      </c>
      <c r="F181" s="59"/>
      <c r="G181" s="92" t="s">
        <v>328</v>
      </c>
      <c r="H181" s="59"/>
      <c r="I181" s="59" t="s">
        <v>31</v>
      </c>
      <c r="J181" s="61" t="n">
        <v>0</v>
      </c>
      <c r="K181" s="62" t="n">
        <v>168587.58</v>
      </c>
      <c r="L181" s="59"/>
      <c r="M181" s="62"/>
      <c r="N181" s="59"/>
      <c r="O181" s="62"/>
      <c r="P181" s="60"/>
      <c r="Q181" s="59"/>
      <c r="R181" s="59"/>
    </row>
    <row r="182" customFormat="false" ht="12.75" hidden="true" customHeight="false" outlineLevel="2" collapsed="false">
      <c r="A182" s="59"/>
      <c r="B182" s="59"/>
      <c r="C182" s="60"/>
      <c r="D182" s="59" t="s">
        <v>329</v>
      </c>
      <c r="E182" s="59" t="s">
        <v>276</v>
      </c>
      <c r="F182" s="59"/>
      <c r="G182" s="59"/>
      <c r="H182" s="59"/>
      <c r="I182" s="59"/>
      <c r="J182" s="61" t="n">
        <v>-21410</v>
      </c>
      <c r="K182" s="62" t="n">
        <v>-3202.93</v>
      </c>
      <c r="L182" s="59"/>
      <c r="M182" s="62"/>
      <c r="N182" s="59"/>
      <c r="O182" s="62"/>
      <c r="P182" s="60"/>
      <c r="Q182" s="59"/>
      <c r="R182" s="59"/>
      <c r="T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</row>
    <row r="183" customFormat="false" ht="12.75" hidden="false" customHeight="false" outlineLevel="1" collapsed="true">
      <c r="A183" s="59"/>
      <c r="B183" s="59"/>
      <c r="C183" s="60"/>
      <c r="D183" s="70" t="s">
        <v>179</v>
      </c>
      <c r="E183" s="59"/>
      <c r="F183" s="59"/>
      <c r="G183" s="59"/>
      <c r="H183" s="59"/>
      <c r="I183" s="59"/>
      <c r="J183" s="61" t="n">
        <f aca="false">SUBTOTAL(9,J172:J182)</f>
        <v>-21256</v>
      </c>
      <c r="K183" s="62" t="n">
        <f aca="false">SUBTOTAL(9,K172:K182)</f>
        <v>192570.57</v>
      </c>
      <c r="L183" s="59"/>
      <c r="M183" s="62"/>
      <c r="N183" s="59"/>
      <c r="O183" s="62"/>
      <c r="P183" s="60"/>
      <c r="Q183" s="59"/>
      <c r="R183" s="59"/>
      <c r="T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</row>
    <row r="184" customFormat="false" ht="12.75" hidden="true" customHeight="false" outlineLevel="2" collapsed="false">
      <c r="A184" s="59" t="s">
        <v>21</v>
      </c>
      <c r="B184" s="59" t="s">
        <v>15</v>
      </c>
      <c r="C184" s="60" t="n">
        <v>36982</v>
      </c>
      <c r="D184" s="59" t="s">
        <v>180</v>
      </c>
      <c r="E184" s="59" t="s">
        <v>181</v>
      </c>
      <c r="F184" s="59"/>
      <c r="G184" s="59" t="s">
        <v>330</v>
      </c>
      <c r="H184" s="59"/>
      <c r="I184" s="59" t="s">
        <v>79</v>
      </c>
      <c r="J184" s="61" t="n">
        <v>-55</v>
      </c>
      <c r="K184" s="62" t="n">
        <v>5930.29</v>
      </c>
      <c r="L184" s="59"/>
      <c r="M184" s="62"/>
      <c r="N184" s="59"/>
      <c r="O184" s="62"/>
      <c r="P184" s="60"/>
      <c r="Q184" s="59"/>
      <c r="R184" s="59"/>
    </row>
    <row r="185" customFormat="false" ht="12.75" hidden="true" customHeight="false" outlineLevel="2" collapsed="false">
      <c r="A185" s="93" t="s">
        <v>21</v>
      </c>
      <c r="B185" s="93" t="s">
        <v>125</v>
      </c>
      <c r="C185" s="94" t="n">
        <v>36982</v>
      </c>
      <c r="D185" s="93" t="s">
        <v>180</v>
      </c>
      <c r="E185" s="93" t="s">
        <v>295</v>
      </c>
      <c r="F185" s="93"/>
      <c r="G185" s="93" t="s">
        <v>331</v>
      </c>
      <c r="H185" s="93"/>
      <c r="I185" s="93" t="s">
        <v>79</v>
      </c>
      <c r="J185" s="95" t="n">
        <v>0</v>
      </c>
      <c r="K185" s="96" t="n">
        <v>1680275.51</v>
      </c>
      <c r="L185" s="93"/>
      <c r="M185" s="96"/>
      <c r="N185" s="93"/>
      <c r="O185" s="96"/>
      <c r="P185" s="94"/>
      <c r="Q185" s="93"/>
      <c r="R185" s="93"/>
    </row>
    <row r="186" customFormat="false" ht="12.75" hidden="true" customHeight="false" outlineLevel="2" collapsed="false">
      <c r="A186" s="59" t="s">
        <v>21</v>
      </c>
      <c r="B186" s="59" t="s">
        <v>125</v>
      </c>
      <c r="C186" s="60" t="n">
        <v>36831</v>
      </c>
      <c r="D186" s="59" t="s">
        <v>180</v>
      </c>
      <c r="E186" s="59" t="s">
        <v>116</v>
      </c>
      <c r="F186" s="59"/>
      <c r="G186" s="59" t="s">
        <v>332</v>
      </c>
      <c r="H186" s="59"/>
      <c r="I186" s="59" t="s">
        <v>26</v>
      </c>
      <c r="J186" s="61" t="n">
        <v>0</v>
      </c>
      <c r="K186" s="62" t="n">
        <v>63525.72</v>
      </c>
      <c r="L186" s="59"/>
      <c r="M186" s="62"/>
      <c r="N186" s="59"/>
      <c r="O186" s="62"/>
      <c r="P186" s="60"/>
      <c r="Q186" s="59"/>
      <c r="R186" s="59"/>
    </row>
    <row r="187" customFormat="false" ht="12.75" hidden="true" customHeight="false" outlineLevel="2" collapsed="false">
      <c r="A187" s="59" t="s">
        <v>46</v>
      </c>
      <c r="B187" s="59" t="s">
        <v>22</v>
      </c>
      <c r="C187" s="60" t="n">
        <v>36951</v>
      </c>
      <c r="D187" s="59" t="s">
        <v>180</v>
      </c>
      <c r="E187" s="59" t="s">
        <v>120</v>
      </c>
      <c r="F187" s="59"/>
      <c r="G187" s="59" t="s">
        <v>333</v>
      </c>
      <c r="H187" s="59"/>
      <c r="I187" s="59" t="s">
        <v>26</v>
      </c>
      <c r="J187" s="61" t="n">
        <v>382</v>
      </c>
      <c r="K187" s="62" t="n">
        <v>-78610</v>
      </c>
      <c r="L187" s="59"/>
      <c r="M187" s="62"/>
      <c r="N187" s="59"/>
      <c r="O187" s="62"/>
      <c r="P187" s="60"/>
      <c r="Q187" s="59"/>
      <c r="R187" s="59"/>
    </row>
    <row r="188" customFormat="false" ht="12.75" hidden="true" customHeight="false" outlineLevel="2" collapsed="false">
      <c r="A188" s="59" t="s">
        <v>21</v>
      </c>
      <c r="B188" s="59" t="s">
        <v>125</v>
      </c>
      <c r="C188" s="60" t="n">
        <v>36982</v>
      </c>
      <c r="D188" s="59" t="s">
        <v>180</v>
      </c>
      <c r="E188" s="59" t="s">
        <v>176</v>
      </c>
      <c r="F188" s="59"/>
      <c r="G188" s="59" t="s">
        <v>334</v>
      </c>
      <c r="H188" s="59"/>
      <c r="I188" s="59" t="s">
        <v>31</v>
      </c>
      <c r="J188" s="61" t="n">
        <v>0</v>
      </c>
      <c r="K188" s="62" t="n">
        <v>156098.95</v>
      </c>
      <c r="L188" s="59"/>
      <c r="M188" s="62"/>
      <c r="N188" s="59"/>
      <c r="O188" s="62"/>
      <c r="P188" s="60"/>
      <c r="Q188" s="59"/>
      <c r="R188" s="59"/>
    </row>
    <row r="189" customFormat="false" ht="12.75" hidden="true" customHeight="false" outlineLevel="2" collapsed="false">
      <c r="A189" s="59"/>
      <c r="B189" s="59"/>
      <c r="C189" s="60"/>
      <c r="D189" s="59" t="s">
        <v>335</v>
      </c>
      <c r="E189" s="59" t="s">
        <v>276</v>
      </c>
      <c r="F189" s="59"/>
      <c r="G189" s="59"/>
      <c r="H189" s="59"/>
      <c r="I189" s="59"/>
      <c r="J189" s="61" t="n">
        <v>-4</v>
      </c>
      <c r="K189" s="62" t="n">
        <v>-1454.81</v>
      </c>
      <c r="L189" s="59"/>
      <c r="M189" s="62"/>
      <c r="N189" s="59"/>
      <c r="O189" s="62"/>
      <c r="P189" s="60"/>
      <c r="Q189" s="59"/>
      <c r="R189" s="59"/>
    </row>
    <row r="190" customFormat="false" ht="12.75" hidden="false" customHeight="false" outlineLevel="1" collapsed="true">
      <c r="A190" s="59"/>
      <c r="B190" s="59"/>
      <c r="C190" s="60"/>
      <c r="D190" s="70" t="s">
        <v>189</v>
      </c>
      <c r="E190" s="59"/>
      <c r="F190" s="59"/>
      <c r="G190" s="59"/>
      <c r="H190" s="59"/>
      <c r="I190" s="59"/>
      <c r="J190" s="61" t="n">
        <f aca="false">SUBTOTAL(9,J184:J189)</f>
        <v>323</v>
      </c>
      <c r="K190" s="62" t="n">
        <f aca="false">SUBTOTAL(9,K184:K189)</f>
        <v>1825765.66</v>
      </c>
      <c r="L190" s="59"/>
      <c r="M190" s="62"/>
      <c r="N190" s="59"/>
      <c r="O190" s="62"/>
      <c r="P190" s="60"/>
      <c r="Q190" s="59"/>
      <c r="R190" s="59"/>
    </row>
    <row r="191" customFormat="false" ht="12.75" hidden="false" customHeight="false" outlineLevel="0" collapsed="false">
      <c r="A191" s="59"/>
      <c r="B191" s="59"/>
      <c r="C191" s="60"/>
      <c r="D191" s="70" t="s">
        <v>190</v>
      </c>
      <c r="E191" s="59"/>
      <c r="F191" s="59"/>
      <c r="G191" s="59"/>
      <c r="H191" s="59"/>
      <c r="I191" s="59"/>
      <c r="J191" s="97" t="n">
        <f aca="false">SUBTOTAL(9,J11:J189)</f>
        <v>1069413</v>
      </c>
      <c r="K191" s="98" t="n">
        <f aca="false">SUBTOTAL(9,K11:K189)</f>
        <v>4318190.45000001</v>
      </c>
      <c r="L191" s="59"/>
      <c r="M191" s="62"/>
      <c r="N191" s="59"/>
      <c r="O191" s="62"/>
      <c r="P191" s="60"/>
      <c r="Q191" s="59"/>
      <c r="R191" s="59"/>
    </row>
    <row r="192" customFormat="false" ht="12.75" hidden="false" customHeight="false" outlineLevel="0" collapsed="false">
      <c r="A192" s="46"/>
      <c r="B192" s="46"/>
      <c r="C192" s="31"/>
      <c r="E192" s="46"/>
      <c r="F192" s="32"/>
      <c r="G192" s="45"/>
      <c r="H192" s="33"/>
      <c r="I192" s="46"/>
      <c r="K192" s="34"/>
      <c r="O192" s="46"/>
      <c r="P192" s="34"/>
      <c r="Q192" s="46"/>
      <c r="R192" s="34"/>
      <c r="S192" s="46"/>
      <c r="T192" s="46"/>
      <c r="U192" s="31"/>
      <c r="W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 s="46"/>
      <c r="AL192" s="46"/>
      <c r="AM192" s="46"/>
      <c r="AN192" s="46"/>
      <c r="AO192" s="46"/>
      <c r="AP192" s="46"/>
      <c r="AQ192" s="46"/>
      <c r="AR192" s="46"/>
      <c r="AS192" s="46"/>
      <c r="AT192" s="46"/>
      <c r="AU192" s="46"/>
      <c r="AV192" s="46"/>
      <c r="AW192" s="46"/>
    </row>
    <row r="193" customFormat="false" ht="12.75" hidden="false" customHeight="false" outlineLevel="0" collapsed="false">
      <c r="A193" s="46"/>
      <c r="B193" s="46"/>
      <c r="C193" s="31"/>
      <c r="E193" s="46"/>
      <c r="F193" s="32"/>
      <c r="G193" s="45"/>
      <c r="H193" s="33"/>
      <c r="I193" s="46"/>
      <c r="K193" s="34"/>
      <c r="O193" s="46"/>
      <c r="P193" s="34"/>
      <c r="Q193" s="46"/>
      <c r="R193" s="34"/>
      <c r="S193" s="46"/>
      <c r="T193" s="46"/>
      <c r="U193" s="31"/>
      <c r="W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 s="46"/>
      <c r="AL193" s="46"/>
      <c r="AM193" s="46"/>
      <c r="AN193" s="46"/>
      <c r="AO193" s="46"/>
      <c r="AP193" s="46"/>
      <c r="AQ193" s="46"/>
      <c r="AR193" s="46"/>
      <c r="AS193" s="46"/>
      <c r="AT193" s="46"/>
      <c r="AU193" s="46"/>
      <c r="AV193" s="46"/>
      <c r="AW193" s="46"/>
    </row>
    <row r="194" customFormat="false" ht="12.75" hidden="false" customHeight="false" outlineLevel="0" collapsed="false">
      <c r="A194" s="46"/>
      <c r="B194" s="46"/>
      <c r="C194" s="31"/>
      <c r="E194" s="46"/>
      <c r="F194" s="32"/>
      <c r="G194" s="45"/>
      <c r="H194" s="33"/>
      <c r="I194" s="46"/>
      <c r="K194" s="34"/>
      <c r="O194" s="46"/>
      <c r="P194" s="34"/>
      <c r="Q194" s="46"/>
      <c r="R194" s="34"/>
      <c r="S194" s="46"/>
      <c r="T194" s="46"/>
      <c r="U194" s="31"/>
      <c r="W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 s="46"/>
      <c r="AL194" s="46"/>
      <c r="AM194" s="46"/>
      <c r="AN194" s="46"/>
      <c r="AO194" s="46"/>
      <c r="AP194" s="46"/>
      <c r="AQ194" s="46"/>
      <c r="AR194" s="46"/>
      <c r="AS194" s="46"/>
      <c r="AT194" s="46"/>
      <c r="AU194" s="46"/>
      <c r="AV194" s="46"/>
      <c r="AW194" s="46"/>
    </row>
    <row r="195" customFormat="false" ht="12.75" hidden="false" customHeight="false" outlineLevel="0" collapsed="false">
      <c r="A195" s="46"/>
      <c r="B195" s="46"/>
      <c r="C195" s="31"/>
      <c r="E195" s="46"/>
      <c r="F195" s="32"/>
      <c r="G195" s="45"/>
      <c r="H195" s="33"/>
      <c r="I195" s="46"/>
      <c r="K195" s="34"/>
      <c r="O195" s="46"/>
      <c r="P195" s="34"/>
      <c r="Q195" s="46"/>
      <c r="R195" s="34"/>
      <c r="S195" s="46"/>
      <c r="T195" s="46"/>
      <c r="U195" s="31"/>
      <c r="W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 s="46"/>
      <c r="AL195" s="46"/>
      <c r="AM195" s="46"/>
      <c r="AN195" s="46"/>
      <c r="AO195" s="46"/>
      <c r="AP195" s="46"/>
      <c r="AQ195" s="46"/>
      <c r="AR195" s="46"/>
      <c r="AS195" s="46"/>
      <c r="AT195" s="46"/>
      <c r="AU195" s="46"/>
      <c r="AV195" s="46"/>
      <c r="AW195" s="46"/>
    </row>
    <row r="196" customFormat="false" ht="12.75" hidden="false" customHeight="false" outlineLevel="0" collapsed="false">
      <c r="A196" s="46"/>
      <c r="B196" s="46"/>
      <c r="C196" s="31"/>
      <c r="E196" s="46"/>
      <c r="F196" s="32"/>
      <c r="G196" s="45"/>
      <c r="H196" s="33"/>
      <c r="I196" s="46"/>
      <c r="K196" s="34"/>
      <c r="O196" s="46"/>
      <c r="P196" s="34"/>
      <c r="Q196" s="46"/>
      <c r="R196" s="34"/>
      <c r="S196" s="46"/>
      <c r="T196" s="46"/>
      <c r="U196" s="31"/>
      <c r="W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 s="46"/>
      <c r="AL196" s="46"/>
      <c r="AM196" s="46"/>
      <c r="AN196" s="46"/>
      <c r="AO196" s="46"/>
      <c r="AP196" s="46"/>
      <c r="AQ196" s="46"/>
      <c r="AR196" s="46"/>
      <c r="AS196" s="46"/>
      <c r="AT196" s="46"/>
      <c r="AU196" s="46"/>
      <c r="AV196" s="46"/>
      <c r="AW196" s="46"/>
    </row>
    <row r="197" customFormat="false" ht="12.75" hidden="false" customHeight="false" outlineLevel="0" collapsed="false">
      <c r="A197" s="46"/>
      <c r="B197" s="46"/>
      <c r="C197" s="31"/>
      <c r="E197" s="46"/>
      <c r="F197" s="32"/>
      <c r="G197" s="45"/>
      <c r="H197" s="33"/>
      <c r="I197" s="46"/>
      <c r="K197" s="34"/>
      <c r="O197" s="46"/>
      <c r="P197" s="34"/>
      <c r="Q197" s="46"/>
      <c r="R197" s="34"/>
      <c r="S197" s="46"/>
      <c r="T197" s="46"/>
      <c r="U197" s="31"/>
      <c r="W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 s="46"/>
      <c r="AL197" s="46"/>
      <c r="AM197" s="46"/>
      <c r="AN197" s="46"/>
      <c r="AO197" s="46"/>
      <c r="AP197" s="46"/>
      <c r="AQ197" s="46"/>
      <c r="AR197" s="46"/>
      <c r="AS197" s="46"/>
      <c r="AT197" s="46"/>
      <c r="AU197" s="46"/>
      <c r="AV197" s="46"/>
      <c r="AW197" s="46"/>
    </row>
    <row r="198" customFormat="false" ht="12.75" hidden="false" customHeight="false" outlineLevel="0" collapsed="false">
      <c r="A198" s="46"/>
      <c r="B198" s="46"/>
      <c r="C198" s="31"/>
      <c r="E198" s="46"/>
      <c r="F198" s="32"/>
      <c r="G198" s="45"/>
      <c r="H198" s="33"/>
      <c r="I198" s="46"/>
      <c r="K198" s="34"/>
      <c r="O198" s="46"/>
      <c r="P198" s="34"/>
      <c r="Q198" s="46"/>
      <c r="R198" s="34"/>
      <c r="S198" s="46"/>
      <c r="T198" s="46"/>
      <c r="U198" s="31"/>
      <c r="W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 s="46"/>
      <c r="AL198" s="46"/>
      <c r="AM198" s="46"/>
      <c r="AN198" s="46"/>
      <c r="AO198" s="46"/>
      <c r="AP198" s="46"/>
      <c r="AQ198" s="46"/>
      <c r="AR198" s="46"/>
      <c r="AS198" s="46"/>
      <c r="AT198" s="46"/>
      <c r="AU198" s="46"/>
      <c r="AV198" s="46"/>
      <c r="AW198" s="46"/>
    </row>
    <row r="199" customFormat="false" ht="12.75" hidden="false" customHeight="false" outlineLevel="0" collapsed="false">
      <c r="A199" s="46"/>
      <c r="B199" s="46"/>
      <c r="C199" s="31"/>
      <c r="E199" s="46"/>
      <c r="F199" s="32"/>
      <c r="G199" s="45"/>
      <c r="H199" s="33"/>
      <c r="I199" s="46"/>
      <c r="K199" s="34"/>
      <c r="O199" s="46"/>
      <c r="P199" s="34"/>
      <c r="Q199" s="46"/>
      <c r="R199" s="34"/>
      <c r="S199" s="46"/>
      <c r="T199" s="46"/>
      <c r="U199" s="31"/>
      <c r="W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 s="46"/>
      <c r="AL199" s="46"/>
      <c r="AM199" s="46"/>
      <c r="AN199" s="46"/>
      <c r="AO199" s="46"/>
      <c r="AP199" s="46"/>
      <c r="AQ199" s="46"/>
      <c r="AR199" s="46"/>
      <c r="AS199" s="46"/>
      <c r="AT199" s="46"/>
      <c r="AU199" s="46"/>
      <c r="AV199" s="46"/>
      <c r="AW199" s="46"/>
    </row>
    <row r="200" customFormat="false" ht="12.75" hidden="false" customHeight="false" outlineLevel="0" collapsed="false">
      <c r="A200" s="46"/>
      <c r="B200" s="46"/>
      <c r="C200" s="31"/>
      <c r="E200" s="46"/>
      <c r="F200" s="32"/>
      <c r="G200" s="45"/>
      <c r="H200" s="33"/>
      <c r="I200" s="46"/>
      <c r="K200" s="34"/>
      <c r="O200" s="46"/>
      <c r="P200" s="34"/>
      <c r="Q200" s="46"/>
      <c r="R200" s="34"/>
      <c r="S200" s="46"/>
      <c r="T200" s="46"/>
      <c r="U200" s="31"/>
      <c r="W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 s="46"/>
      <c r="AL200" s="46"/>
      <c r="AM200" s="46"/>
      <c r="AN200" s="46"/>
      <c r="AO200" s="46"/>
      <c r="AP200" s="46"/>
      <c r="AQ200" s="46"/>
      <c r="AR200" s="46"/>
      <c r="AS200" s="46"/>
      <c r="AT200" s="46"/>
      <c r="AU200" s="46"/>
      <c r="AV200" s="46"/>
      <c r="AW200" s="46"/>
    </row>
    <row r="201" customFormat="false" ht="12.75" hidden="false" customHeight="false" outlineLevel="0" collapsed="false">
      <c r="A201" s="46"/>
      <c r="B201" s="46"/>
      <c r="C201" s="31"/>
      <c r="E201" s="46"/>
      <c r="F201" s="32"/>
      <c r="G201" s="45"/>
      <c r="H201" s="33"/>
      <c r="I201" s="46"/>
      <c r="K201" s="34"/>
      <c r="O201" s="46"/>
      <c r="P201" s="34"/>
      <c r="Q201" s="46"/>
      <c r="R201" s="34"/>
      <c r="S201" s="46"/>
      <c r="T201" s="46"/>
      <c r="U201" s="31"/>
      <c r="W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 s="46"/>
      <c r="AL201" s="46"/>
      <c r="AM201" s="46"/>
      <c r="AN201" s="46"/>
      <c r="AO201" s="46"/>
      <c r="AP201" s="46"/>
      <c r="AQ201" s="46"/>
      <c r="AR201" s="46"/>
      <c r="AS201" s="46"/>
      <c r="AT201" s="46"/>
      <c r="AU201" s="46"/>
      <c r="AV201" s="46"/>
      <c r="AW201" s="46"/>
    </row>
    <row r="202" customFormat="false" ht="12.75" hidden="false" customHeight="false" outlineLevel="0" collapsed="false">
      <c r="A202" s="46"/>
      <c r="B202" s="46"/>
      <c r="C202" s="31"/>
      <c r="E202" s="46"/>
      <c r="F202" s="32"/>
      <c r="G202" s="45"/>
      <c r="H202" s="33"/>
      <c r="I202" s="46"/>
      <c r="K202" s="34"/>
      <c r="O202" s="46"/>
      <c r="P202" s="34"/>
      <c r="Q202" s="46"/>
      <c r="R202" s="34"/>
      <c r="S202" s="46"/>
      <c r="T202" s="46"/>
      <c r="U202" s="31"/>
      <c r="W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 s="46"/>
      <c r="AL202" s="46"/>
      <c r="AM202" s="46"/>
      <c r="AN202" s="46"/>
      <c r="AO202" s="46"/>
      <c r="AP202" s="46"/>
      <c r="AQ202" s="46"/>
      <c r="AR202" s="46"/>
      <c r="AS202" s="46"/>
      <c r="AT202" s="46"/>
      <c r="AU202" s="46"/>
      <c r="AV202" s="46"/>
      <c r="AW202" s="46"/>
    </row>
    <row r="203" customFormat="false" ht="12.75" hidden="false" customHeight="false" outlineLevel="0" collapsed="false">
      <c r="A203" s="46"/>
      <c r="B203" s="46"/>
      <c r="C203" s="31"/>
      <c r="E203" s="46"/>
      <c r="F203" s="32"/>
      <c r="G203" s="45"/>
      <c r="H203" s="33"/>
      <c r="I203" s="46"/>
      <c r="K203" s="34"/>
      <c r="O203" s="46"/>
      <c r="P203" s="34"/>
      <c r="Q203" s="46"/>
      <c r="R203" s="34"/>
      <c r="S203" s="46"/>
      <c r="T203" s="46"/>
      <c r="U203" s="31"/>
      <c r="W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 s="46"/>
      <c r="AL203" s="46"/>
      <c r="AM203" s="46"/>
      <c r="AN203" s="46"/>
      <c r="AO203" s="46"/>
      <c r="AP203" s="46"/>
      <c r="AQ203" s="46"/>
      <c r="AR203" s="46"/>
      <c r="AS203" s="46"/>
      <c r="AT203" s="46"/>
      <c r="AU203" s="46"/>
      <c r="AV203" s="46"/>
      <c r="AW203" s="46"/>
    </row>
    <row r="204" customFormat="false" ht="12.75" hidden="false" customHeight="false" outlineLevel="0" collapsed="false">
      <c r="A204" s="46"/>
      <c r="B204" s="46"/>
      <c r="C204" s="31"/>
      <c r="E204" s="46"/>
      <c r="F204" s="32"/>
      <c r="G204" s="45"/>
      <c r="H204" s="33"/>
      <c r="I204" s="46"/>
      <c r="K204" s="34"/>
      <c r="O204" s="46"/>
      <c r="P204" s="34"/>
      <c r="Q204" s="46"/>
      <c r="R204" s="34"/>
      <c r="S204" s="46"/>
      <c r="T204" s="46"/>
      <c r="U204" s="31"/>
      <c r="W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 s="46"/>
      <c r="AL204" s="46"/>
      <c r="AM204" s="46"/>
      <c r="AN204" s="46"/>
      <c r="AO204" s="46"/>
      <c r="AP204" s="46"/>
      <c r="AQ204" s="46"/>
      <c r="AR204" s="46"/>
      <c r="AS204" s="46"/>
      <c r="AT204" s="46"/>
      <c r="AU204" s="46"/>
      <c r="AV204" s="46"/>
      <c r="AW204" s="46"/>
    </row>
    <row r="205" customFormat="false" ht="12.75" hidden="false" customHeight="false" outlineLevel="0" collapsed="false">
      <c r="A205" s="46"/>
      <c r="B205" s="46"/>
      <c r="C205" s="31"/>
      <c r="E205" s="46"/>
      <c r="F205" s="32"/>
      <c r="G205" s="45"/>
      <c r="H205" s="33"/>
      <c r="I205" s="46"/>
      <c r="K205" s="34"/>
      <c r="O205" s="46"/>
      <c r="P205" s="34"/>
      <c r="Q205" s="46"/>
      <c r="R205" s="34"/>
      <c r="S205" s="46"/>
      <c r="T205" s="46"/>
      <c r="U205" s="31"/>
      <c r="W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 s="46"/>
      <c r="AL205" s="46"/>
      <c r="AM205" s="46"/>
      <c r="AN205" s="46"/>
      <c r="AO205" s="46"/>
      <c r="AP205" s="46"/>
      <c r="AQ205" s="46"/>
      <c r="AR205" s="46"/>
      <c r="AS205" s="46"/>
      <c r="AT205" s="46"/>
      <c r="AU205" s="46"/>
      <c r="AV205" s="46"/>
      <c r="AW205" s="46"/>
    </row>
    <row r="206" customFormat="false" ht="12.75" hidden="false" customHeight="false" outlineLevel="0" collapsed="false">
      <c r="A206" s="46"/>
      <c r="B206" s="46"/>
      <c r="C206" s="31"/>
      <c r="E206" s="46"/>
      <c r="F206" s="32"/>
      <c r="G206" s="45"/>
      <c r="H206" s="33"/>
      <c r="I206" s="46"/>
      <c r="K206" s="34"/>
      <c r="O206" s="46"/>
      <c r="P206" s="34"/>
      <c r="Q206" s="46"/>
      <c r="R206" s="34"/>
      <c r="S206" s="46"/>
      <c r="T206" s="46"/>
      <c r="U206" s="31"/>
      <c r="W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 s="46"/>
      <c r="AL206" s="46"/>
      <c r="AM206" s="46"/>
      <c r="AN206" s="46"/>
      <c r="AO206" s="46"/>
      <c r="AP206" s="46"/>
      <c r="AQ206" s="46"/>
      <c r="AR206" s="46"/>
      <c r="AS206" s="46"/>
      <c r="AT206" s="46"/>
      <c r="AU206" s="46"/>
      <c r="AV206" s="46"/>
      <c r="AW206" s="46"/>
    </row>
    <row r="207" customFormat="false" ht="12.75" hidden="false" customHeight="false" outlineLevel="0" collapsed="false">
      <c r="A207" s="46"/>
      <c r="B207" s="46"/>
      <c r="C207" s="31"/>
      <c r="E207" s="46"/>
      <c r="F207" s="32"/>
      <c r="G207" s="45"/>
      <c r="H207" s="33"/>
      <c r="I207" s="46"/>
      <c r="K207" s="34"/>
      <c r="O207" s="46"/>
      <c r="P207" s="34"/>
      <c r="Q207" s="46"/>
      <c r="R207" s="34"/>
      <c r="S207" s="46"/>
      <c r="T207" s="46"/>
      <c r="U207" s="31"/>
      <c r="W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 s="46"/>
      <c r="AL207" s="46"/>
      <c r="AM207" s="46"/>
      <c r="AN207" s="46"/>
      <c r="AO207" s="46"/>
      <c r="AP207" s="46"/>
      <c r="AQ207" s="46"/>
      <c r="AR207" s="46"/>
      <c r="AS207" s="46"/>
      <c r="AT207" s="46"/>
      <c r="AU207" s="46"/>
      <c r="AV207" s="46"/>
      <c r="AW207" s="46"/>
    </row>
    <row r="208" customFormat="false" ht="12.75" hidden="false" customHeight="false" outlineLevel="0" collapsed="false">
      <c r="A208" s="46"/>
      <c r="B208" s="46"/>
      <c r="C208" s="31"/>
      <c r="E208" s="46"/>
      <c r="F208" s="32"/>
      <c r="G208" s="45"/>
      <c r="H208" s="33"/>
      <c r="I208" s="46"/>
      <c r="K208" s="34"/>
      <c r="O208" s="46"/>
      <c r="P208" s="34"/>
      <c r="Q208" s="46"/>
      <c r="R208" s="34"/>
      <c r="S208" s="46"/>
      <c r="T208" s="46"/>
      <c r="U208" s="31"/>
      <c r="W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 s="46"/>
      <c r="AL208" s="46"/>
      <c r="AM208" s="46"/>
      <c r="AN208" s="46"/>
      <c r="AO208" s="46"/>
      <c r="AP208" s="46"/>
      <c r="AQ208" s="46"/>
      <c r="AR208" s="46"/>
      <c r="AS208" s="46"/>
      <c r="AT208" s="46"/>
      <c r="AU208" s="46"/>
      <c r="AV208" s="46"/>
      <c r="AW208" s="46"/>
    </row>
    <row r="209" customFormat="false" ht="12.75" hidden="false" customHeight="false" outlineLevel="0" collapsed="false">
      <c r="A209" s="46"/>
      <c r="B209" s="46"/>
      <c r="C209" s="31"/>
      <c r="E209" s="46"/>
      <c r="F209" s="32"/>
      <c r="G209" s="45"/>
      <c r="H209" s="33"/>
      <c r="I209" s="46"/>
      <c r="K209" s="34"/>
      <c r="O209" s="46"/>
      <c r="P209" s="34"/>
      <c r="Q209" s="46"/>
      <c r="R209" s="34"/>
      <c r="S209" s="46"/>
      <c r="T209" s="46"/>
      <c r="U209" s="31"/>
      <c r="W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 s="46"/>
      <c r="AL209" s="46"/>
      <c r="AM209" s="46"/>
      <c r="AN209" s="46"/>
      <c r="AO209" s="46"/>
      <c r="AP209" s="46"/>
      <c r="AQ209" s="46"/>
      <c r="AR209" s="46"/>
      <c r="AS209" s="46"/>
      <c r="AT209" s="46"/>
      <c r="AU209" s="46"/>
      <c r="AV209" s="46"/>
      <c r="AW209" s="46"/>
    </row>
    <row r="210" customFormat="false" ht="12.75" hidden="false" customHeight="false" outlineLevel="0" collapsed="false">
      <c r="A210" s="46"/>
      <c r="B210" s="46"/>
      <c r="C210" s="31"/>
      <c r="E210" s="46"/>
      <c r="F210" s="32"/>
      <c r="G210" s="45"/>
      <c r="H210" s="33"/>
      <c r="I210" s="46"/>
      <c r="K210" s="34"/>
      <c r="O210" s="46"/>
      <c r="P210" s="34"/>
      <c r="Q210" s="46"/>
      <c r="R210" s="34"/>
      <c r="S210" s="46"/>
      <c r="T210" s="46"/>
      <c r="U210" s="31"/>
      <c r="W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 s="46"/>
      <c r="AL210" s="46"/>
      <c r="AM210" s="46"/>
      <c r="AN210" s="46"/>
      <c r="AO210" s="46"/>
      <c r="AP210" s="46"/>
      <c r="AQ210" s="46"/>
      <c r="AR210" s="46"/>
      <c r="AS210" s="46"/>
      <c r="AT210" s="46"/>
      <c r="AU210" s="46"/>
      <c r="AV210" s="46"/>
      <c r="AW210" s="46"/>
    </row>
    <row r="211" customFormat="false" ht="12.75" hidden="false" customHeight="false" outlineLevel="0" collapsed="false">
      <c r="A211" s="46"/>
      <c r="B211" s="46"/>
      <c r="C211" s="31"/>
      <c r="E211" s="46"/>
      <c r="F211" s="32"/>
      <c r="G211" s="45"/>
      <c r="H211" s="33"/>
      <c r="I211" s="46"/>
      <c r="K211" s="34"/>
      <c r="O211" s="46"/>
      <c r="P211" s="34"/>
      <c r="Q211" s="46"/>
      <c r="R211" s="34"/>
      <c r="S211" s="46"/>
      <c r="T211" s="46"/>
      <c r="U211" s="31"/>
      <c r="W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 s="46"/>
      <c r="AL211" s="46"/>
      <c r="AM211" s="46"/>
      <c r="AN211" s="46"/>
      <c r="AO211" s="46"/>
      <c r="AP211" s="46"/>
      <c r="AQ211" s="46"/>
      <c r="AR211" s="46"/>
      <c r="AS211" s="46"/>
      <c r="AT211" s="46"/>
      <c r="AU211" s="46"/>
      <c r="AV211" s="46"/>
      <c r="AW211" s="46"/>
    </row>
    <row r="212" customFormat="false" ht="12.75" hidden="false" customHeight="false" outlineLevel="0" collapsed="false">
      <c r="A212" s="46"/>
      <c r="B212" s="46"/>
      <c r="C212" s="31"/>
      <c r="E212" s="46"/>
      <c r="F212" s="32"/>
      <c r="G212" s="48"/>
      <c r="H212" s="33"/>
      <c r="I212" s="46"/>
      <c r="K212" s="34"/>
      <c r="O212" s="46"/>
      <c r="P212" s="34"/>
      <c r="Q212" s="46"/>
      <c r="R212" s="34"/>
      <c r="S212" s="46"/>
      <c r="T212" s="46"/>
      <c r="U212" s="31"/>
      <c r="W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 s="46"/>
      <c r="AL212" s="46"/>
      <c r="AM212" s="46"/>
      <c r="AN212" s="46"/>
      <c r="AO212" s="46"/>
      <c r="AP212" s="46"/>
      <c r="AQ212" s="46"/>
      <c r="AR212" s="46"/>
      <c r="AS212" s="46"/>
      <c r="AT212" s="46"/>
      <c r="AU212" s="46"/>
      <c r="AV212" s="46"/>
      <c r="AW212" s="46"/>
    </row>
    <row r="213" customFormat="false" ht="12.75" hidden="false" customHeight="false" outlineLevel="0" collapsed="false">
      <c r="A213" s="46"/>
      <c r="B213" s="46"/>
      <c r="C213" s="31"/>
      <c r="E213" s="46"/>
      <c r="F213" s="32"/>
      <c r="G213" s="45"/>
      <c r="H213" s="33"/>
      <c r="I213" s="46"/>
      <c r="K213" s="34"/>
      <c r="O213" s="46"/>
      <c r="P213" s="34"/>
      <c r="Q213" s="46"/>
      <c r="R213" s="34"/>
      <c r="S213" s="46"/>
      <c r="T213" s="46"/>
      <c r="U213" s="31"/>
      <c r="W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 s="46"/>
      <c r="AL213" s="46"/>
      <c r="AM213" s="46"/>
      <c r="AN213" s="46"/>
      <c r="AO213" s="46"/>
      <c r="AP213" s="46"/>
      <c r="AQ213" s="46"/>
      <c r="AR213" s="46"/>
      <c r="AS213" s="46"/>
      <c r="AT213" s="46"/>
      <c r="AU213" s="46"/>
      <c r="AV213" s="46"/>
      <c r="AW213" s="46"/>
    </row>
    <row r="214" customFormat="false" ht="12.75" hidden="false" customHeight="false" outlineLevel="0" collapsed="false">
      <c r="A214" s="46"/>
      <c r="B214" s="46"/>
      <c r="C214" s="31"/>
      <c r="E214" s="46"/>
      <c r="F214" s="32"/>
      <c r="G214" s="45"/>
      <c r="H214" s="33"/>
      <c r="I214" s="46"/>
      <c r="K214" s="34"/>
      <c r="O214" s="46"/>
      <c r="P214" s="34"/>
      <c r="Q214" s="46"/>
      <c r="R214" s="34"/>
      <c r="S214" s="46"/>
      <c r="T214" s="46"/>
      <c r="U214" s="31"/>
      <c r="W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 s="46"/>
      <c r="AL214" s="46"/>
      <c r="AM214" s="46"/>
      <c r="AN214" s="46"/>
      <c r="AO214" s="46"/>
      <c r="AP214" s="46"/>
      <c r="AQ214" s="46"/>
      <c r="AR214" s="46"/>
      <c r="AS214" s="46"/>
      <c r="AT214" s="46"/>
      <c r="AU214" s="46"/>
      <c r="AV214" s="46"/>
      <c r="AW214" s="46"/>
    </row>
    <row r="215" customFormat="false" ht="12.75" hidden="false" customHeight="false" outlineLevel="0" collapsed="false">
      <c r="A215" s="46"/>
      <c r="B215" s="46"/>
      <c r="C215" s="31"/>
      <c r="E215" s="46"/>
      <c r="F215" s="32"/>
      <c r="G215" s="45"/>
      <c r="H215" s="33"/>
      <c r="I215" s="46"/>
      <c r="K215" s="34"/>
      <c r="O215" s="46"/>
      <c r="P215" s="34"/>
      <c r="Q215" s="46"/>
      <c r="R215" s="34"/>
      <c r="S215" s="46"/>
      <c r="T215" s="46"/>
      <c r="U215" s="31"/>
      <c r="W215" s="46"/>
      <c r="Y215" s="46"/>
      <c r="Z215" s="46"/>
      <c r="AA215" s="46"/>
      <c r="AB215" s="46"/>
      <c r="AC215" s="46"/>
      <c r="AD215" s="46"/>
      <c r="AE215" s="46"/>
      <c r="AF215" s="46"/>
      <c r="AG215" s="46"/>
      <c r="AH215" s="46"/>
      <c r="AI215" s="46"/>
      <c r="AJ215" s="46"/>
      <c r="AK215" s="46"/>
      <c r="AL215" s="46"/>
      <c r="AM215" s="46"/>
      <c r="AN215" s="46"/>
      <c r="AO215" s="46"/>
      <c r="AP215" s="46"/>
      <c r="AQ215" s="46"/>
      <c r="AR215" s="46"/>
      <c r="AS215" s="46"/>
      <c r="AT215" s="46"/>
      <c r="AU215" s="46"/>
      <c r="AV215" s="46"/>
      <c r="AW215" s="46"/>
    </row>
    <row r="216" customFormat="false" ht="12.75" hidden="false" customHeight="false" outlineLevel="0" collapsed="false">
      <c r="A216" s="46"/>
      <c r="B216" s="46"/>
      <c r="C216" s="31"/>
      <c r="E216" s="46"/>
      <c r="F216" s="32"/>
      <c r="G216" s="45"/>
      <c r="H216" s="33"/>
      <c r="I216" s="46"/>
      <c r="K216" s="34"/>
      <c r="O216" s="46"/>
      <c r="P216" s="34"/>
      <c r="Q216" s="46"/>
      <c r="R216" s="34"/>
      <c r="S216" s="46"/>
      <c r="T216" s="46"/>
      <c r="U216" s="31"/>
      <c r="W216" s="46"/>
      <c r="Y216" s="46"/>
      <c r="Z216" s="46"/>
      <c r="AA216" s="46"/>
      <c r="AB216" s="46"/>
      <c r="AC216" s="46"/>
      <c r="AD216" s="46"/>
      <c r="AE216" s="46"/>
      <c r="AF216" s="46"/>
      <c r="AG216" s="46"/>
      <c r="AH216" s="46"/>
      <c r="AI216" s="46"/>
      <c r="AJ216" s="46"/>
      <c r="AK216" s="46"/>
      <c r="AL216" s="46"/>
      <c r="AM216" s="46"/>
      <c r="AN216" s="46"/>
      <c r="AO216" s="46"/>
      <c r="AP216" s="46"/>
      <c r="AQ216" s="46"/>
      <c r="AR216" s="46"/>
      <c r="AS216" s="46"/>
      <c r="AT216" s="46"/>
      <c r="AU216" s="46"/>
      <c r="AV216" s="46"/>
      <c r="AW216" s="46"/>
    </row>
    <row r="217" customFormat="false" ht="12.75" hidden="false" customHeight="false" outlineLevel="0" collapsed="false">
      <c r="A217" s="46"/>
      <c r="B217" s="46"/>
      <c r="C217" s="31"/>
      <c r="E217" s="46"/>
      <c r="F217" s="32"/>
      <c r="G217" s="45"/>
      <c r="H217" s="33"/>
      <c r="I217" s="46"/>
      <c r="K217" s="34"/>
      <c r="O217" s="46"/>
      <c r="P217" s="34"/>
      <c r="Q217" s="46"/>
      <c r="R217" s="34"/>
      <c r="S217" s="46"/>
      <c r="T217" s="46"/>
      <c r="U217" s="31"/>
      <c r="W217" s="46"/>
      <c r="Y217" s="46"/>
      <c r="Z217" s="46"/>
      <c r="AA217" s="46"/>
      <c r="AB217" s="46"/>
      <c r="AC217" s="46"/>
      <c r="AD217" s="46"/>
      <c r="AE217" s="46"/>
      <c r="AF217" s="46"/>
      <c r="AG217" s="46"/>
      <c r="AH217" s="46"/>
      <c r="AI217" s="46"/>
      <c r="AJ217" s="46"/>
      <c r="AK217" s="46"/>
      <c r="AL217" s="46"/>
      <c r="AM217" s="46"/>
      <c r="AN217" s="46"/>
      <c r="AO217" s="46"/>
      <c r="AP217" s="46"/>
      <c r="AQ217" s="46"/>
      <c r="AR217" s="46"/>
      <c r="AS217" s="46"/>
      <c r="AT217" s="46"/>
      <c r="AU217" s="46"/>
      <c r="AV217" s="46"/>
      <c r="AW217" s="46"/>
    </row>
    <row r="218" customFormat="false" ht="12.75" hidden="false" customHeight="false" outlineLevel="0" collapsed="false">
      <c r="A218" s="46"/>
      <c r="B218" s="46"/>
      <c r="C218" s="31"/>
      <c r="E218" s="46"/>
      <c r="F218" s="32"/>
      <c r="G218" s="45"/>
      <c r="H218" s="33"/>
      <c r="I218" s="46"/>
      <c r="K218" s="34"/>
      <c r="O218" s="46"/>
      <c r="P218" s="34"/>
      <c r="Q218" s="46"/>
      <c r="R218" s="34"/>
      <c r="S218" s="46"/>
      <c r="T218" s="46"/>
      <c r="U218" s="31"/>
      <c r="W218" s="46"/>
      <c r="Y218" s="46"/>
      <c r="Z218" s="46"/>
      <c r="AA218" s="46"/>
      <c r="AB218" s="46"/>
      <c r="AC218" s="46"/>
      <c r="AD218" s="46"/>
      <c r="AE218" s="46"/>
      <c r="AF218" s="46"/>
      <c r="AG218" s="46"/>
      <c r="AH218" s="46"/>
      <c r="AI218" s="46"/>
      <c r="AJ218" s="46"/>
      <c r="AK218" s="46"/>
      <c r="AL218" s="46"/>
      <c r="AM218" s="46"/>
      <c r="AN218" s="46"/>
      <c r="AO218" s="46"/>
      <c r="AP218" s="46"/>
      <c r="AQ218" s="46"/>
      <c r="AR218" s="46"/>
      <c r="AS218" s="46"/>
      <c r="AT218" s="46"/>
      <c r="AU218" s="46"/>
      <c r="AV218" s="46"/>
      <c r="AW218" s="46"/>
    </row>
    <row r="219" customFormat="false" ht="12.75" hidden="false" customHeight="false" outlineLevel="0" collapsed="false">
      <c r="A219" s="46"/>
      <c r="B219" s="46"/>
      <c r="C219" s="31"/>
      <c r="E219" s="46"/>
      <c r="F219" s="32"/>
      <c r="G219" s="45"/>
      <c r="H219" s="33"/>
      <c r="I219" s="46"/>
      <c r="K219" s="34"/>
      <c r="O219" s="46"/>
      <c r="P219" s="34"/>
      <c r="Q219" s="46"/>
      <c r="R219" s="34"/>
      <c r="S219" s="46"/>
      <c r="T219" s="46"/>
      <c r="U219" s="31"/>
      <c r="W219" s="46"/>
      <c r="Y219" s="46"/>
      <c r="Z219" s="46"/>
      <c r="AA219" s="46"/>
      <c r="AB219" s="46"/>
      <c r="AC219" s="46"/>
      <c r="AD219" s="46"/>
      <c r="AE219" s="46"/>
      <c r="AF219" s="46"/>
      <c r="AG219" s="46"/>
      <c r="AH219" s="46"/>
      <c r="AI219" s="46"/>
      <c r="AJ219" s="46"/>
      <c r="AK219" s="46"/>
      <c r="AL219" s="46"/>
      <c r="AM219" s="46"/>
      <c r="AN219" s="46"/>
      <c r="AO219" s="46"/>
      <c r="AP219" s="46"/>
      <c r="AQ219" s="46"/>
      <c r="AR219" s="46"/>
      <c r="AS219" s="46"/>
      <c r="AT219" s="46"/>
      <c r="AU219" s="46"/>
      <c r="AV219" s="46"/>
      <c r="AW219" s="46"/>
    </row>
    <row r="220" customFormat="false" ht="12.75" hidden="false" customHeight="false" outlineLevel="0" collapsed="false">
      <c r="A220" s="46"/>
      <c r="B220" s="46"/>
      <c r="C220" s="31"/>
      <c r="E220" s="46"/>
      <c r="F220" s="32"/>
      <c r="G220" s="45"/>
      <c r="H220" s="33"/>
      <c r="I220" s="46"/>
      <c r="K220" s="34"/>
      <c r="O220" s="46"/>
      <c r="P220" s="34"/>
      <c r="Q220" s="46"/>
      <c r="R220" s="34"/>
      <c r="S220" s="46"/>
      <c r="T220" s="46"/>
      <c r="U220" s="31"/>
      <c r="W220" s="46"/>
      <c r="Y220" s="46"/>
      <c r="Z220" s="46"/>
      <c r="AA220" s="46"/>
      <c r="AB220" s="46"/>
      <c r="AC220" s="46"/>
      <c r="AD220" s="46"/>
      <c r="AE220" s="46"/>
      <c r="AF220" s="46"/>
      <c r="AG220" s="46"/>
      <c r="AH220" s="46"/>
      <c r="AI220" s="46"/>
      <c r="AJ220" s="46"/>
      <c r="AK220" s="46"/>
      <c r="AL220" s="46"/>
      <c r="AM220" s="46"/>
      <c r="AN220" s="46"/>
      <c r="AO220" s="46"/>
      <c r="AP220" s="46"/>
      <c r="AQ220" s="46"/>
      <c r="AR220" s="46"/>
      <c r="AS220" s="46"/>
      <c r="AT220" s="46"/>
      <c r="AU220" s="46"/>
      <c r="AV220" s="46"/>
      <c r="AW220" s="46"/>
    </row>
    <row r="221" customFormat="false" ht="12.75" hidden="false" customHeight="false" outlineLevel="0" collapsed="false">
      <c r="A221" s="46"/>
      <c r="B221" s="46"/>
      <c r="C221" s="31"/>
      <c r="E221" s="46"/>
      <c r="F221" s="32"/>
      <c r="G221" s="45"/>
      <c r="H221" s="33"/>
      <c r="I221" s="46"/>
      <c r="K221" s="34"/>
      <c r="O221" s="46"/>
      <c r="P221" s="34"/>
      <c r="Q221" s="46"/>
      <c r="R221" s="34"/>
      <c r="S221" s="46"/>
      <c r="T221" s="46"/>
      <c r="U221" s="31"/>
      <c r="W221" s="46"/>
      <c r="Y221" s="46"/>
      <c r="Z221" s="46"/>
      <c r="AA221" s="46"/>
      <c r="AB221" s="46"/>
      <c r="AC221" s="46"/>
      <c r="AD221" s="46"/>
      <c r="AE221" s="46"/>
      <c r="AF221" s="46"/>
      <c r="AG221" s="46"/>
      <c r="AH221" s="46"/>
      <c r="AI221" s="46"/>
      <c r="AJ221" s="46"/>
      <c r="AK221" s="46"/>
      <c r="AL221" s="46"/>
      <c r="AM221" s="46"/>
      <c r="AN221" s="46"/>
      <c r="AO221" s="46"/>
      <c r="AP221" s="46"/>
      <c r="AQ221" s="46"/>
      <c r="AR221" s="46"/>
      <c r="AS221" s="46"/>
      <c r="AT221" s="46"/>
      <c r="AU221" s="46"/>
      <c r="AV221" s="46"/>
      <c r="AW221" s="46"/>
    </row>
    <row r="222" customFormat="false" ht="12.75" hidden="false" customHeight="false" outlineLevel="0" collapsed="false">
      <c r="A222" s="46"/>
      <c r="B222" s="46"/>
      <c r="C222" s="31"/>
      <c r="E222" s="46"/>
      <c r="F222" s="32"/>
      <c r="G222" s="45"/>
      <c r="H222" s="33"/>
      <c r="I222" s="46"/>
      <c r="K222" s="34"/>
      <c r="O222" s="46"/>
      <c r="P222" s="34"/>
      <c r="Q222" s="46"/>
      <c r="R222" s="34"/>
      <c r="S222" s="46"/>
      <c r="T222" s="46"/>
      <c r="U222" s="31"/>
      <c r="W222" s="46"/>
      <c r="Y222" s="46"/>
      <c r="Z222" s="46"/>
      <c r="AA222" s="46"/>
      <c r="AB222" s="46"/>
      <c r="AC222" s="46"/>
      <c r="AD222" s="46"/>
      <c r="AE222" s="46"/>
      <c r="AF222" s="46"/>
      <c r="AG222" s="46"/>
      <c r="AH222" s="46"/>
      <c r="AI222" s="46"/>
      <c r="AJ222" s="46"/>
      <c r="AK222" s="46"/>
      <c r="AL222" s="46"/>
      <c r="AM222" s="46"/>
      <c r="AN222" s="46"/>
      <c r="AO222" s="46"/>
      <c r="AP222" s="46"/>
      <c r="AQ222" s="46"/>
      <c r="AR222" s="46"/>
      <c r="AS222" s="46"/>
      <c r="AT222" s="46"/>
      <c r="AU222" s="46"/>
      <c r="AV222" s="46"/>
      <c r="AW222" s="46"/>
    </row>
    <row r="223" customFormat="false" ht="12.75" hidden="false" customHeight="false" outlineLevel="0" collapsed="false">
      <c r="A223" s="46"/>
      <c r="B223" s="46"/>
      <c r="C223" s="31"/>
      <c r="E223" s="46"/>
      <c r="F223" s="32"/>
      <c r="G223" s="45"/>
      <c r="H223" s="33"/>
      <c r="I223" s="46"/>
      <c r="K223" s="34"/>
      <c r="O223" s="46"/>
      <c r="P223" s="34"/>
      <c r="Q223" s="46"/>
      <c r="R223" s="34"/>
      <c r="S223" s="46"/>
      <c r="T223" s="46"/>
      <c r="U223" s="31"/>
      <c r="W223" s="46"/>
      <c r="Y223" s="46"/>
      <c r="Z223" s="46"/>
      <c r="AA223" s="46"/>
      <c r="AB223" s="46"/>
      <c r="AC223" s="46"/>
      <c r="AD223" s="46"/>
      <c r="AE223" s="46"/>
      <c r="AF223" s="46"/>
      <c r="AG223" s="46"/>
      <c r="AH223" s="46"/>
      <c r="AI223" s="46"/>
      <c r="AJ223" s="46"/>
      <c r="AK223" s="46"/>
      <c r="AL223" s="46"/>
      <c r="AM223" s="46"/>
      <c r="AN223" s="46"/>
      <c r="AO223" s="46"/>
      <c r="AP223" s="46"/>
      <c r="AQ223" s="46"/>
      <c r="AR223" s="46"/>
      <c r="AS223" s="46"/>
      <c r="AT223" s="46"/>
      <c r="AU223" s="46"/>
      <c r="AV223" s="46"/>
      <c r="AW223" s="46"/>
    </row>
    <row r="224" customFormat="false" ht="12.75" hidden="false" customHeight="false" outlineLevel="0" collapsed="false">
      <c r="A224" s="46"/>
      <c r="B224" s="46"/>
      <c r="C224" s="31"/>
      <c r="E224" s="46"/>
      <c r="F224" s="32"/>
      <c r="G224" s="45"/>
      <c r="H224" s="33"/>
      <c r="I224" s="46"/>
      <c r="K224" s="34"/>
      <c r="O224" s="46"/>
      <c r="P224" s="34"/>
      <c r="Q224" s="46"/>
      <c r="R224" s="34"/>
      <c r="S224" s="46"/>
      <c r="T224" s="46"/>
      <c r="U224" s="31"/>
      <c r="W224" s="46"/>
      <c r="Y224" s="46"/>
      <c r="Z224" s="46"/>
      <c r="AA224" s="46"/>
      <c r="AB224" s="46"/>
      <c r="AC224" s="46"/>
      <c r="AD224" s="46"/>
      <c r="AE224" s="46"/>
      <c r="AF224" s="46"/>
      <c r="AG224" s="46"/>
      <c r="AH224" s="46"/>
      <c r="AI224" s="46"/>
      <c r="AJ224" s="46"/>
      <c r="AK224" s="46"/>
      <c r="AL224" s="46"/>
      <c r="AM224" s="46"/>
      <c r="AN224" s="46"/>
      <c r="AO224" s="46"/>
      <c r="AP224" s="46"/>
      <c r="AQ224" s="46"/>
      <c r="AR224" s="46"/>
      <c r="AS224" s="46"/>
      <c r="AT224" s="46"/>
      <c r="AU224" s="46"/>
      <c r="AV224" s="46"/>
      <c r="AW224" s="46"/>
    </row>
    <row r="225" customFormat="false" ht="12.75" hidden="false" customHeight="false" outlineLevel="0" collapsed="false">
      <c r="A225" s="46"/>
      <c r="B225" s="46"/>
      <c r="C225" s="31"/>
      <c r="E225" s="46"/>
      <c r="F225" s="32"/>
      <c r="G225" s="45"/>
      <c r="H225" s="33"/>
      <c r="I225" s="46"/>
      <c r="K225" s="34"/>
      <c r="O225" s="46"/>
      <c r="P225" s="34"/>
      <c r="Q225" s="46"/>
      <c r="R225" s="34"/>
      <c r="S225" s="46"/>
      <c r="T225" s="46"/>
      <c r="U225" s="31"/>
      <c r="W225" s="46"/>
      <c r="Y225" s="46"/>
      <c r="Z225" s="46"/>
      <c r="AA225" s="46"/>
      <c r="AB225" s="46"/>
      <c r="AC225" s="46"/>
      <c r="AD225" s="46"/>
      <c r="AE225" s="46"/>
      <c r="AF225" s="46"/>
      <c r="AG225" s="46"/>
      <c r="AH225" s="46"/>
      <c r="AI225" s="46"/>
      <c r="AJ225" s="46"/>
      <c r="AK225" s="46"/>
      <c r="AL225" s="46"/>
      <c r="AM225" s="46"/>
      <c r="AN225" s="46"/>
      <c r="AO225" s="46"/>
      <c r="AP225" s="46"/>
      <c r="AQ225" s="46"/>
      <c r="AR225" s="46"/>
      <c r="AS225" s="46"/>
      <c r="AT225" s="46"/>
      <c r="AU225" s="46"/>
      <c r="AV225" s="46"/>
      <c r="AW225" s="46"/>
    </row>
    <row r="226" customFormat="false" ht="12.75" hidden="false" customHeight="false" outlineLevel="0" collapsed="false">
      <c r="A226" s="46"/>
      <c r="B226" s="46"/>
      <c r="C226" s="31"/>
      <c r="E226" s="46"/>
      <c r="F226" s="32"/>
      <c r="G226" s="45"/>
      <c r="H226" s="33"/>
      <c r="I226" s="46"/>
      <c r="K226" s="34"/>
      <c r="O226" s="46"/>
      <c r="P226" s="34"/>
      <c r="Q226" s="46"/>
      <c r="R226" s="34"/>
      <c r="S226" s="46"/>
      <c r="T226" s="46"/>
      <c r="U226" s="31"/>
      <c r="W226" s="46"/>
      <c r="Y226" s="46"/>
      <c r="Z226" s="46"/>
      <c r="AA226" s="46"/>
      <c r="AB226" s="46"/>
      <c r="AC226" s="46"/>
      <c r="AD226" s="46"/>
      <c r="AE226" s="46"/>
      <c r="AF226" s="46"/>
      <c r="AG226" s="46"/>
      <c r="AH226" s="46"/>
      <c r="AI226" s="46"/>
      <c r="AJ226" s="46"/>
      <c r="AK226" s="46"/>
      <c r="AL226" s="46"/>
      <c r="AM226" s="46"/>
      <c r="AN226" s="46"/>
      <c r="AO226" s="46"/>
      <c r="AP226" s="46"/>
      <c r="AQ226" s="46"/>
      <c r="AR226" s="46"/>
      <c r="AS226" s="46"/>
      <c r="AT226" s="46"/>
      <c r="AU226" s="46"/>
      <c r="AV226" s="46"/>
      <c r="AW226" s="46"/>
    </row>
    <row r="227" customFormat="false" ht="12.75" hidden="false" customHeight="false" outlineLevel="0" collapsed="false">
      <c r="A227" s="46"/>
      <c r="B227" s="46"/>
      <c r="C227" s="31"/>
      <c r="E227" s="46"/>
      <c r="F227" s="32"/>
      <c r="G227" s="45"/>
      <c r="H227" s="33"/>
      <c r="I227" s="46"/>
      <c r="K227" s="34"/>
      <c r="O227" s="46"/>
      <c r="P227" s="34"/>
      <c r="Q227" s="46"/>
      <c r="R227" s="34"/>
      <c r="S227" s="46"/>
      <c r="T227" s="46"/>
      <c r="U227" s="31"/>
      <c r="W227" s="46"/>
      <c r="Y227" s="46"/>
      <c r="Z227" s="46"/>
      <c r="AA227" s="46"/>
      <c r="AB227" s="46"/>
      <c r="AC227" s="46"/>
      <c r="AD227" s="46"/>
      <c r="AE227" s="46"/>
      <c r="AF227" s="46"/>
      <c r="AG227" s="46"/>
      <c r="AH227" s="46"/>
      <c r="AI227" s="46"/>
      <c r="AJ227" s="46"/>
      <c r="AK227" s="46"/>
      <c r="AL227" s="46"/>
      <c r="AM227" s="46"/>
      <c r="AN227" s="46"/>
      <c r="AO227" s="46"/>
      <c r="AP227" s="46"/>
      <c r="AQ227" s="46"/>
      <c r="AR227" s="46"/>
      <c r="AS227" s="46"/>
      <c r="AT227" s="46"/>
      <c r="AU227" s="46"/>
      <c r="AV227" s="46"/>
      <c r="AW227" s="46"/>
    </row>
    <row r="228" customFormat="false" ht="12.75" hidden="false" customHeight="false" outlineLevel="0" collapsed="false">
      <c r="A228" s="46"/>
      <c r="B228" s="46"/>
      <c r="C228" s="31"/>
      <c r="E228" s="46"/>
      <c r="F228" s="32"/>
      <c r="G228" s="45"/>
      <c r="H228" s="33"/>
      <c r="I228" s="46"/>
      <c r="K228" s="34"/>
      <c r="O228" s="46"/>
      <c r="P228" s="34"/>
      <c r="Q228" s="46"/>
      <c r="R228" s="34"/>
      <c r="S228" s="46"/>
      <c r="T228" s="46"/>
      <c r="U228" s="31"/>
      <c r="W228" s="46"/>
      <c r="Y228" s="46"/>
      <c r="Z228" s="46"/>
      <c r="AA228" s="46"/>
      <c r="AB228" s="46"/>
      <c r="AC228" s="46"/>
      <c r="AD228" s="46"/>
      <c r="AE228" s="46"/>
      <c r="AF228" s="46"/>
      <c r="AG228" s="46"/>
      <c r="AH228" s="46"/>
      <c r="AI228" s="46"/>
      <c r="AJ228" s="46"/>
      <c r="AK228" s="46"/>
      <c r="AL228" s="46"/>
      <c r="AM228" s="46"/>
      <c r="AN228" s="46"/>
      <c r="AO228" s="46"/>
      <c r="AP228" s="46"/>
      <c r="AQ228" s="46"/>
      <c r="AR228" s="46"/>
      <c r="AS228" s="46"/>
      <c r="AT228" s="46"/>
      <c r="AU228" s="46"/>
      <c r="AV228" s="46"/>
      <c r="AW228" s="46"/>
    </row>
    <row r="229" customFormat="false" ht="12.75" hidden="false" customHeight="false" outlineLevel="0" collapsed="false">
      <c r="A229" s="46"/>
      <c r="B229" s="46"/>
      <c r="C229" s="31"/>
      <c r="E229" s="46"/>
      <c r="F229" s="32"/>
      <c r="G229" s="45"/>
      <c r="H229" s="33"/>
      <c r="I229" s="46"/>
      <c r="K229" s="34"/>
      <c r="O229" s="46"/>
      <c r="P229" s="34"/>
      <c r="Q229" s="46"/>
      <c r="R229" s="34"/>
      <c r="S229" s="46"/>
      <c r="T229" s="46"/>
      <c r="U229" s="31"/>
      <c r="W229" s="46"/>
      <c r="Y229" s="46"/>
      <c r="Z229" s="46"/>
      <c r="AA229" s="46"/>
      <c r="AB229" s="46"/>
      <c r="AC229" s="46"/>
      <c r="AD229" s="46"/>
      <c r="AE229" s="46"/>
      <c r="AF229" s="46"/>
      <c r="AG229" s="46"/>
      <c r="AH229" s="46"/>
      <c r="AI229" s="46"/>
      <c r="AJ229" s="46"/>
      <c r="AK229" s="46"/>
      <c r="AL229" s="46"/>
      <c r="AM229" s="46"/>
      <c r="AN229" s="46"/>
      <c r="AO229" s="46"/>
      <c r="AP229" s="46"/>
      <c r="AQ229" s="46"/>
      <c r="AR229" s="46"/>
      <c r="AS229" s="46"/>
      <c r="AT229" s="46"/>
      <c r="AU229" s="46"/>
      <c r="AV229" s="46"/>
      <c r="AW229" s="46"/>
    </row>
    <row r="230" customFormat="false" ht="12.75" hidden="false" customHeight="false" outlineLevel="0" collapsed="false">
      <c r="A230" s="46"/>
      <c r="B230" s="46"/>
      <c r="C230" s="31"/>
      <c r="E230" s="46"/>
      <c r="F230" s="32"/>
      <c r="G230" s="45"/>
      <c r="H230" s="33"/>
      <c r="I230" s="46"/>
      <c r="K230" s="34"/>
      <c r="O230" s="46"/>
      <c r="P230" s="34"/>
      <c r="Q230" s="46"/>
      <c r="R230" s="34"/>
      <c r="S230" s="46"/>
      <c r="T230" s="46"/>
      <c r="U230" s="31"/>
      <c r="W230" s="46"/>
      <c r="Y230" s="46"/>
      <c r="Z230" s="46"/>
      <c r="AA230" s="46"/>
      <c r="AB230" s="46"/>
      <c r="AC230" s="46"/>
      <c r="AD230" s="46"/>
      <c r="AE230" s="46"/>
      <c r="AF230" s="46"/>
      <c r="AG230" s="46"/>
      <c r="AH230" s="46"/>
      <c r="AI230" s="46"/>
      <c r="AJ230" s="46"/>
      <c r="AK230" s="46"/>
      <c r="AL230" s="46"/>
      <c r="AM230" s="46"/>
      <c r="AN230" s="46"/>
      <c r="AO230" s="46"/>
      <c r="AP230" s="46"/>
      <c r="AQ230" s="46"/>
      <c r="AR230" s="46"/>
      <c r="AS230" s="46"/>
      <c r="AT230" s="46"/>
      <c r="AU230" s="46"/>
      <c r="AV230" s="46"/>
      <c r="AW230" s="46"/>
    </row>
    <row r="231" customFormat="false" ht="12.75" hidden="false" customHeight="false" outlineLevel="0" collapsed="false">
      <c r="A231" s="46"/>
      <c r="B231" s="46"/>
      <c r="C231" s="31"/>
      <c r="E231" s="46"/>
      <c r="F231" s="32"/>
      <c r="G231" s="45"/>
      <c r="H231" s="33"/>
      <c r="I231" s="46"/>
      <c r="K231" s="34"/>
      <c r="O231" s="46"/>
      <c r="P231" s="34"/>
      <c r="Q231" s="46"/>
      <c r="R231" s="34"/>
      <c r="S231" s="46"/>
      <c r="T231" s="46"/>
      <c r="U231" s="31"/>
      <c r="W231" s="46"/>
      <c r="Y231" s="46"/>
      <c r="Z231" s="46"/>
      <c r="AA231" s="46"/>
      <c r="AB231" s="46"/>
      <c r="AC231" s="46"/>
      <c r="AD231" s="46"/>
      <c r="AE231" s="46"/>
      <c r="AF231" s="46"/>
      <c r="AG231" s="46"/>
      <c r="AH231" s="46"/>
      <c r="AI231" s="46"/>
      <c r="AJ231" s="46"/>
      <c r="AK231" s="46"/>
      <c r="AL231" s="46"/>
      <c r="AM231" s="46"/>
      <c r="AN231" s="46"/>
      <c r="AO231" s="46"/>
      <c r="AP231" s="46"/>
      <c r="AQ231" s="46"/>
      <c r="AR231" s="46"/>
      <c r="AS231" s="46"/>
      <c r="AT231" s="46"/>
      <c r="AU231" s="46"/>
      <c r="AV231" s="46"/>
      <c r="AW231" s="46"/>
    </row>
    <row r="232" customFormat="false" ht="12.75" hidden="false" customHeight="false" outlineLevel="0" collapsed="false">
      <c r="A232" s="46"/>
      <c r="B232" s="46"/>
      <c r="C232" s="31"/>
      <c r="E232" s="46"/>
      <c r="F232" s="32"/>
      <c r="G232" s="45"/>
      <c r="H232" s="33"/>
      <c r="I232" s="46"/>
      <c r="K232" s="34"/>
      <c r="O232" s="46"/>
      <c r="P232" s="34"/>
      <c r="Q232" s="46"/>
      <c r="R232" s="34"/>
      <c r="S232" s="46"/>
      <c r="T232" s="46"/>
      <c r="U232" s="31"/>
      <c r="W232" s="46"/>
      <c r="Y232" s="46"/>
      <c r="Z232" s="46"/>
      <c r="AA232" s="46"/>
      <c r="AB232" s="46"/>
      <c r="AC232" s="46"/>
      <c r="AD232" s="46"/>
      <c r="AE232" s="46"/>
      <c r="AF232" s="46"/>
      <c r="AG232" s="46"/>
      <c r="AH232" s="46"/>
      <c r="AI232" s="46"/>
      <c r="AJ232" s="46"/>
      <c r="AK232" s="46"/>
      <c r="AL232" s="46"/>
      <c r="AM232" s="46"/>
      <c r="AN232" s="46"/>
      <c r="AO232" s="46"/>
      <c r="AP232" s="46"/>
      <c r="AQ232" s="46"/>
      <c r="AR232" s="46"/>
      <c r="AS232" s="46"/>
      <c r="AT232" s="46"/>
      <c r="AU232" s="46"/>
      <c r="AV232" s="46"/>
      <c r="AW232" s="46"/>
    </row>
    <row r="233" customFormat="false" ht="12.75" hidden="false" customHeight="false" outlineLevel="0" collapsed="false">
      <c r="A233" s="46"/>
      <c r="B233" s="46"/>
      <c r="C233" s="31"/>
      <c r="E233" s="46"/>
      <c r="F233" s="32"/>
      <c r="G233" s="45"/>
      <c r="H233" s="33"/>
      <c r="I233" s="46"/>
      <c r="K233" s="34"/>
      <c r="O233" s="46"/>
      <c r="P233" s="34"/>
      <c r="Q233" s="46"/>
      <c r="R233" s="34"/>
      <c r="S233" s="46"/>
      <c r="T233" s="46"/>
      <c r="U233" s="31"/>
      <c r="W233" s="46"/>
      <c r="Y233" s="46"/>
      <c r="Z233" s="46"/>
      <c r="AA233" s="46"/>
      <c r="AB233" s="46"/>
      <c r="AC233" s="46"/>
      <c r="AD233" s="46"/>
      <c r="AE233" s="46"/>
      <c r="AF233" s="46"/>
      <c r="AG233" s="46"/>
      <c r="AH233" s="46"/>
      <c r="AI233" s="46"/>
      <c r="AJ233" s="46"/>
      <c r="AK233" s="46"/>
      <c r="AL233" s="46"/>
      <c r="AM233" s="46"/>
      <c r="AN233" s="46"/>
      <c r="AO233" s="46"/>
      <c r="AP233" s="46"/>
      <c r="AQ233" s="46"/>
      <c r="AR233" s="46"/>
      <c r="AS233" s="46"/>
      <c r="AT233" s="46"/>
      <c r="AU233" s="46"/>
      <c r="AV233" s="46"/>
      <c r="AW233" s="46"/>
    </row>
    <row r="234" customFormat="false" ht="12.75" hidden="false" customHeight="false" outlineLevel="0" collapsed="false">
      <c r="A234" s="46"/>
      <c r="B234" s="46"/>
      <c r="C234" s="31"/>
      <c r="E234" s="46"/>
      <c r="F234" s="32"/>
      <c r="G234" s="45"/>
      <c r="H234" s="33"/>
      <c r="I234" s="46"/>
      <c r="K234" s="34"/>
      <c r="O234" s="46"/>
      <c r="P234" s="34"/>
      <c r="Q234" s="46"/>
      <c r="R234" s="34"/>
      <c r="S234" s="46"/>
      <c r="T234" s="46"/>
      <c r="U234" s="31"/>
      <c r="W234" s="46"/>
      <c r="Y234" s="46"/>
      <c r="Z234" s="46"/>
      <c r="AA234" s="46"/>
      <c r="AB234" s="46"/>
      <c r="AC234" s="46"/>
      <c r="AD234" s="46"/>
      <c r="AE234" s="46"/>
      <c r="AF234" s="46"/>
      <c r="AG234" s="46"/>
      <c r="AH234" s="46"/>
      <c r="AI234" s="46"/>
      <c r="AJ234" s="46"/>
      <c r="AK234" s="46"/>
      <c r="AL234" s="46"/>
      <c r="AM234" s="46"/>
      <c r="AN234" s="46"/>
      <c r="AO234" s="46"/>
      <c r="AP234" s="46"/>
      <c r="AQ234" s="46"/>
      <c r="AR234" s="46"/>
      <c r="AS234" s="46"/>
      <c r="AT234" s="46"/>
      <c r="AU234" s="46"/>
      <c r="AV234" s="46"/>
      <c r="AW234" s="46"/>
    </row>
    <row r="235" customFormat="false" ht="12.75" hidden="false" customHeight="false" outlineLevel="0" collapsed="false">
      <c r="A235" s="46"/>
      <c r="B235" s="46"/>
      <c r="C235" s="31"/>
      <c r="E235" s="46"/>
      <c r="F235" s="32"/>
      <c r="G235" s="45"/>
      <c r="H235" s="33"/>
      <c r="I235" s="46"/>
      <c r="K235" s="34"/>
      <c r="O235" s="46"/>
      <c r="P235" s="34"/>
      <c r="Q235" s="46"/>
      <c r="R235" s="34"/>
      <c r="S235" s="46"/>
      <c r="T235" s="46"/>
      <c r="U235" s="31"/>
      <c r="W235" s="46"/>
      <c r="Y235" s="46"/>
      <c r="Z235" s="46"/>
      <c r="AA235" s="46"/>
      <c r="AB235" s="46"/>
      <c r="AC235" s="46"/>
      <c r="AD235" s="46"/>
      <c r="AE235" s="46"/>
      <c r="AF235" s="46"/>
      <c r="AG235" s="46"/>
      <c r="AH235" s="46"/>
      <c r="AI235" s="46"/>
      <c r="AJ235" s="46"/>
      <c r="AK235" s="46"/>
      <c r="AL235" s="46"/>
      <c r="AM235" s="46"/>
      <c r="AN235" s="46"/>
      <c r="AO235" s="46"/>
      <c r="AP235" s="46"/>
      <c r="AQ235" s="46"/>
      <c r="AR235" s="46"/>
      <c r="AS235" s="46"/>
      <c r="AT235" s="46"/>
      <c r="AU235" s="46"/>
      <c r="AV235" s="46"/>
      <c r="AW235" s="46"/>
    </row>
    <row r="236" customFormat="false" ht="12.75" hidden="false" customHeight="false" outlineLevel="0" collapsed="false">
      <c r="A236" s="46"/>
      <c r="B236" s="46"/>
      <c r="C236" s="31"/>
      <c r="E236" s="46"/>
      <c r="F236" s="32"/>
      <c r="G236" s="45"/>
      <c r="H236" s="33"/>
      <c r="I236" s="46"/>
      <c r="K236" s="34"/>
      <c r="O236" s="35"/>
      <c r="P236" s="44"/>
      <c r="Q236" s="35"/>
      <c r="R236" s="44"/>
      <c r="S236" s="35"/>
      <c r="T236" s="35"/>
      <c r="U236" s="43"/>
      <c r="W236" s="46"/>
      <c r="Y236" s="46"/>
      <c r="Z236" s="46"/>
      <c r="AA236" s="46"/>
      <c r="AB236" s="46"/>
      <c r="AC236" s="46"/>
      <c r="AD236" s="46"/>
      <c r="AE236" s="46"/>
      <c r="AF236" s="46"/>
      <c r="AG236" s="46"/>
      <c r="AH236" s="46"/>
      <c r="AI236" s="46"/>
      <c r="AJ236" s="46"/>
      <c r="AK236" s="46"/>
      <c r="AL236" s="46"/>
      <c r="AM236" s="46"/>
      <c r="AN236" s="46"/>
      <c r="AO236" s="46"/>
      <c r="AP236" s="46"/>
      <c r="AQ236" s="46"/>
      <c r="AR236" s="46"/>
      <c r="AS236" s="46"/>
      <c r="AT236" s="46"/>
      <c r="AU236" s="46"/>
      <c r="AV236" s="46"/>
      <c r="AW236" s="46"/>
    </row>
    <row r="237" customFormat="false" ht="12.75" hidden="false" customHeight="false" outlineLevel="0" collapsed="false">
      <c r="A237" s="46"/>
      <c r="B237" s="46"/>
      <c r="C237" s="31"/>
      <c r="E237" s="46"/>
      <c r="F237" s="32"/>
      <c r="G237" s="45"/>
      <c r="H237" s="33"/>
      <c r="I237" s="46"/>
      <c r="K237" s="34"/>
      <c r="O237" s="46"/>
      <c r="P237" s="34"/>
      <c r="Q237" s="46"/>
      <c r="R237" s="34"/>
      <c r="S237" s="46"/>
      <c r="T237" s="46"/>
      <c r="U237" s="31"/>
      <c r="W237" s="46"/>
      <c r="Y237" s="46"/>
      <c r="Z237" s="46"/>
      <c r="AA237" s="46"/>
      <c r="AB237" s="46"/>
      <c r="AC237" s="46"/>
      <c r="AD237" s="46"/>
      <c r="AE237" s="46"/>
      <c r="AF237" s="46"/>
      <c r="AG237" s="46"/>
      <c r="AH237" s="46"/>
      <c r="AI237" s="46"/>
      <c r="AJ237" s="46"/>
      <c r="AK237" s="46"/>
      <c r="AL237" s="46"/>
      <c r="AM237" s="46"/>
      <c r="AN237" s="46"/>
      <c r="AO237" s="46"/>
      <c r="AP237" s="46"/>
      <c r="AQ237" s="46"/>
      <c r="AR237" s="46"/>
      <c r="AS237" s="46"/>
      <c r="AT237" s="46"/>
      <c r="AU237" s="46"/>
      <c r="AV237" s="46"/>
      <c r="AW237" s="46"/>
    </row>
    <row r="238" customFormat="false" ht="12.75" hidden="false" customHeight="false" outlineLevel="0" collapsed="false">
      <c r="A238" s="46"/>
      <c r="B238" s="46"/>
      <c r="C238" s="31"/>
      <c r="E238" s="46"/>
      <c r="F238" s="32"/>
      <c r="G238" s="45"/>
      <c r="H238" s="33"/>
      <c r="I238" s="46"/>
      <c r="K238" s="34"/>
      <c r="O238" s="46"/>
      <c r="P238" s="34"/>
      <c r="Q238" s="46"/>
      <c r="R238" s="34"/>
      <c r="S238" s="46"/>
      <c r="T238" s="46"/>
      <c r="U238" s="31"/>
      <c r="W238" s="46"/>
      <c r="Y238" s="46"/>
      <c r="Z238" s="46"/>
      <c r="AA238" s="46"/>
      <c r="AB238" s="46"/>
      <c r="AC238" s="46"/>
      <c r="AD238" s="46"/>
      <c r="AE238" s="46"/>
      <c r="AF238" s="46"/>
      <c r="AG238" s="46"/>
      <c r="AH238" s="46"/>
      <c r="AI238" s="46"/>
      <c r="AJ238" s="46"/>
      <c r="AK238" s="46"/>
      <c r="AL238" s="46"/>
      <c r="AM238" s="46"/>
      <c r="AN238" s="46"/>
      <c r="AO238" s="46"/>
      <c r="AP238" s="46"/>
      <c r="AQ238" s="46"/>
      <c r="AR238" s="46"/>
      <c r="AS238" s="46"/>
      <c r="AT238" s="46"/>
      <c r="AU238" s="46"/>
      <c r="AV238" s="46"/>
      <c r="AW238" s="46"/>
    </row>
    <row r="239" customFormat="false" ht="12.75" hidden="false" customHeight="false" outlineLevel="0" collapsed="false">
      <c r="A239" s="46"/>
      <c r="B239" s="46"/>
      <c r="C239" s="31"/>
      <c r="E239" s="46"/>
      <c r="F239" s="32"/>
      <c r="G239" s="45"/>
      <c r="H239" s="33"/>
      <c r="I239" s="46"/>
      <c r="K239" s="34"/>
      <c r="O239" s="46"/>
      <c r="P239" s="34"/>
      <c r="Q239" s="46"/>
      <c r="R239" s="34"/>
      <c r="S239" s="46"/>
      <c r="T239" s="46"/>
      <c r="U239" s="31"/>
      <c r="W239" s="46"/>
      <c r="Y239" s="46"/>
      <c r="Z239" s="46"/>
      <c r="AA239" s="46"/>
      <c r="AB239" s="46"/>
      <c r="AC239" s="46"/>
      <c r="AD239" s="46"/>
      <c r="AE239" s="46"/>
      <c r="AF239" s="46"/>
      <c r="AG239" s="46"/>
      <c r="AH239" s="46"/>
      <c r="AI239" s="46"/>
      <c r="AJ239" s="46"/>
      <c r="AK239" s="46"/>
      <c r="AL239" s="46"/>
      <c r="AM239" s="46"/>
      <c r="AN239" s="46"/>
      <c r="AO239" s="46"/>
      <c r="AP239" s="46"/>
      <c r="AQ239" s="46"/>
      <c r="AR239" s="46"/>
      <c r="AS239" s="46"/>
      <c r="AT239" s="46"/>
      <c r="AU239" s="46"/>
      <c r="AV239" s="46"/>
      <c r="AW239" s="46"/>
    </row>
    <row r="240" customFormat="false" ht="12.75" hidden="false" customHeight="false" outlineLevel="0" collapsed="false">
      <c r="A240" s="46"/>
      <c r="B240" s="46"/>
      <c r="C240" s="31"/>
      <c r="E240" s="46"/>
      <c r="F240" s="32"/>
      <c r="G240" s="45"/>
      <c r="H240" s="33"/>
      <c r="I240" s="46"/>
      <c r="K240" s="34"/>
      <c r="O240" s="46"/>
      <c r="P240" s="34"/>
      <c r="Q240" s="46"/>
      <c r="R240" s="34"/>
      <c r="S240" s="46"/>
      <c r="T240" s="46"/>
      <c r="U240" s="31"/>
      <c r="W240" s="46"/>
      <c r="Y240" s="46"/>
      <c r="Z240" s="46"/>
      <c r="AA240" s="46"/>
      <c r="AB240" s="46"/>
      <c r="AC240" s="46"/>
      <c r="AD240" s="46"/>
      <c r="AE240" s="46"/>
      <c r="AF240" s="46"/>
      <c r="AG240" s="46"/>
      <c r="AH240" s="46"/>
      <c r="AI240" s="46"/>
      <c r="AJ240" s="46"/>
      <c r="AK240" s="46"/>
      <c r="AL240" s="46"/>
      <c r="AM240" s="46"/>
      <c r="AN240" s="46"/>
      <c r="AO240" s="46"/>
      <c r="AP240" s="46"/>
      <c r="AQ240" s="46"/>
      <c r="AR240" s="46"/>
      <c r="AS240" s="46"/>
      <c r="AT240" s="46"/>
      <c r="AU240" s="46"/>
      <c r="AV240" s="46"/>
      <c r="AW240" s="46"/>
    </row>
    <row r="241" customFormat="false" ht="12.75" hidden="false" customHeight="false" outlineLevel="0" collapsed="false">
      <c r="A241" s="46"/>
      <c r="B241" s="46"/>
      <c r="C241" s="31"/>
      <c r="E241" s="46"/>
      <c r="F241" s="32"/>
      <c r="G241" s="45"/>
      <c r="H241" s="33"/>
      <c r="I241" s="46"/>
      <c r="K241" s="34"/>
      <c r="O241" s="46"/>
      <c r="P241" s="34"/>
      <c r="Q241" s="46"/>
      <c r="R241" s="34"/>
      <c r="S241" s="46"/>
      <c r="T241" s="46"/>
      <c r="U241" s="31"/>
      <c r="W241" s="46"/>
      <c r="Y241" s="46"/>
      <c r="Z241" s="46"/>
      <c r="AA241" s="46"/>
      <c r="AB241" s="46"/>
      <c r="AC241" s="46"/>
      <c r="AD241" s="46"/>
      <c r="AE241" s="46"/>
      <c r="AF241" s="46"/>
      <c r="AG241" s="46"/>
      <c r="AH241" s="46"/>
      <c r="AI241" s="46"/>
      <c r="AJ241" s="46"/>
      <c r="AK241" s="46"/>
      <c r="AL241" s="46"/>
      <c r="AM241" s="46"/>
      <c r="AN241" s="46"/>
      <c r="AO241" s="46"/>
      <c r="AP241" s="46"/>
      <c r="AQ241" s="46"/>
      <c r="AR241" s="46"/>
      <c r="AS241" s="46"/>
      <c r="AT241" s="46"/>
      <c r="AU241" s="46"/>
      <c r="AV241" s="46"/>
      <c r="AW241" s="46"/>
    </row>
    <row r="242" customFormat="false" ht="12.75" hidden="false" customHeight="false" outlineLevel="0" collapsed="false">
      <c r="A242" s="46"/>
      <c r="B242" s="46"/>
      <c r="C242" s="31"/>
      <c r="E242" s="46"/>
      <c r="F242" s="32"/>
      <c r="G242" s="45"/>
      <c r="H242" s="33"/>
      <c r="I242" s="46"/>
      <c r="K242" s="34"/>
      <c r="O242" s="46"/>
      <c r="P242" s="34"/>
      <c r="Q242" s="46"/>
      <c r="R242" s="34"/>
      <c r="S242" s="46"/>
      <c r="T242" s="46"/>
      <c r="U242" s="31"/>
      <c r="W242" s="46"/>
      <c r="Y242" s="46"/>
      <c r="Z242" s="46"/>
      <c r="AA242" s="46"/>
      <c r="AB242" s="46"/>
      <c r="AC242" s="46"/>
      <c r="AD242" s="46"/>
      <c r="AE242" s="46"/>
      <c r="AF242" s="46"/>
      <c r="AG242" s="46"/>
      <c r="AH242" s="46"/>
      <c r="AI242" s="46"/>
      <c r="AJ242" s="46"/>
      <c r="AK242" s="46"/>
      <c r="AL242" s="46"/>
      <c r="AM242" s="46"/>
      <c r="AN242" s="46"/>
      <c r="AO242" s="46"/>
      <c r="AP242" s="46"/>
      <c r="AQ242" s="46"/>
      <c r="AR242" s="46"/>
      <c r="AS242" s="46"/>
      <c r="AT242" s="46"/>
      <c r="AU242" s="46"/>
      <c r="AV242" s="46"/>
      <c r="AW242" s="46"/>
    </row>
    <row r="243" customFormat="false" ht="12.75" hidden="false" customHeight="false" outlineLevel="0" collapsed="false">
      <c r="A243" s="46"/>
      <c r="B243" s="46"/>
      <c r="C243" s="31"/>
      <c r="E243" s="46"/>
      <c r="F243" s="32"/>
      <c r="G243" s="45"/>
      <c r="H243" s="33"/>
      <c r="I243" s="46"/>
      <c r="K243" s="34"/>
      <c r="O243" s="46"/>
      <c r="P243" s="34"/>
      <c r="Q243" s="46"/>
      <c r="R243" s="34"/>
      <c r="S243" s="46"/>
      <c r="T243" s="46"/>
      <c r="U243" s="31"/>
      <c r="W243" s="46"/>
      <c r="Y243" s="46"/>
      <c r="Z243" s="46"/>
      <c r="AA243" s="46"/>
      <c r="AB243" s="46"/>
      <c r="AC243" s="46"/>
      <c r="AD243" s="46"/>
      <c r="AE243" s="46"/>
      <c r="AF243" s="46"/>
      <c r="AG243" s="46"/>
      <c r="AH243" s="46"/>
      <c r="AI243" s="46"/>
      <c r="AJ243" s="46"/>
      <c r="AK243" s="46"/>
      <c r="AL243" s="46"/>
      <c r="AM243" s="46"/>
      <c r="AN243" s="46"/>
      <c r="AO243" s="46"/>
      <c r="AP243" s="46"/>
      <c r="AQ243" s="46"/>
      <c r="AR243" s="46"/>
      <c r="AS243" s="46"/>
      <c r="AT243" s="46"/>
      <c r="AU243" s="46"/>
      <c r="AV243" s="46"/>
      <c r="AW243" s="46"/>
    </row>
    <row r="244" customFormat="false" ht="12.75" hidden="false" customHeight="false" outlineLevel="0" collapsed="false">
      <c r="A244" s="46"/>
      <c r="B244" s="46"/>
      <c r="C244" s="31"/>
      <c r="E244" s="46"/>
      <c r="F244" s="32"/>
      <c r="G244" s="45"/>
      <c r="H244" s="33"/>
      <c r="I244" s="46"/>
      <c r="K244" s="34"/>
      <c r="O244" s="46"/>
      <c r="P244" s="34"/>
      <c r="Q244" s="46"/>
      <c r="R244" s="34"/>
      <c r="S244" s="46"/>
      <c r="T244" s="46"/>
      <c r="U244" s="31"/>
      <c r="W244" s="46"/>
      <c r="Y244" s="46"/>
      <c r="Z244" s="46"/>
      <c r="AA244" s="46"/>
      <c r="AB244" s="46"/>
      <c r="AC244" s="46"/>
      <c r="AD244" s="46"/>
      <c r="AE244" s="46"/>
      <c r="AF244" s="46"/>
      <c r="AG244" s="46"/>
      <c r="AH244" s="46"/>
      <c r="AI244" s="46"/>
      <c r="AJ244" s="46"/>
      <c r="AK244" s="46"/>
      <c r="AL244" s="46"/>
      <c r="AM244" s="46"/>
      <c r="AN244" s="46"/>
      <c r="AO244" s="46"/>
      <c r="AP244" s="46"/>
      <c r="AQ244" s="46"/>
      <c r="AR244" s="46"/>
      <c r="AS244" s="46"/>
      <c r="AT244" s="46"/>
      <c r="AU244" s="46"/>
      <c r="AV244" s="46"/>
      <c r="AW244" s="46"/>
    </row>
    <row r="245" customFormat="false" ht="12.75" hidden="false" customHeight="false" outlineLevel="0" collapsed="false">
      <c r="A245" s="46"/>
      <c r="B245" s="46"/>
      <c r="C245" s="31"/>
      <c r="E245" s="46"/>
      <c r="F245" s="32"/>
      <c r="G245" s="45"/>
      <c r="H245" s="33"/>
      <c r="I245" s="46"/>
      <c r="K245" s="34"/>
      <c r="O245" s="46"/>
      <c r="P245" s="34"/>
      <c r="Q245" s="46"/>
      <c r="R245" s="34"/>
      <c r="S245" s="46"/>
      <c r="T245" s="46"/>
      <c r="U245" s="31"/>
      <c r="W245" s="46"/>
      <c r="Y245" s="46"/>
      <c r="Z245" s="46"/>
      <c r="AA245" s="46"/>
      <c r="AB245" s="46"/>
      <c r="AC245" s="46"/>
      <c r="AD245" s="46"/>
      <c r="AE245" s="46"/>
      <c r="AF245" s="46"/>
      <c r="AG245" s="46"/>
      <c r="AH245" s="46"/>
      <c r="AI245" s="46"/>
      <c r="AJ245" s="46"/>
      <c r="AK245" s="46"/>
      <c r="AL245" s="46"/>
      <c r="AM245" s="46"/>
      <c r="AN245" s="46"/>
      <c r="AO245" s="46"/>
      <c r="AP245" s="46"/>
      <c r="AQ245" s="46"/>
      <c r="AR245" s="46"/>
      <c r="AS245" s="46"/>
      <c r="AT245" s="46"/>
      <c r="AU245" s="46"/>
      <c r="AV245" s="46"/>
      <c r="AW245" s="46"/>
    </row>
    <row r="246" customFormat="false" ht="12.75" hidden="false" customHeight="false" outlineLevel="0" collapsed="false">
      <c r="A246" s="46"/>
      <c r="B246" s="46"/>
      <c r="C246" s="31"/>
      <c r="E246" s="46"/>
      <c r="F246" s="32"/>
      <c r="G246" s="45"/>
      <c r="H246" s="33"/>
      <c r="I246" s="46"/>
      <c r="K246" s="34"/>
      <c r="O246" s="46"/>
      <c r="P246" s="34"/>
      <c r="Q246" s="46"/>
      <c r="R246" s="34"/>
      <c r="S246" s="46"/>
      <c r="T246" s="46"/>
      <c r="U246" s="31"/>
      <c r="W246" s="46"/>
      <c r="Y246" s="46"/>
      <c r="Z246" s="46"/>
      <c r="AA246" s="46"/>
      <c r="AB246" s="46"/>
      <c r="AC246" s="46"/>
      <c r="AD246" s="46"/>
      <c r="AE246" s="46"/>
      <c r="AF246" s="46"/>
      <c r="AG246" s="46"/>
      <c r="AH246" s="46"/>
      <c r="AI246" s="46"/>
      <c r="AJ246" s="46"/>
      <c r="AK246" s="46"/>
      <c r="AL246" s="46"/>
      <c r="AM246" s="46"/>
      <c r="AN246" s="46"/>
      <c r="AO246" s="46"/>
      <c r="AP246" s="46"/>
      <c r="AQ246" s="46"/>
      <c r="AR246" s="46"/>
      <c r="AS246" s="46"/>
      <c r="AT246" s="46"/>
      <c r="AU246" s="46"/>
      <c r="AV246" s="46"/>
      <c r="AW246" s="46"/>
    </row>
    <row r="247" customFormat="false" ht="12.75" hidden="false" customHeight="false" outlineLevel="0" collapsed="false">
      <c r="A247" s="46"/>
      <c r="B247" s="46"/>
      <c r="C247" s="31"/>
      <c r="E247" s="46"/>
      <c r="F247" s="32"/>
      <c r="G247" s="45"/>
      <c r="H247" s="33"/>
      <c r="I247" s="46"/>
      <c r="K247" s="34"/>
      <c r="O247" s="46"/>
      <c r="P247" s="34"/>
      <c r="Q247" s="46"/>
      <c r="R247" s="34"/>
      <c r="S247" s="46"/>
      <c r="T247" s="46"/>
      <c r="U247" s="31"/>
      <c r="W247" s="46"/>
      <c r="Y247" s="46"/>
      <c r="Z247" s="46"/>
      <c r="AA247" s="46"/>
      <c r="AB247" s="46"/>
      <c r="AC247" s="46"/>
      <c r="AD247" s="46"/>
      <c r="AE247" s="46"/>
      <c r="AF247" s="46"/>
      <c r="AG247" s="46"/>
      <c r="AH247" s="46"/>
      <c r="AI247" s="46"/>
      <c r="AJ247" s="46"/>
      <c r="AK247" s="46"/>
      <c r="AL247" s="46"/>
      <c r="AM247" s="46"/>
      <c r="AN247" s="46"/>
      <c r="AO247" s="46"/>
      <c r="AP247" s="46"/>
      <c r="AQ247" s="46"/>
      <c r="AR247" s="46"/>
      <c r="AS247" s="46"/>
      <c r="AT247" s="46"/>
      <c r="AU247" s="46"/>
      <c r="AV247" s="46"/>
      <c r="AW247" s="46"/>
    </row>
    <row r="248" customFormat="false" ht="12.75" hidden="false" customHeight="false" outlineLevel="0" collapsed="false">
      <c r="A248" s="46"/>
      <c r="B248" s="46"/>
      <c r="C248" s="31"/>
      <c r="E248" s="46"/>
      <c r="F248" s="32"/>
      <c r="G248" s="45"/>
      <c r="H248" s="33"/>
      <c r="I248" s="46"/>
      <c r="K248" s="34"/>
      <c r="O248" s="46"/>
      <c r="P248" s="34"/>
      <c r="Q248" s="46"/>
      <c r="R248" s="34"/>
      <c r="S248" s="46"/>
      <c r="T248" s="46"/>
      <c r="U248" s="31"/>
      <c r="W248" s="46"/>
      <c r="Y248" s="46"/>
      <c r="Z248" s="46"/>
      <c r="AA248" s="46"/>
      <c r="AB248" s="46"/>
      <c r="AC248" s="46"/>
      <c r="AD248" s="46"/>
      <c r="AE248" s="46"/>
      <c r="AF248" s="46"/>
      <c r="AG248" s="46"/>
      <c r="AH248" s="46"/>
      <c r="AI248" s="46"/>
      <c r="AJ248" s="46"/>
      <c r="AK248" s="46"/>
      <c r="AL248" s="46"/>
      <c r="AM248" s="46"/>
      <c r="AN248" s="46"/>
      <c r="AO248" s="46"/>
      <c r="AP248" s="46"/>
      <c r="AQ248" s="46"/>
      <c r="AR248" s="46"/>
      <c r="AS248" s="46"/>
      <c r="AT248" s="46"/>
      <c r="AU248" s="46"/>
      <c r="AV248" s="46"/>
      <c r="AW248" s="46"/>
    </row>
    <row r="249" customFormat="false" ht="12.75" hidden="false" customHeight="false" outlineLevel="0" collapsed="false">
      <c r="A249" s="46"/>
      <c r="B249" s="46"/>
      <c r="C249" s="31"/>
      <c r="E249" s="46"/>
      <c r="F249" s="32"/>
      <c r="G249" s="45"/>
      <c r="H249" s="33"/>
      <c r="I249" s="46"/>
      <c r="K249" s="34"/>
      <c r="O249" s="46"/>
      <c r="P249" s="34"/>
      <c r="Q249" s="46"/>
      <c r="R249" s="34"/>
      <c r="S249" s="46"/>
      <c r="T249" s="46"/>
      <c r="U249" s="31"/>
      <c r="W249" s="46"/>
      <c r="Y249" s="46"/>
      <c r="Z249" s="46"/>
      <c r="AA249" s="46"/>
      <c r="AB249" s="46"/>
      <c r="AC249" s="46"/>
      <c r="AD249" s="46"/>
      <c r="AE249" s="46"/>
      <c r="AF249" s="46"/>
      <c r="AG249" s="46"/>
      <c r="AH249" s="46"/>
      <c r="AI249" s="46"/>
      <c r="AJ249" s="46"/>
      <c r="AK249" s="46"/>
      <c r="AL249" s="46"/>
      <c r="AM249" s="46"/>
      <c r="AN249" s="46"/>
      <c r="AO249" s="46"/>
      <c r="AP249" s="46"/>
      <c r="AQ249" s="46"/>
      <c r="AR249" s="46"/>
      <c r="AS249" s="46"/>
      <c r="AT249" s="46"/>
      <c r="AU249" s="46"/>
      <c r="AV249" s="46"/>
      <c r="AW249" s="46"/>
    </row>
    <row r="250" customFormat="false" ht="12.75" hidden="false" customHeight="false" outlineLevel="0" collapsed="false">
      <c r="A250" s="46"/>
      <c r="B250" s="46"/>
      <c r="C250" s="31"/>
      <c r="E250" s="46"/>
      <c r="F250" s="32"/>
      <c r="G250" s="45"/>
      <c r="H250" s="33"/>
      <c r="I250" s="46"/>
      <c r="K250" s="34"/>
      <c r="O250" s="46"/>
      <c r="P250" s="34"/>
      <c r="Q250" s="46"/>
      <c r="R250" s="34"/>
      <c r="S250" s="46"/>
      <c r="T250" s="46"/>
      <c r="U250" s="31"/>
      <c r="W250" s="46"/>
      <c r="Y250" s="46"/>
      <c r="Z250" s="46"/>
      <c r="AA250" s="46"/>
      <c r="AB250" s="46"/>
      <c r="AC250" s="46"/>
      <c r="AD250" s="46"/>
      <c r="AE250" s="46"/>
      <c r="AF250" s="46"/>
      <c r="AG250" s="46"/>
      <c r="AH250" s="46"/>
      <c r="AI250" s="46"/>
      <c r="AJ250" s="46"/>
      <c r="AK250" s="46"/>
      <c r="AL250" s="46"/>
      <c r="AM250" s="46"/>
      <c r="AN250" s="46"/>
      <c r="AO250" s="46"/>
      <c r="AP250" s="46"/>
      <c r="AQ250" s="46"/>
      <c r="AR250" s="46"/>
      <c r="AS250" s="46"/>
      <c r="AT250" s="46"/>
      <c r="AU250" s="46"/>
      <c r="AV250" s="46"/>
      <c r="AW250" s="46"/>
    </row>
    <row r="251" customFormat="false" ht="12.75" hidden="false" customHeight="false" outlineLevel="0" collapsed="false">
      <c r="A251" s="46"/>
      <c r="B251" s="46"/>
      <c r="C251" s="31"/>
      <c r="E251" s="46"/>
      <c r="F251" s="32"/>
      <c r="G251" s="45"/>
      <c r="H251" s="33"/>
      <c r="I251" s="46"/>
      <c r="K251" s="34"/>
      <c r="O251" s="46"/>
      <c r="P251" s="34"/>
      <c r="Q251" s="46"/>
      <c r="R251" s="34"/>
      <c r="S251" s="46"/>
      <c r="T251" s="46"/>
      <c r="U251" s="31"/>
      <c r="W251" s="46"/>
      <c r="Y251" s="46"/>
      <c r="Z251" s="46"/>
      <c r="AA251" s="46"/>
      <c r="AB251" s="46"/>
      <c r="AC251" s="46"/>
      <c r="AD251" s="46"/>
      <c r="AE251" s="46"/>
      <c r="AF251" s="46"/>
      <c r="AG251" s="46"/>
      <c r="AH251" s="46"/>
      <c r="AI251" s="46"/>
      <c r="AJ251" s="46"/>
      <c r="AK251" s="46"/>
      <c r="AL251" s="46"/>
      <c r="AM251" s="46"/>
      <c r="AN251" s="46"/>
      <c r="AO251" s="46"/>
      <c r="AP251" s="46"/>
      <c r="AQ251" s="46"/>
      <c r="AR251" s="46"/>
      <c r="AS251" s="46"/>
      <c r="AT251" s="46"/>
      <c r="AU251" s="46"/>
      <c r="AV251" s="46"/>
      <c r="AW251" s="46"/>
    </row>
    <row r="252" customFormat="false" ht="12.75" hidden="false" customHeight="false" outlineLevel="0" collapsed="false">
      <c r="A252" s="46"/>
      <c r="B252" s="46"/>
      <c r="C252" s="31"/>
      <c r="E252" s="46"/>
      <c r="F252" s="32"/>
      <c r="G252" s="45"/>
      <c r="H252" s="33"/>
      <c r="I252" s="46"/>
      <c r="K252" s="34"/>
      <c r="O252" s="46"/>
      <c r="P252" s="34"/>
      <c r="Q252" s="46"/>
      <c r="R252" s="34"/>
      <c r="S252" s="46"/>
      <c r="T252" s="46"/>
      <c r="U252" s="31"/>
      <c r="W252" s="46"/>
      <c r="Y252" s="46"/>
      <c r="Z252" s="46"/>
      <c r="AA252" s="46"/>
      <c r="AB252" s="46"/>
      <c r="AC252" s="46"/>
      <c r="AD252" s="46"/>
      <c r="AE252" s="46"/>
      <c r="AF252" s="46"/>
      <c r="AG252" s="46"/>
      <c r="AH252" s="46"/>
      <c r="AI252" s="46"/>
      <c r="AJ252" s="46"/>
      <c r="AK252" s="46"/>
      <c r="AL252" s="46"/>
      <c r="AM252" s="46"/>
      <c r="AN252" s="46"/>
      <c r="AO252" s="46"/>
      <c r="AP252" s="46"/>
      <c r="AQ252" s="46"/>
      <c r="AR252" s="46"/>
      <c r="AS252" s="46"/>
      <c r="AT252" s="46"/>
      <c r="AU252" s="46"/>
      <c r="AV252" s="46"/>
      <c r="AW252" s="46"/>
    </row>
    <row r="253" customFormat="false" ht="12.75" hidden="false" customHeight="false" outlineLevel="0" collapsed="false">
      <c r="A253" s="46"/>
      <c r="B253" s="46"/>
      <c r="C253" s="31"/>
      <c r="E253" s="46"/>
      <c r="F253" s="32"/>
      <c r="G253" s="45"/>
      <c r="H253" s="33"/>
      <c r="I253" s="46"/>
      <c r="K253" s="34"/>
      <c r="O253" s="46"/>
      <c r="P253" s="34"/>
      <c r="Q253" s="46"/>
      <c r="R253" s="34"/>
      <c r="S253" s="46"/>
      <c r="T253" s="46"/>
      <c r="U253" s="31"/>
      <c r="W253" s="46"/>
      <c r="Y253" s="46"/>
      <c r="Z253" s="46"/>
      <c r="AA253" s="46"/>
      <c r="AB253" s="46"/>
      <c r="AC253" s="46"/>
      <c r="AD253" s="46"/>
      <c r="AE253" s="46"/>
      <c r="AF253" s="46"/>
      <c r="AG253" s="46"/>
      <c r="AH253" s="46"/>
      <c r="AI253" s="46"/>
      <c r="AJ253" s="46"/>
      <c r="AK253" s="46"/>
      <c r="AL253" s="46"/>
      <c r="AM253" s="46"/>
      <c r="AN253" s="46"/>
      <c r="AO253" s="46"/>
      <c r="AP253" s="46"/>
      <c r="AQ253" s="46"/>
      <c r="AR253" s="46"/>
      <c r="AS253" s="46"/>
      <c r="AT253" s="46"/>
      <c r="AU253" s="46"/>
      <c r="AV253" s="46"/>
      <c r="AW253" s="46"/>
    </row>
    <row r="254" customFormat="false" ht="12.75" hidden="false" customHeight="false" outlineLevel="0" collapsed="false">
      <c r="A254" s="46"/>
      <c r="B254" s="46"/>
      <c r="C254" s="31"/>
      <c r="E254" s="46"/>
      <c r="F254" s="32"/>
      <c r="G254" s="45"/>
      <c r="H254" s="33"/>
      <c r="I254" s="46"/>
      <c r="K254" s="34"/>
      <c r="O254" s="46"/>
      <c r="P254" s="34"/>
      <c r="Q254" s="46"/>
      <c r="R254" s="34"/>
      <c r="S254" s="46"/>
      <c r="T254" s="46"/>
      <c r="U254" s="31"/>
      <c r="W254" s="46"/>
      <c r="Y254" s="46"/>
      <c r="Z254" s="46"/>
      <c r="AA254" s="46"/>
      <c r="AB254" s="46"/>
      <c r="AC254" s="46"/>
      <c r="AD254" s="46"/>
      <c r="AE254" s="46"/>
      <c r="AF254" s="46"/>
      <c r="AG254" s="46"/>
      <c r="AH254" s="46"/>
      <c r="AI254" s="46"/>
      <c r="AJ254" s="46"/>
      <c r="AK254" s="46"/>
      <c r="AL254" s="46"/>
      <c r="AM254" s="46"/>
      <c r="AN254" s="46"/>
      <c r="AO254" s="46"/>
      <c r="AP254" s="46"/>
      <c r="AQ254" s="46"/>
      <c r="AR254" s="46"/>
      <c r="AS254" s="46"/>
      <c r="AT254" s="46"/>
      <c r="AU254" s="46"/>
      <c r="AV254" s="46"/>
      <c r="AW254" s="46"/>
    </row>
    <row r="255" customFormat="false" ht="12.75" hidden="false" customHeight="false" outlineLevel="0" collapsed="false">
      <c r="A255" s="46"/>
      <c r="B255" s="46"/>
      <c r="C255" s="31"/>
      <c r="E255" s="46"/>
      <c r="F255" s="32"/>
      <c r="G255" s="45"/>
      <c r="H255" s="33"/>
      <c r="I255" s="46"/>
      <c r="K255" s="34"/>
      <c r="O255" s="46"/>
      <c r="P255" s="34"/>
      <c r="Q255" s="46"/>
      <c r="R255" s="34"/>
      <c r="S255" s="46"/>
      <c r="T255" s="46"/>
      <c r="U255" s="31"/>
      <c r="W255" s="46"/>
      <c r="Y255" s="46"/>
      <c r="Z255" s="46"/>
      <c r="AA255" s="46"/>
      <c r="AB255" s="46"/>
      <c r="AC255" s="46"/>
      <c r="AD255" s="46"/>
      <c r="AE255" s="46"/>
      <c r="AF255" s="46"/>
      <c r="AG255" s="46"/>
      <c r="AH255" s="46"/>
      <c r="AI255" s="46"/>
      <c r="AJ255" s="46"/>
      <c r="AK255" s="46"/>
      <c r="AL255" s="46"/>
      <c r="AM255" s="46"/>
      <c r="AN255" s="46"/>
      <c r="AO255" s="46"/>
      <c r="AP255" s="46"/>
      <c r="AQ255" s="46"/>
      <c r="AR255" s="46"/>
      <c r="AS255" s="46"/>
      <c r="AT255" s="46"/>
      <c r="AU255" s="46"/>
      <c r="AV255" s="46"/>
      <c r="AW255" s="46"/>
    </row>
    <row r="256" customFormat="false" ht="12.75" hidden="false" customHeight="false" outlineLevel="0" collapsed="false">
      <c r="A256" s="46"/>
      <c r="B256" s="46"/>
      <c r="C256" s="31"/>
      <c r="E256" s="46"/>
      <c r="F256" s="32"/>
      <c r="G256" s="45"/>
      <c r="H256" s="33"/>
      <c r="I256" s="46"/>
      <c r="K256" s="34"/>
      <c r="O256" s="46"/>
      <c r="P256" s="34"/>
      <c r="Q256" s="46"/>
      <c r="R256" s="34"/>
      <c r="S256" s="46"/>
      <c r="T256" s="46"/>
      <c r="U256" s="31"/>
      <c r="W256" s="46"/>
      <c r="Y256" s="46"/>
      <c r="Z256" s="46"/>
      <c r="AA256" s="46"/>
      <c r="AB256" s="46"/>
      <c r="AC256" s="46"/>
      <c r="AD256" s="46"/>
      <c r="AE256" s="46"/>
      <c r="AF256" s="46"/>
      <c r="AG256" s="46"/>
      <c r="AH256" s="46"/>
      <c r="AI256" s="46"/>
      <c r="AJ256" s="46"/>
      <c r="AK256" s="46"/>
      <c r="AL256" s="46"/>
      <c r="AM256" s="46"/>
      <c r="AN256" s="46"/>
      <c r="AO256" s="46"/>
      <c r="AP256" s="46"/>
      <c r="AQ256" s="46"/>
      <c r="AR256" s="46"/>
      <c r="AS256" s="46"/>
      <c r="AT256" s="46"/>
      <c r="AU256" s="46"/>
      <c r="AV256" s="46"/>
      <c r="AW256" s="46"/>
    </row>
    <row r="257" customFormat="false" ht="12.75" hidden="false" customHeight="false" outlineLevel="0" collapsed="false">
      <c r="A257" s="46"/>
      <c r="B257" s="46"/>
      <c r="C257" s="31"/>
      <c r="E257" s="46"/>
      <c r="F257" s="32"/>
      <c r="G257" s="45"/>
      <c r="H257" s="33"/>
      <c r="I257" s="46"/>
      <c r="K257" s="34"/>
      <c r="O257" s="46"/>
      <c r="P257" s="34"/>
      <c r="Q257" s="46"/>
      <c r="R257" s="34"/>
      <c r="S257" s="46"/>
      <c r="T257" s="46"/>
      <c r="U257" s="31"/>
      <c r="W257" s="46"/>
      <c r="Y257" s="46"/>
      <c r="Z257" s="46"/>
      <c r="AA257" s="46"/>
      <c r="AB257" s="46"/>
      <c r="AC257" s="46"/>
      <c r="AD257" s="46"/>
      <c r="AE257" s="46"/>
      <c r="AF257" s="46"/>
      <c r="AG257" s="46"/>
      <c r="AH257" s="46"/>
      <c r="AI257" s="46"/>
      <c r="AJ257" s="46"/>
      <c r="AK257" s="46"/>
      <c r="AL257" s="46"/>
      <c r="AM257" s="46"/>
      <c r="AN257" s="46"/>
      <c r="AO257" s="46"/>
      <c r="AP257" s="46"/>
      <c r="AQ257" s="46"/>
      <c r="AR257" s="46"/>
      <c r="AS257" s="46"/>
      <c r="AT257" s="46"/>
      <c r="AU257" s="46"/>
      <c r="AV257" s="46"/>
      <c r="AW257" s="46"/>
    </row>
    <row r="258" customFormat="false" ht="12.75" hidden="false" customHeight="false" outlineLevel="0" collapsed="false">
      <c r="A258" s="46"/>
      <c r="B258" s="46"/>
      <c r="C258" s="31"/>
      <c r="E258" s="46"/>
      <c r="F258" s="32"/>
      <c r="G258" s="45"/>
      <c r="H258" s="33"/>
      <c r="I258" s="46"/>
      <c r="K258" s="34"/>
      <c r="O258" s="46"/>
      <c r="P258" s="34"/>
      <c r="Q258" s="46"/>
      <c r="R258" s="34"/>
      <c r="S258" s="46"/>
      <c r="T258" s="46"/>
      <c r="U258" s="31"/>
      <c r="W258" s="46"/>
      <c r="Y258" s="46"/>
      <c r="Z258" s="46"/>
      <c r="AA258" s="46"/>
      <c r="AB258" s="46"/>
      <c r="AC258" s="46"/>
      <c r="AD258" s="46"/>
      <c r="AE258" s="46"/>
      <c r="AF258" s="46"/>
      <c r="AG258" s="46"/>
      <c r="AH258" s="46"/>
      <c r="AI258" s="46"/>
      <c r="AJ258" s="46"/>
      <c r="AK258" s="46"/>
      <c r="AL258" s="46"/>
      <c r="AM258" s="46"/>
      <c r="AN258" s="46"/>
      <c r="AO258" s="46"/>
      <c r="AP258" s="46"/>
      <c r="AQ258" s="46"/>
      <c r="AR258" s="46"/>
      <c r="AS258" s="46"/>
      <c r="AT258" s="46"/>
      <c r="AU258" s="46"/>
      <c r="AV258" s="46"/>
      <c r="AW258" s="46"/>
    </row>
    <row r="259" customFormat="false" ht="12.75" hidden="false" customHeight="false" outlineLevel="0" collapsed="false">
      <c r="A259" s="46"/>
      <c r="B259" s="46"/>
      <c r="C259" s="31"/>
      <c r="E259" s="46"/>
      <c r="F259" s="32"/>
      <c r="G259" s="45"/>
      <c r="H259" s="33"/>
      <c r="I259" s="46"/>
      <c r="K259" s="34"/>
      <c r="O259" s="46"/>
      <c r="P259" s="34"/>
      <c r="Q259" s="46"/>
      <c r="R259" s="34"/>
      <c r="S259" s="46"/>
      <c r="T259" s="46"/>
      <c r="U259" s="31"/>
      <c r="W259" s="46"/>
      <c r="Y259" s="46"/>
      <c r="Z259" s="46"/>
      <c r="AA259" s="46"/>
      <c r="AB259" s="46"/>
      <c r="AC259" s="46"/>
      <c r="AD259" s="46"/>
      <c r="AE259" s="46"/>
      <c r="AF259" s="46"/>
      <c r="AG259" s="46"/>
      <c r="AH259" s="46"/>
      <c r="AI259" s="46"/>
      <c r="AJ259" s="46"/>
      <c r="AK259" s="46"/>
      <c r="AL259" s="46"/>
      <c r="AM259" s="46"/>
      <c r="AN259" s="46"/>
      <c r="AO259" s="46"/>
      <c r="AP259" s="46"/>
      <c r="AQ259" s="46"/>
      <c r="AR259" s="46"/>
      <c r="AS259" s="46"/>
      <c r="AT259" s="46"/>
      <c r="AU259" s="46"/>
      <c r="AV259" s="46"/>
      <c r="AW259" s="46"/>
    </row>
    <row r="260" customFormat="false" ht="12.75" hidden="false" customHeight="false" outlineLevel="0" collapsed="false">
      <c r="A260" s="46"/>
      <c r="B260" s="46"/>
      <c r="C260" s="31"/>
      <c r="E260" s="46"/>
      <c r="F260" s="32"/>
      <c r="G260" s="45"/>
      <c r="H260" s="33"/>
      <c r="I260" s="46"/>
      <c r="K260" s="34"/>
      <c r="O260" s="46"/>
      <c r="P260" s="34"/>
      <c r="Q260" s="46"/>
      <c r="R260" s="34"/>
      <c r="S260" s="46"/>
      <c r="T260" s="46"/>
      <c r="U260" s="31"/>
      <c r="W260" s="46"/>
      <c r="Y260" s="46"/>
      <c r="Z260" s="46"/>
      <c r="AA260" s="46"/>
      <c r="AB260" s="46"/>
      <c r="AC260" s="46"/>
      <c r="AD260" s="46"/>
      <c r="AE260" s="46"/>
      <c r="AF260" s="46"/>
      <c r="AG260" s="46"/>
      <c r="AH260" s="46"/>
      <c r="AI260" s="46"/>
      <c r="AJ260" s="46"/>
      <c r="AK260" s="46"/>
      <c r="AL260" s="46"/>
      <c r="AM260" s="46"/>
      <c r="AN260" s="46"/>
      <c r="AO260" s="46"/>
      <c r="AP260" s="46"/>
      <c r="AQ260" s="46"/>
      <c r="AR260" s="46"/>
      <c r="AS260" s="46"/>
      <c r="AT260" s="46"/>
      <c r="AU260" s="46"/>
      <c r="AV260" s="46"/>
      <c r="AW260" s="46"/>
    </row>
    <row r="261" customFormat="false" ht="12.75" hidden="false" customHeight="false" outlineLevel="0" collapsed="false">
      <c r="A261" s="46"/>
      <c r="B261" s="46"/>
      <c r="C261" s="31"/>
      <c r="E261" s="46"/>
      <c r="F261" s="32"/>
      <c r="G261" s="45"/>
      <c r="H261" s="33"/>
      <c r="I261" s="46"/>
      <c r="K261" s="34"/>
      <c r="O261" s="46"/>
      <c r="P261" s="34"/>
      <c r="Q261" s="46"/>
      <c r="R261" s="34"/>
      <c r="S261" s="46"/>
      <c r="T261" s="46"/>
      <c r="U261" s="31"/>
      <c r="W261" s="46"/>
      <c r="Y261" s="46"/>
      <c r="Z261" s="46"/>
      <c r="AA261" s="46"/>
      <c r="AB261" s="46"/>
      <c r="AC261" s="46"/>
      <c r="AD261" s="46"/>
      <c r="AE261" s="46"/>
      <c r="AF261" s="46"/>
      <c r="AG261" s="46"/>
      <c r="AH261" s="46"/>
      <c r="AI261" s="46"/>
      <c r="AJ261" s="46"/>
      <c r="AK261" s="46"/>
      <c r="AL261" s="46"/>
      <c r="AM261" s="46"/>
      <c r="AN261" s="46"/>
      <c r="AO261" s="46"/>
      <c r="AP261" s="46"/>
      <c r="AQ261" s="46"/>
      <c r="AR261" s="46"/>
      <c r="AS261" s="46"/>
      <c r="AT261" s="46"/>
      <c r="AU261" s="46"/>
      <c r="AV261" s="46"/>
      <c r="AW261" s="46"/>
    </row>
    <row r="262" customFormat="false" ht="12.75" hidden="false" customHeight="false" outlineLevel="0" collapsed="false">
      <c r="A262" s="46"/>
      <c r="B262" s="46"/>
      <c r="C262" s="31"/>
      <c r="E262" s="46"/>
      <c r="F262" s="32"/>
      <c r="G262" s="45"/>
      <c r="H262" s="33"/>
      <c r="I262" s="46"/>
      <c r="K262" s="34"/>
      <c r="O262" s="46"/>
      <c r="P262" s="34"/>
      <c r="Q262" s="46"/>
      <c r="R262" s="34"/>
      <c r="S262" s="46"/>
      <c r="T262" s="46"/>
      <c r="U262" s="31"/>
      <c r="W262" s="46"/>
      <c r="Y262" s="46"/>
      <c r="Z262" s="46"/>
      <c r="AA262" s="46"/>
      <c r="AB262" s="46"/>
      <c r="AC262" s="46"/>
      <c r="AD262" s="46"/>
      <c r="AE262" s="46"/>
      <c r="AF262" s="46"/>
      <c r="AG262" s="46"/>
      <c r="AH262" s="46"/>
      <c r="AI262" s="46"/>
      <c r="AJ262" s="46"/>
      <c r="AK262" s="46"/>
      <c r="AL262" s="46"/>
      <c r="AM262" s="46"/>
      <c r="AN262" s="46"/>
      <c r="AO262" s="46"/>
      <c r="AP262" s="46"/>
      <c r="AQ262" s="46"/>
      <c r="AR262" s="46"/>
      <c r="AS262" s="46"/>
      <c r="AT262" s="46"/>
      <c r="AU262" s="46"/>
      <c r="AV262" s="46"/>
      <c r="AW262" s="46"/>
    </row>
    <row r="263" customFormat="false" ht="12.75" hidden="false" customHeight="false" outlineLevel="0" collapsed="false">
      <c r="A263" s="46"/>
      <c r="B263" s="46"/>
      <c r="C263" s="31"/>
      <c r="E263" s="46"/>
      <c r="F263" s="32"/>
      <c r="G263" s="45"/>
      <c r="H263" s="33"/>
      <c r="I263" s="46"/>
      <c r="K263" s="34"/>
      <c r="O263" s="46"/>
      <c r="P263" s="34"/>
      <c r="Q263" s="46"/>
      <c r="R263" s="34"/>
      <c r="S263" s="46"/>
      <c r="T263" s="46"/>
      <c r="U263" s="31"/>
      <c r="W263" s="46"/>
      <c r="Y263" s="46"/>
      <c r="Z263" s="46"/>
      <c r="AA263" s="46"/>
      <c r="AB263" s="46"/>
      <c r="AC263" s="46"/>
      <c r="AD263" s="46"/>
      <c r="AE263" s="46"/>
      <c r="AF263" s="46"/>
      <c r="AG263" s="46"/>
      <c r="AH263" s="46"/>
      <c r="AI263" s="46"/>
      <c r="AJ263" s="46"/>
      <c r="AK263" s="46"/>
      <c r="AL263" s="46"/>
      <c r="AM263" s="46"/>
      <c r="AN263" s="46"/>
      <c r="AO263" s="46"/>
      <c r="AP263" s="46"/>
      <c r="AQ263" s="46"/>
      <c r="AR263" s="46"/>
      <c r="AS263" s="46"/>
      <c r="AT263" s="46"/>
      <c r="AU263" s="46"/>
      <c r="AV263" s="46"/>
      <c r="AW263" s="46"/>
    </row>
    <row r="264" customFormat="false" ht="12.75" hidden="false" customHeight="false" outlineLevel="0" collapsed="false">
      <c r="A264" s="46"/>
      <c r="B264" s="46"/>
      <c r="C264" s="31"/>
      <c r="E264" s="46"/>
      <c r="F264" s="32"/>
      <c r="G264" s="45"/>
      <c r="H264" s="33"/>
      <c r="I264" s="46"/>
      <c r="K264" s="34"/>
      <c r="O264" s="46"/>
      <c r="P264" s="34"/>
      <c r="Q264" s="46"/>
      <c r="R264" s="34"/>
      <c r="S264" s="46"/>
      <c r="T264" s="46"/>
      <c r="U264" s="31"/>
      <c r="W264" s="46"/>
      <c r="Y264" s="46"/>
      <c r="Z264" s="46"/>
      <c r="AA264" s="46"/>
      <c r="AB264" s="46"/>
      <c r="AC264" s="46"/>
      <c r="AD264" s="46"/>
      <c r="AE264" s="46"/>
      <c r="AF264" s="46"/>
      <c r="AG264" s="46"/>
      <c r="AH264" s="46"/>
      <c r="AI264" s="46"/>
      <c r="AJ264" s="46"/>
      <c r="AK264" s="46"/>
      <c r="AL264" s="46"/>
      <c r="AM264" s="46"/>
      <c r="AN264" s="46"/>
      <c r="AO264" s="46"/>
      <c r="AP264" s="46"/>
      <c r="AQ264" s="46"/>
      <c r="AR264" s="46"/>
      <c r="AS264" s="46"/>
      <c r="AT264" s="46"/>
      <c r="AU264" s="46"/>
      <c r="AV264" s="46"/>
      <c r="AW264" s="46"/>
    </row>
    <row r="265" customFormat="false" ht="12.75" hidden="false" customHeight="false" outlineLevel="0" collapsed="false">
      <c r="A265" s="46"/>
      <c r="B265" s="46"/>
      <c r="C265" s="31"/>
      <c r="E265" s="46"/>
      <c r="F265" s="32"/>
      <c r="G265" s="45"/>
      <c r="H265" s="33"/>
      <c r="I265" s="46"/>
      <c r="K265" s="34"/>
      <c r="O265" s="46"/>
      <c r="P265" s="34"/>
      <c r="Q265" s="46"/>
      <c r="R265" s="34"/>
      <c r="S265" s="46"/>
      <c r="T265" s="46"/>
      <c r="U265" s="31"/>
      <c r="W265" s="46"/>
      <c r="Y265" s="46"/>
      <c r="Z265" s="46"/>
      <c r="AA265" s="46"/>
      <c r="AB265" s="46"/>
      <c r="AC265" s="46"/>
      <c r="AD265" s="46"/>
      <c r="AE265" s="46"/>
      <c r="AF265" s="46"/>
      <c r="AG265" s="46"/>
      <c r="AH265" s="46"/>
      <c r="AI265" s="46"/>
      <c r="AJ265" s="46"/>
      <c r="AK265" s="46"/>
      <c r="AL265" s="46"/>
      <c r="AM265" s="46"/>
      <c r="AN265" s="46"/>
      <c r="AO265" s="46"/>
      <c r="AP265" s="46"/>
      <c r="AQ265" s="46"/>
      <c r="AR265" s="46"/>
      <c r="AS265" s="46"/>
      <c r="AT265" s="46"/>
      <c r="AU265" s="46"/>
      <c r="AV265" s="46"/>
      <c r="AW265" s="46"/>
    </row>
    <row r="266" customFormat="false" ht="12.75" hidden="false" customHeight="false" outlineLevel="0" collapsed="false">
      <c r="A266" s="46"/>
      <c r="B266" s="46"/>
      <c r="C266" s="31"/>
      <c r="E266" s="46"/>
      <c r="F266" s="32"/>
      <c r="G266" s="45"/>
      <c r="H266" s="33"/>
      <c r="I266" s="46"/>
      <c r="K266" s="34"/>
      <c r="O266" s="46"/>
      <c r="P266" s="34"/>
      <c r="Q266" s="46"/>
      <c r="R266" s="34"/>
      <c r="S266" s="46"/>
      <c r="T266" s="46"/>
      <c r="U266" s="31"/>
      <c r="W266" s="46"/>
      <c r="Y266" s="46"/>
      <c r="Z266" s="46"/>
      <c r="AA266" s="46"/>
      <c r="AB266" s="46"/>
      <c r="AC266" s="46"/>
      <c r="AD266" s="46"/>
      <c r="AE266" s="46"/>
      <c r="AF266" s="46"/>
      <c r="AG266" s="46"/>
      <c r="AH266" s="46"/>
      <c r="AI266" s="46"/>
      <c r="AJ266" s="46"/>
      <c r="AK266" s="46"/>
      <c r="AL266" s="46"/>
      <c r="AM266" s="46"/>
      <c r="AN266" s="46"/>
      <c r="AO266" s="46"/>
      <c r="AP266" s="46"/>
      <c r="AQ266" s="46"/>
      <c r="AR266" s="46"/>
      <c r="AS266" s="46"/>
      <c r="AT266" s="46"/>
      <c r="AU266" s="46"/>
      <c r="AV266" s="46"/>
      <c r="AW266" s="46"/>
    </row>
    <row r="267" customFormat="false" ht="12.75" hidden="false" customHeight="false" outlineLevel="0" collapsed="false">
      <c r="A267" s="35"/>
      <c r="B267" s="35"/>
      <c r="C267" s="43"/>
      <c r="D267" s="35"/>
      <c r="E267" s="35"/>
      <c r="F267" s="32"/>
      <c r="G267" s="48"/>
      <c r="H267" s="49"/>
      <c r="I267" s="35"/>
      <c r="K267" s="44"/>
      <c r="O267" s="46"/>
      <c r="P267" s="34"/>
      <c r="Q267" s="46"/>
      <c r="R267" s="34"/>
      <c r="S267" s="46"/>
      <c r="T267" s="46"/>
      <c r="U267" s="31"/>
      <c r="W267" s="46"/>
      <c r="Y267" s="46"/>
      <c r="Z267" s="46"/>
      <c r="AA267" s="46"/>
      <c r="AB267" s="46"/>
      <c r="AC267" s="46"/>
      <c r="AD267" s="46"/>
      <c r="AE267" s="46"/>
      <c r="AF267" s="46"/>
      <c r="AG267" s="46"/>
      <c r="AH267" s="46"/>
      <c r="AI267" s="46"/>
      <c r="AJ267" s="46"/>
      <c r="AK267" s="46"/>
      <c r="AL267" s="46"/>
      <c r="AM267" s="46"/>
      <c r="AN267" s="46"/>
      <c r="AO267" s="46"/>
      <c r="AP267" s="46"/>
      <c r="AQ267" s="46"/>
      <c r="AR267" s="46"/>
      <c r="AS267" s="46"/>
      <c r="AT267" s="46"/>
      <c r="AU267" s="46"/>
      <c r="AV267" s="46"/>
      <c r="AW267" s="46"/>
    </row>
    <row r="268" customFormat="false" ht="12.75" hidden="false" customHeight="false" outlineLevel="0" collapsed="false">
      <c r="A268" s="46"/>
      <c r="B268" s="46"/>
      <c r="C268" s="31"/>
      <c r="E268" s="46"/>
      <c r="F268" s="32"/>
      <c r="G268" s="45"/>
      <c r="H268" s="33"/>
      <c r="I268" s="46"/>
      <c r="K268" s="34"/>
      <c r="O268" s="46"/>
      <c r="P268" s="34"/>
      <c r="Q268" s="46"/>
      <c r="R268" s="34"/>
      <c r="S268" s="46"/>
      <c r="T268" s="46"/>
      <c r="U268" s="31"/>
      <c r="W268" s="46"/>
      <c r="Y268" s="46"/>
      <c r="Z268" s="46"/>
      <c r="AA268" s="46"/>
      <c r="AB268" s="46"/>
      <c r="AC268" s="46"/>
      <c r="AD268" s="46"/>
      <c r="AE268" s="46"/>
      <c r="AF268" s="46"/>
      <c r="AG268" s="46"/>
      <c r="AH268" s="46"/>
      <c r="AI268" s="46"/>
      <c r="AJ268" s="46"/>
      <c r="AK268" s="46"/>
      <c r="AL268" s="46"/>
      <c r="AM268" s="46"/>
      <c r="AN268" s="46"/>
      <c r="AO268" s="46"/>
      <c r="AP268" s="46"/>
      <c r="AQ268" s="46"/>
      <c r="AR268" s="46"/>
      <c r="AS268" s="46"/>
      <c r="AT268" s="46"/>
      <c r="AU268" s="46"/>
      <c r="AV268" s="46"/>
      <c r="AW268" s="46"/>
    </row>
    <row r="269" customFormat="false" ht="12.75" hidden="false" customHeight="false" outlineLevel="0" collapsed="false">
      <c r="A269" s="46"/>
      <c r="B269" s="46"/>
      <c r="C269" s="31"/>
      <c r="E269" s="46"/>
      <c r="F269" s="32"/>
      <c r="G269" s="45"/>
      <c r="H269" s="33"/>
      <c r="I269" s="46"/>
      <c r="K269" s="34"/>
      <c r="O269" s="46"/>
      <c r="P269" s="34"/>
      <c r="Q269" s="46"/>
      <c r="R269" s="34"/>
      <c r="S269" s="46"/>
      <c r="T269" s="46"/>
      <c r="U269" s="31"/>
      <c r="W269" s="46"/>
      <c r="Y269" s="46"/>
      <c r="Z269" s="46"/>
      <c r="AA269" s="46"/>
      <c r="AB269" s="46"/>
      <c r="AC269" s="46"/>
      <c r="AD269" s="46"/>
      <c r="AE269" s="46"/>
      <c r="AF269" s="46"/>
      <c r="AG269" s="46"/>
      <c r="AH269" s="46"/>
      <c r="AI269" s="46"/>
      <c r="AJ269" s="46"/>
      <c r="AK269" s="46"/>
      <c r="AL269" s="46"/>
      <c r="AM269" s="46"/>
      <c r="AN269" s="46"/>
      <c r="AO269" s="46"/>
      <c r="AP269" s="46"/>
      <c r="AQ269" s="46"/>
      <c r="AR269" s="46"/>
      <c r="AS269" s="46"/>
      <c r="AT269" s="46"/>
      <c r="AU269" s="46"/>
      <c r="AV269" s="46"/>
      <c r="AW269" s="46"/>
    </row>
    <row r="270" customFormat="false" ht="12.75" hidden="false" customHeight="false" outlineLevel="0" collapsed="false">
      <c r="A270" s="46"/>
      <c r="B270" s="46"/>
      <c r="C270" s="31"/>
      <c r="E270" s="46"/>
      <c r="F270" s="32"/>
      <c r="G270" s="45"/>
      <c r="H270" s="33"/>
      <c r="I270" s="46"/>
      <c r="K270" s="34"/>
      <c r="O270" s="46"/>
      <c r="P270" s="34"/>
      <c r="Q270" s="46"/>
      <c r="R270" s="34"/>
      <c r="S270" s="46"/>
      <c r="T270" s="46"/>
      <c r="U270" s="31"/>
      <c r="W270" s="46"/>
      <c r="Y270" s="46"/>
      <c r="Z270" s="46"/>
      <c r="AA270" s="46"/>
      <c r="AB270" s="46"/>
      <c r="AC270" s="46"/>
      <c r="AD270" s="46"/>
      <c r="AE270" s="46"/>
      <c r="AF270" s="46"/>
      <c r="AG270" s="46"/>
      <c r="AH270" s="46"/>
      <c r="AI270" s="46"/>
      <c r="AJ270" s="46"/>
      <c r="AK270" s="46"/>
      <c r="AL270" s="46"/>
      <c r="AM270" s="46"/>
      <c r="AN270" s="46"/>
      <c r="AO270" s="46"/>
      <c r="AP270" s="46"/>
      <c r="AQ270" s="46"/>
      <c r="AR270" s="46"/>
      <c r="AS270" s="46"/>
      <c r="AT270" s="46"/>
      <c r="AU270" s="46"/>
      <c r="AV270" s="46"/>
      <c r="AW270" s="46"/>
    </row>
    <row r="271" customFormat="false" ht="12.75" hidden="false" customHeight="false" outlineLevel="0" collapsed="false">
      <c r="A271" s="46"/>
      <c r="B271" s="46"/>
      <c r="C271" s="31"/>
      <c r="E271" s="46"/>
      <c r="F271" s="32"/>
      <c r="G271" s="45"/>
      <c r="H271" s="33"/>
      <c r="I271" s="46"/>
      <c r="K271" s="34"/>
      <c r="O271" s="46"/>
      <c r="P271" s="34"/>
      <c r="Q271" s="46"/>
      <c r="R271" s="34"/>
      <c r="S271" s="46"/>
      <c r="T271" s="46"/>
      <c r="U271" s="31"/>
      <c r="W271" s="46"/>
      <c r="Y271" s="46"/>
      <c r="Z271" s="46"/>
      <c r="AA271" s="46"/>
      <c r="AB271" s="46"/>
      <c r="AC271" s="46"/>
      <c r="AD271" s="46"/>
      <c r="AE271" s="46"/>
      <c r="AF271" s="46"/>
      <c r="AG271" s="46"/>
      <c r="AH271" s="46"/>
      <c r="AI271" s="46"/>
      <c r="AJ271" s="46"/>
      <c r="AK271" s="46"/>
      <c r="AL271" s="46"/>
      <c r="AM271" s="46"/>
      <c r="AN271" s="46"/>
      <c r="AO271" s="46"/>
      <c r="AP271" s="46"/>
      <c r="AQ271" s="46"/>
      <c r="AR271" s="46"/>
      <c r="AS271" s="46"/>
      <c r="AT271" s="46"/>
      <c r="AU271" s="46"/>
      <c r="AV271" s="46"/>
      <c r="AW271" s="46"/>
    </row>
    <row r="272" customFormat="false" ht="12.75" hidden="false" customHeight="false" outlineLevel="0" collapsed="false">
      <c r="A272" s="46"/>
      <c r="B272" s="46"/>
      <c r="C272" s="31"/>
      <c r="E272" s="46"/>
      <c r="F272" s="32"/>
      <c r="G272" s="45"/>
      <c r="H272" s="33"/>
      <c r="I272" s="46"/>
      <c r="K272" s="34"/>
      <c r="O272" s="46"/>
      <c r="P272" s="34"/>
      <c r="Q272" s="46"/>
      <c r="R272" s="34"/>
      <c r="S272" s="46"/>
      <c r="T272" s="46"/>
      <c r="U272" s="31"/>
      <c r="W272" s="46"/>
      <c r="Y272" s="46"/>
      <c r="Z272" s="46"/>
      <c r="AA272" s="46"/>
      <c r="AB272" s="46"/>
      <c r="AC272" s="46"/>
      <c r="AD272" s="46"/>
      <c r="AE272" s="46"/>
      <c r="AF272" s="46"/>
      <c r="AG272" s="46"/>
      <c r="AH272" s="46"/>
      <c r="AI272" s="46"/>
      <c r="AJ272" s="46"/>
      <c r="AK272" s="46"/>
      <c r="AL272" s="46"/>
      <c r="AM272" s="46"/>
      <c r="AN272" s="46"/>
      <c r="AO272" s="46"/>
      <c r="AP272" s="46"/>
      <c r="AQ272" s="46"/>
      <c r="AR272" s="46"/>
      <c r="AS272" s="46"/>
      <c r="AT272" s="46"/>
      <c r="AU272" s="46"/>
      <c r="AV272" s="46"/>
      <c r="AW272" s="46"/>
    </row>
    <row r="273" customFormat="false" ht="12.75" hidden="false" customHeight="false" outlineLevel="0" collapsed="false">
      <c r="A273" s="46"/>
      <c r="B273" s="46"/>
      <c r="C273" s="31"/>
      <c r="E273" s="46"/>
      <c r="F273" s="32"/>
      <c r="G273" s="45"/>
      <c r="H273" s="33"/>
      <c r="I273" s="46"/>
      <c r="K273" s="34"/>
      <c r="O273" s="46"/>
      <c r="P273" s="34"/>
      <c r="Q273" s="46"/>
      <c r="R273" s="34"/>
      <c r="S273" s="46"/>
      <c r="T273" s="46"/>
      <c r="U273" s="31"/>
      <c r="W273" s="46"/>
      <c r="Y273" s="46"/>
      <c r="Z273" s="46"/>
      <c r="AA273" s="46"/>
      <c r="AB273" s="46"/>
      <c r="AC273" s="46"/>
      <c r="AD273" s="46"/>
      <c r="AE273" s="46"/>
      <c r="AF273" s="46"/>
      <c r="AG273" s="46"/>
      <c r="AH273" s="46"/>
      <c r="AI273" s="46"/>
      <c r="AJ273" s="46"/>
      <c r="AK273" s="46"/>
      <c r="AL273" s="46"/>
      <c r="AM273" s="46"/>
      <c r="AN273" s="46"/>
      <c r="AO273" s="46"/>
      <c r="AP273" s="46"/>
      <c r="AQ273" s="46"/>
      <c r="AR273" s="46"/>
      <c r="AS273" s="46"/>
      <c r="AT273" s="46"/>
      <c r="AU273" s="46"/>
      <c r="AV273" s="46"/>
      <c r="AW273" s="46"/>
    </row>
    <row r="274" customFormat="false" ht="12.75" hidden="false" customHeight="false" outlineLevel="0" collapsed="false">
      <c r="A274" s="46"/>
      <c r="B274" s="46"/>
      <c r="C274" s="31"/>
      <c r="E274" s="46"/>
      <c r="F274" s="32"/>
      <c r="G274" s="45"/>
      <c r="H274" s="33"/>
      <c r="I274" s="46"/>
      <c r="K274" s="34"/>
      <c r="O274" s="46"/>
      <c r="P274" s="34"/>
      <c r="Q274" s="46"/>
      <c r="R274" s="34"/>
      <c r="S274" s="46"/>
      <c r="T274" s="46"/>
      <c r="U274" s="31"/>
      <c r="W274" s="46"/>
      <c r="Y274" s="46"/>
      <c r="Z274" s="46"/>
      <c r="AA274" s="46"/>
      <c r="AB274" s="46"/>
      <c r="AC274" s="46"/>
      <c r="AD274" s="46"/>
      <c r="AE274" s="46"/>
      <c r="AF274" s="46"/>
      <c r="AG274" s="46"/>
      <c r="AH274" s="46"/>
      <c r="AI274" s="46"/>
      <c r="AJ274" s="46"/>
      <c r="AK274" s="46"/>
      <c r="AL274" s="46"/>
      <c r="AM274" s="46"/>
      <c r="AN274" s="46"/>
      <c r="AO274" s="46"/>
      <c r="AP274" s="46"/>
      <c r="AQ274" s="46"/>
      <c r="AR274" s="46"/>
      <c r="AS274" s="46"/>
      <c r="AT274" s="46"/>
      <c r="AU274" s="46"/>
      <c r="AV274" s="46"/>
      <c r="AW274" s="46"/>
    </row>
    <row r="275" customFormat="false" ht="12.75" hidden="false" customHeight="false" outlineLevel="0" collapsed="false">
      <c r="A275" s="46"/>
      <c r="B275" s="46"/>
      <c r="C275" s="31"/>
      <c r="E275" s="46"/>
      <c r="F275" s="32"/>
      <c r="G275" s="45"/>
      <c r="H275" s="33"/>
      <c r="I275" s="46"/>
      <c r="K275" s="34"/>
      <c r="O275" s="46"/>
      <c r="P275" s="34"/>
      <c r="Q275" s="46"/>
      <c r="R275" s="34"/>
      <c r="S275" s="46"/>
      <c r="T275" s="46"/>
      <c r="U275" s="31"/>
      <c r="W275" s="46"/>
      <c r="Y275" s="46"/>
      <c r="Z275" s="46"/>
      <c r="AA275" s="46"/>
      <c r="AB275" s="46"/>
      <c r="AC275" s="46"/>
      <c r="AD275" s="46"/>
      <c r="AE275" s="46"/>
      <c r="AF275" s="46"/>
      <c r="AG275" s="46"/>
      <c r="AH275" s="46"/>
      <c r="AI275" s="46"/>
      <c r="AJ275" s="46"/>
      <c r="AK275" s="46"/>
      <c r="AL275" s="46"/>
      <c r="AM275" s="46"/>
      <c r="AN275" s="46"/>
      <c r="AO275" s="46"/>
      <c r="AP275" s="46"/>
      <c r="AQ275" s="46"/>
      <c r="AR275" s="46"/>
      <c r="AS275" s="46"/>
      <c r="AT275" s="46"/>
      <c r="AU275" s="46"/>
      <c r="AV275" s="46"/>
      <c r="AW275" s="46"/>
    </row>
    <row r="276" customFormat="false" ht="12.75" hidden="false" customHeight="false" outlineLevel="0" collapsed="false">
      <c r="A276" s="46"/>
      <c r="B276" s="46"/>
      <c r="C276" s="31"/>
      <c r="E276" s="46"/>
      <c r="F276" s="32"/>
      <c r="G276" s="45"/>
      <c r="H276" s="33"/>
      <c r="I276" s="46"/>
      <c r="K276" s="34"/>
      <c r="O276" s="46"/>
      <c r="P276" s="34"/>
      <c r="Q276" s="46"/>
      <c r="R276" s="34"/>
      <c r="S276" s="46"/>
      <c r="T276" s="46"/>
      <c r="U276" s="31"/>
      <c r="W276" s="46"/>
      <c r="Y276" s="46"/>
      <c r="Z276" s="46"/>
      <c r="AA276" s="46"/>
      <c r="AB276" s="46"/>
      <c r="AC276" s="46"/>
      <c r="AD276" s="46"/>
      <c r="AE276" s="46"/>
      <c r="AF276" s="46"/>
      <c r="AG276" s="46"/>
      <c r="AH276" s="46"/>
      <c r="AI276" s="46"/>
      <c r="AJ276" s="46"/>
      <c r="AK276" s="46"/>
      <c r="AL276" s="46"/>
      <c r="AM276" s="46"/>
      <c r="AN276" s="46"/>
      <c r="AO276" s="46"/>
      <c r="AP276" s="46"/>
      <c r="AQ276" s="46"/>
      <c r="AR276" s="46"/>
      <c r="AS276" s="46"/>
      <c r="AT276" s="46"/>
      <c r="AU276" s="46"/>
      <c r="AV276" s="46"/>
      <c r="AW276" s="46"/>
    </row>
    <row r="277" customFormat="false" ht="12.75" hidden="false" customHeight="false" outlineLevel="0" collapsed="false">
      <c r="A277" s="46"/>
      <c r="B277" s="46"/>
      <c r="C277" s="31"/>
      <c r="E277" s="46"/>
      <c r="F277" s="32"/>
      <c r="G277" s="45"/>
      <c r="H277" s="33"/>
      <c r="I277" s="46"/>
      <c r="K277" s="34"/>
      <c r="O277" s="46"/>
      <c r="P277" s="34"/>
      <c r="Q277" s="46"/>
      <c r="R277" s="34"/>
      <c r="S277" s="46"/>
      <c r="T277" s="46"/>
      <c r="U277" s="31"/>
      <c r="W277" s="46"/>
      <c r="Y277" s="46"/>
      <c r="Z277" s="46"/>
      <c r="AA277" s="46"/>
      <c r="AB277" s="46"/>
      <c r="AC277" s="46"/>
      <c r="AD277" s="46"/>
      <c r="AE277" s="46"/>
      <c r="AF277" s="46"/>
      <c r="AG277" s="46"/>
      <c r="AH277" s="46"/>
      <c r="AI277" s="46"/>
      <c r="AJ277" s="46"/>
      <c r="AK277" s="46"/>
      <c r="AL277" s="46"/>
      <c r="AM277" s="46"/>
      <c r="AN277" s="46"/>
      <c r="AO277" s="46"/>
      <c r="AP277" s="46"/>
      <c r="AQ277" s="46"/>
      <c r="AR277" s="46"/>
      <c r="AS277" s="46"/>
      <c r="AT277" s="46"/>
      <c r="AU277" s="46"/>
      <c r="AV277" s="46"/>
      <c r="AW277" s="46"/>
    </row>
    <row r="278" customFormat="false" ht="12.75" hidden="false" customHeight="false" outlineLevel="0" collapsed="false">
      <c r="A278" s="46"/>
      <c r="B278" s="46"/>
      <c r="C278" s="31"/>
      <c r="E278" s="46"/>
      <c r="F278" s="32"/>
      <c r="G278" s="45"/>
      <c r="H278" s="33"/>
      <c r="I278" s="46"/>
      <c r="K278" s="34"/>
      <c r="O278" s="46"/>
      <c r="P278" s="34"/>
      <c r="Q278" s="46"/>
      <c r="R278" s="34"/>
      <c r="S278" s="46"/>
      <c r="T278" s="46"/>
      <c r="U278" s="31"/>
      <c r="W278" s="46"/>
      <c r="Y278" s="46"/>
      <c r="Z278" s="46"/>
      <c r="AA278" s="46"/>
      <c r="AB278" s="46"/>
      <c r="AC278" s="46"/>
      <c r="AD278" s="46"/>
      <c r="AE278" s="46"/>
      <c r="AF278" s="46"/>
      <c r="AG278" s="46"/>
      <c r="AH278" s="46"/>
      <c r="AI278" s="46"/>
      <c r="AJ278" s="46"/>
      <c r="AK278" s="46"/>
      <c r="AL278" s="46"/>
      <c r="AM278" s="46"/>
      <c r="AN278" s="46"/>
      <c r="AO278" s="46"/>
      <c r="AP278" s="46"/>
      <c r="AQ278" s="46"/>
      <c r="AR278" s="46"/>
      <c r="AS278" s="46"/>
      <c r="AT278" s="46"/>
      <c r="AU278" s="46"/>
      <c r="AV278" s="46"/>
      <c r="AW278" s="46"/>
    </row>
    <row r="279" customFormat="false" ht="12.75" hidden="false" customHeight="false" outlineLevel="0" collapsed="false">
      <c r="A279" s="46"/>
      <c r="B279" s="46"/>
      <c r="C279" s="31"/>
      <c r="E279" s="46"/>
      <c r="F279" s="32"/>
      <c r="G279" s="45"/>
      <c r="H279" s="33"/>
      <c r="I279" s="46"/>
      <c r="K279" s="34"/>
      <c r="O279" s="46"/>
      <c r="P279" s="34"/>
      <c r="Q279" s="46"/>
      <c r="R279" s="34"/>
      <c r="S279" s="46"/>
      <c r="T279" s="46"/>
      <c r="U279" s="31"/>
      <c r="W279" s="46"/>
      <c r="Y279" s="46"/>
      <c r="Z279" s="46"/>
      <c r="AA279" s="46"/>
      <c r="AB279" s="46"/>
      <c r="AC279" s="46"/>
      <c r="AD279" s="46"/>
      <c r="AE279" s="46"/>
      <c r="AF279" s="46"/>
      <c r="AG279" s="46"/>
      <c r="AH279" s="46"/>
      <c r="AI279" s="46"/>
      <c r="AJ279" s="46"/>
      <c r="AK279" s="46"/>
      <c r="AL279" s="46"/>
      <c r="AM279" s="46"/>
      <c r="AN279" s="46"/>
      <c r="AO279" s="46"/>
      <c r="AP279" s="46"/>
      <c r="AQ279" s="46"/>
      <c r="AR279" s="46"/>
      <c r="AS279" s="46"/>
      <c r="AT279" s="46"/>
      <c r="AU279" s="46"/>
      <c r="AV279" s="46"/>
      <c r="AW279" s="46"/>
    </row>
    <row r="280" customFormat="false" ht="12.75" hidden="false" customHeight="false" outlineLevel="0" collapsed="false">
      <c r="A280" s="46"/>
      <c r="B280" s="46"/>
      <c r="C280" s="31"/>
      <c r="E280" s="46"/>
      <c r="F280" s="32"/>
      <c r="G280" s="45"/>
      <c r="H280" s="33"/>
      <c r="I280" s="46"/>
      <c r="K280" s="34"/>
      <c r="O280" s="46"/>
      <c r="P280" s="34"/>
      <c r="Q280" s="46"/>
      <c r="R280" s="34"/>
      <c r="S280" s="46"/>
      <c r="T280" s="46"/>
      <c r="U280" s="31"/>
      <c r="W280" s="46"/>
      <c r="Y280" s="46"/>
      <c r="Z280" s="46"/>
      <c r="AA280" s="46"/>
      <c r="AB280" s="46"/>
      <c r="AC280" s="46"/>
      <c r="AD280" s="46"/>
      <c r="AE280" s="46"/>
      <c r="AF280" s="46"/>
      <c r="AG280" s="46"/>
      <c r="AH280" s="46"/>
      <c r="AI280" s="46"/>
      <c r="AJ280" s="46"/>
      <c r="AK280" s="46"/>
      <c r="AL280" s="46"/>
      <c r="AM280" s="46"/>
      <c r="AN280" s="46"/>
      <c r="AO280" s="46"/>
      <c r="AP280" s="46"/>
      <c r="AQ280" s="46"/>
      <c r="AR280" s="46"/>
      <c r="AS280" s="46"/>
      <c r="AT280" s="46"/>
      <c r="AU280" s="46"/>
      <c r="AV280" s="46"/>
      <c r="AW280" s="46"/>
    </row>
    <row r="281" customFormat="false" ht="12.75" hidden="false" customHeight="false" outlineLevel="0" collapsed="false">
      <c r="A281" s="46"/>
      <c r="B281" s="46"/>
      <c r="C281" s="31"/>
      <c r="E281" s="46"/>
      <c r="F281" s="32"/>
      <c r="G281" s="45"/>
      <c r="H281" s="33"/>
      <c r="I281" s="46"/>
      <c r="K281" s="34"/>
      <c r="O281" s="46"/>
      <c r="P281" s="34"/>
      <c r="Q281" s="46"/>
      <c r="R281" s="34"/>
      <c r="S281" s="46"/>
      <c r="T281" s="46"/>
      <c r="U281" s="31"/>
      <c r="W281" s="46"/>
      <c r="Y281" s="46"/>
      <c r="Z281" s="46"/>
      <c r="AA281" s="46"/>
      <c r="AB281" s="46"/>
      <c r="AC281" s="46"/>
      <c r="AD281" s="46"/>
      <c r="AE281" s="46"/>
      <c r="AF281" s="46"/>
      <c r="AG281" s="46"/>
      <c r="AH281" s="46"/>
      <c r="AI281" s="46"/>
      <c r="AJ281" s="46"/>
      <c r="AK281" s="46"/>
      <c r="AL281" s="46"/>
      <c r="AM281" s="46"/>
      <c r="AN281" s="46"/>
      <c r="AO281" s="46"/>
      <c r="AP281" s="46"/>
      <c r="AQ281" s="46"/>
      <c r="AR281" s="46"/>
      <c r="AS281" s="46"/>
      <c r="AT281" s="46"/>
      <c r="AU281" s="46"/>
      <c r="AV281" s="46"/>
      <c r="AW281" s="46"/>
    </row>
    <row r="282" customFormat="false" ht="12.75" hidden="false" customHeight="false" outlineLevel="0" collapsed="false">
      <c r="A282" s="46"/>
      <c r="B282" s="46"/>
      <c r="C282" s="31"/>
      <c r="E282" s="46"/>
      <c r="F282" s="32"/>
      <c r="G282" s="45"/>
      <c r="H282" s="33"/>
      <c r="I282" s="46"/>
      <c r="K282" s="34"/>
      <c r="O282" s="46"/>
      <c r="P282" s="34"/>
      <c r="Q282" s="46"/>
      <c r="R282" s="34"/>
      <c r="S282" s="46"/>
      <c r="T282" s="46"/>
      <c r="U282" s="31"/>
      <c r="W282" s="46"/>
      <c r="Y282" s="46"/>
      <c r="Z282" s="46"/>
      <c r="AA282" s="46"/>
      <c r="AB282" s="46"/>
      <c r="AC282" s="46"/>
      <c r="AD282" s="46"/>
      <c r="AE282" s="46"/>
      <c r="AF282" s="46"/>
      <c r="AG282" s="46"/>
      <c r="AH282" s="46"/>
      <c r="AI282" s="46"/>
      <c r="AJ282" s="46"/>
      <c r="AK282" s="46"/>
      <c r="AL282" s="46"/>
      <c r="AM282" s="46"/>
      <c r="AN282" s="46"/>
      <c r="AO282" s="46"/>
      <c r="AP282" s="46"/>
      <c r="AQ282" s="46"/>
      <c r="AR282" s="46"/>
      <c r="AS282" s="46"/>
      <c r="AT282" s="46"/>
      <c r="AU282" s="46"/>
      <c r="AV282" s="46"/>
      <c r="AW282" s="46"/>
    </row>
    <row r="283" customFormat="false" ht="12.75" hidden="false" customHeight="false" outlineLevel="0" collapsed="false">
      <c r="A283" s="46"/>
      <c r="B283" s="46"/>
      <c r="C283" s="31"/>
      <c r="E283" s="46"/>
      <c r="F283" s="32"/>
      <c r="G283" s="45"/>
      <c r="H283" s="33"/>
      <c r="I283" s="46"/>
      <c r="K283" s="34"/>
      <c r="O283" s="46"/>
      <c r="P283" s="34"/>
      <c r="Q283" s="46"/>
      <c r="R283" s="34"/>
      <c r="S283" s="46"/>
      <c r="T283" s="46"/>
      <c r="U283" s="31"/>
      <c r="W283" s="46"/>
      <c r="Y283" s="46"/>
      <c r="Z283" s="46"/>
      <c r="AA283" s="46"/>
      <c r="AB283" s="46"/>
      <c r="AC283" s="46"/>
      <c r="AD283" s="46"/>
      <c r="AE283" s="46"/>
      <c r="AF283" s="46"/>
      <c r="AG283" s="46"/>
      <c r="AH283" s="46"/>
      <c r="AI283" s="46"/>
      <c r="AJ283" s="46"/>
      <c r="AK283" s="46"/>
      <c r="AL283" s="46"/>
      <c r="AM283" s="46"/>
      <c r="AN283" s="46"/>
      <c r="AO283" s="46"/>
      <c r="AP283" s="46"/>
      <c r="AQ283" s="46"/>
      <c r="AR283" s="46"/>
      <c r="AS283" s="46"/>
      <c r="AT283" s="46"/>
      <c r="AU283" s="46"/>
      <c r="AV283" s="46"/>
      <c r="AW283" s="46"/>
    </row>
    <row r="284" customFormat="false" ht="12.75" hidden="false" customHeight="false" outlineLevel="0" collapsed="false">
      <c r="A284" s="46"/>
      <c r="B284" s="46"/>
      <c r="C284" s="31"/>
      <c r="E284" s="46"/>
      <c r="F284" s="32"/>
      <c r="G284" s="45"/>
      <c r="H284" s="33"/>
      <c r="I284" s="46"/>
      <c r="K284" s="34"/>
      <c r="O284" s="46"/>
      <c r="P284" s="34"/>
      <c r="Q284" s="46"/>
      <c r="R284" s="34"/>
      <c r="S284" s="46"/>
      <c r="T284" s="46"/>
      <c r="U284" s="31"/>
      <c r="W284" s="46"/>
      <c r="Y284" s="46"/>
      <c r="Z284" s="46"/>
      <c r="AA284" s="46"/>
      <c r="AB284" s="46"/>
      <c r="AC284" s="46"/>
      <c r="AD284" s="46"/>
      <c r="AE284" s="46"/>
      <c r="AF284" s="46"/>
      <c r="AG284" s="46"/>
      <c r="AH284" s="46"/>
      <c r="AI284" s="46"/>
      <c r="AJ284" s="46"/>
      <c r="AK284" s="46"/>
      <c r="AL284" s="46"/>
      <c r="AM284" s="46"/>
      <c r="AN284" s="46"/>
      <c r="AO284" s="46"/>
      <c r="AP284" s="46"/>
      <c r="AQ284" s="46"/>
      <c r="AR284" s="46"/>
      <c r="AS284" s="46"/>
      <c r="AT284" s="46"/>
      <c r="AU284" s="46"/>
      <c r="AV284" s="46"/>
      <c r="AW284" s="46"/>
    </row>
    <row r="285" customFormat="false" ht="12.75" hidden="false" customHeight="false" outlineLevel="0" collapsed="false">
      <c r="A285" s="46"/>
      <c r="B285" s="46"/>
      <c r="C285" s="31"/>
      <c r="E285" s="46"/>
      <c r="F285" s="32"/>
      <c r="G285" s="45"/>
      <c r="H285" s="33"/>
      <c r="I285" s="46"/>
      <c r="K285" s="34"/>
      <c r="O285" s="46"/>
      <c r="P285" s="34"/>
      <c r="Q285" s="46"/>
      <c r="R285" s="34"/>
      <c r="S285" s="46"/>
      <c r="T285" s="46"/>
      <c r="U285" s="31"/>
      <c r="W285" s="46"/>
      <c r="Y285" s="46"/>
      <c r="Z285" s="46"/>
      <c r="AA285" s="46"/>
      <c r="AB285" s="46"/>
      <c r="AC285" s="46"/>
      <c r="AD285" s="46"/>
      <c r="AE285" s="46"/>
      <c r="AF285" s="46"/>
      <c r="AG285" s="46"/>
      <c r="AH285" s="46"/>
      <c r="AI285" s="46"/>
      <c r="AJ285" s="46"/>
      <c r="AK285" s="46"/>
      <c r="AL285" s="46"/>
      <c r="AM285" s="46"/>
      <c r="AN285" s="46"/>
      <c r="AO285" s="46"/>
      <c r="AP285" s="46"/>
      <c r="AQ285" s="46"/>
      <c r="AR285" s="46"/>
      <c r="AS285" s="46"/>
      <c r="AT285" s="46"/>
      <c r="AU285" s="46"/>
      <c r="AV285" s="46"/>
      <c r="AW285" s="46"/>
    </row>
    <row r="286" customFormat="false" ht="12.75" hidden="false" customHeight="false" outlineLevel="0" collapsed="false">
      <c r="A286" s="46"/>
      <c r="B286" s="46"/>
      <c r="C286" s="31"/>
      <c r="E286" s="46"/>
      <c r="F286" s="32"/>
      <c r="G286" s="45"/>
      <c r="H286" s="33"/>
      <c r="I286" s="46"/>
      <c r="K286" s="34"/>
      <c r="O286" s="46"/>
      <c r="P286" s="34"/>
      <c r="Q286" s="46"/>
      <c r="R286" s="34"/>
      <c r="S286" s="46"/>
      <c r="T286" s="46"/>
      <c r="U286" s="31"/>
      <c r="W286" s="46"/>
      <c r="Y286" s="46"/>
      <c r="Z286" s="46"/>
      <c r="AA286" s="46"/>
      <c r="AB286" s="46"/>
      <c r="AC286" s="46"/>
      <c r="AD286" s="46"/>
      <c r="AE286" s="46"/>
      <c r="AF286" s="46"/>
      <c r="AG286" s="46"/>
      <c r="AH286" s="46"/>
      <c r="AI286" s="46"/>
      <c r="AJ286" s="46"/>
      <c r="AK286" s="46"/>
      <c r="AL286" s="46"/>
      <c r="AM286" s="46"/>
      <c r="AN286" s="46"/>
      <c r="AO286" s="46"/>
      <c r="AP286" s="46"/>
      <c r="AQ286" s="46"/>
      <c r="AR286" s="46"/>
      <c r="AS286" s="46"/>
      <c r="AT286" s="46"/>
      <c r="AU286" s="46"/>
      <c r="AV286" s="46"/>
      <c r="AW286" s="46"/>
    </row>
    <row r="287" customFormat="false" ht="12.75" hidden="false" customHeight="false" outlineLevel="0" collapsed="false">
      <c r="A287" s="46"/>
      <c r="B287" s="46"/>
      <c r="C287" s="31"/>
      <c r="E287" s="46"/>
      <c r="F287" s="32"/>
      <c r="G287" s="45"/>
      <c r="H287" s="33"/>
      <c r="I287" s="46"/>
      <c r="K287" s="34"/>
      <c r="O287" s="46"/>
      <c r="P287" s="34"/>
      <c r="Q287" s="46"/>
      <c r="R287" s="34"/>
      <c r="S287" s="46"/>
      <c r="T287" s="46"/>
      <c r="U287" s="31"/>
      <c r="W287" s="46"/>
      <c r="Y287" s="46"/>
      <c r="Z287" s="46"/>
      <c r="AA287" s="46"/>
      <c r="AB287" s="46"/>
      <c r="AC287" s="46"/>
      <c r="AD287" s="46"/>
      <c r="AE287" s="46"/>
      <c r="AF287" s="46"/>
      <c r="AG287" s="46"/>
      <c r="AH287" s="46"/>
      <c r="AI287" s="46"/>
      <c r="AJ287" s="46"/>
      <c r="AK287" s="46"/>
      <c r="AL287" s="46"/>
      <c r="AM287" s="46"/>
      <c r="AN287" s="46"/>
      <c r="AO287" s="46"/>
      <c r="AP287" s="46"/>
      <c r="AQ287" s="46"/>
      <c r="AR287" s="46"/>
      <c r="AS287" s="46"/>
      <c r="AT287" s="46"/>
      <c r="AU287" s="46"/>
      <c r="AV287" s="46"/>
      <c r="AW287" s="46"/>
    </row>
    <row r="288" customFormat="false" ht="12.75" hidden="false" customHeight="false" outlineLevel="0" collapsed="false">
      <c r="A288" s="46"/>
      <c r="B288" s="46"/>
      <c r="C288" s="31"/>
      <c r="E288" s="46"/>
      <c r="F288" s="32"/>
      <c r="G288" s="45"/>
      <c r="H288" s="33"/>
      <c r="I288" s="46"/>
      <c r="K288" s="34"/>
      <c r="O288" s="46"/>
      <c r="P288" s="34"/>
      <c r="Q288" s="46"/>
      <c r="R288" s="34"/>
      <c r="S288" s="46"/>
      <c r="T288" s="46"/>
      <c r="U288" s="31"/>
      <c r="W288" s="46"/>
      <c r="Y288" s="46"/>
      <c r="Z288" s="46"/>
      <c r="AA288" s="46"/>
      <c r="AB288" s="46"/>
      <c r="AC288" s="46"/>
      <c r="AD288" s="46"/>
      <c r="AE288" s="46"/>
      <c r="AF288" s="46"/>
      <c r="AG288" s="46"/>
      <c r="AH288" s="46"/>
      <c r="AI288" s="46"/>
      <c r="AJ288" s="46"/>
      <c r="AK288" s="46"/>
      <c r="AL288" s="46"/>
      <c r="AM288" s="46"/>
      <c r="AN288" s="46"/>
      <c r="AO288" s="46"/>
      <c r="AP288" s="46"/>
      <c r="AQ288" s="46"/>
      <c r="AR288" s="46"/>
      <c r="AS288" s="46"/>
      <c r="AT288" s="46"/>
      <c r="AU288" s="46"/>
      <c r="AV288" s="46"/>
      <c r="AW288" s="46"/>
    </row>
    <row r="289" customFormat="false" ht="12.75" hidden="false" customHeight="false" outlineLevel="0" collapsed="false">
      <c r="A289" s="46"/>
      <c r="B289" s="46"/>
      <c r="C289" s="31"/>
      <c r="E289" s="46"/>
      <c r="F289" s="32"/>
      <c r="G289" s="45"/>
      <c r="H289" s="33"/>
      <c r="I289" s="46"/>
      <c r="K289" s="34"/>
      <c r="O289" s="46"/>
      <c r="P289" s="34"/>
      <c r="Q289" s="46"/>
      <c r="R289" s="34"/>
      <c r="S289" s="46"/>
      <c r="T289" s="46"/>
      <c r="U289" s="31"/>
      <c r="W289" s="46"/>
      <c r="Y289" s="46"/>
      <c r="Z289" s="46"/>
      <c r="AA289" s="46"/>
      <c r="AB289" s="46"/>
      <c r="AC289" s="46"/>
      <c r="AD289" s="46"/>
      <c r="AE289" s="46"/>
      <c r="AF289" s="46"/>
      <c r="AG289" s="46"/>
      <c r="AH289" s="46"/>
      <c r="AI289" s="46"/>
      <c r="AJ289" s="46"/>
      <c r="AK289" s="46"/>
      <c r="AL289" s="46"/>
      <c r="AM289" s="46"/>
      <c r="AN289" s="46"/>
      <c r="AO289" s="46"/>
      <c r="AP289" s="46"/>
      <c r="AQ289" s="46"/>
      <c r="AR289" s="46"/>
      <c r="AS289" s="46"/>
      <c r="AT289" s="46"/>
      <c r="AU289" s="46"/>
      <c r="AV289" s="46"/>
      <c r="AW289" s="46"/>
    </row>
    <row r="290" customFormat="false" ht="12.75" hidden="false" customHeight="false" outlineLevel="0" collapsed="false">
      <c r="A290" s="46"/>
      <c r="B290" s="46"/>
      <c r="C290" s="31"/>
      <c r="E290" s="46"/>
      <c r="F290" s="32"/>
      <c r="G290" s="45"/>
      <c r="H290" s="33"/>
      <c r="I290" s="46"/>
      <c r="K290" s="34"/>
      <c r="O290" s="46"/>
      <c r="P290" s="34"/>
      <c r="Q290" s="46"/>
      <c r="R290" s="34"/>
      <c r="S290" s="46"/>
      <c r="T290" s="46"/>
      <c r="U290" s="31"/>
      <c r="W290" s="46"/>
      <c r="Y290" s="46"/>
      <c r="Z290" s="46"/>
      <c r="AA290" s="46"/>
      <c r="AB290" s="46"/>
      <c r="AC290" s="46"/>
      <c r="AD290" s="46"/>
      <c r="AE290" s="46"/>
      <c r="AF290" s="46"/>
      <c r="AG290" s="46"/>
      <c r="AH290" s="46"/>
      <c r="AI290" s="46"/>
      <c r="AJ290" s="46"/>
      <c r="AK290" s="46"/>
      <c r="AL290" s="46"/>
      <c r="AM290" s="46"/>
      <c r="AN290" s="46"/>
      <c r="AO290" s="46"/>
      <c r="AP290" s="46"/>
      <c r="AQ290" s="46"/>
      <c r="AR290" s="46"/>
      <c r="AS290" s="46"/>
      <c r="AT290" s="46"/>
      <c r="AU290" s="46"/>
      <c r="AV290" s="46"/>
      <c r="AW290" s="46"/>
    </row>
    <row r="291" customFormat="false" ht="12.75" hidden="false" customHeight="false" outlineLevel="0" collapsed="false">
      <c r="A291" s="46"/>
      <c r="B291" s="46"/>
      <c r="C291" s="31"/>
      <c r="E291" s="46"/>
      <c r="F291" s="32"/>
      <c r="G291" s="45"/>
      <c r="H291" s="33"/>
      <c r="I291" s="46"/>
      <c r="K291" s="34"/>
      <c r="O291" s="46"/>
      <c r="P291" s="34"/>
      <c r="Q291" s="46"/>
      <c r="R291" s="34"/>
      <c r="S291" s="46"/>
      <c r="T291" s="46"/>
      <c r="U291" s="31"/>
      <c r="W291" s="46"/>
      <c r="Y291" s="46"/>
      <c r="Z291" s="46"/>
      <c r="AA291" s="46"/>
      <c r="AB291" s="46"/>
      <c r="AC291" s="46"/>
      <c r="AD291" s="46"/>
      <c r="AE291" s="46"/>
      <c r="AF291" s="46"/>
      <c r="AG291" s="46"/>
      <c r="AH291" s="46"/>
      <c r="AI291" s="46"/>
      <c r="AJ291" s="46"/>
      <c r="AK291" s="46"/>
      <c r="AL291" s="46"/>
      <c r="AM291" s="46"/>
      <c r="AN291" s="46"/>
      <c r="AO291" s="46"/>
      <c r="AP291" s="46"/>
      <c r="AQ291" s="46"/>
      <c r="AR291" s="46"/>
      <c r="AS291" s="46"/>
      <c r="AT291" s="46"/>
      <c r="AU291" s="46"/>
      <c r="AV291" s="46"/>
      <c r="AW291" s="46"/>
    </row>
    <row r="292" customFormat="false" ht="12.75" hidden="false" customHeight="false" outlineLevel="0" collapsed="false">
      <c r="A292" s="46"/>
      <c r="B292" s="46"/>
      <c r="C292" s="31"/>
      <c r="E292" s="46"/>
      <c r="F292" s="32"/>
      <c r="G292" s="45"/>
      <c r="H292" s="33"/>
      <c r="I292" s="46"/>
      <c r="K292" s="34"/>
      <c r="O292" s="46"/>
      <c r="P292" s="34"/>
      <c r="Q292" s="46"/>
      <c r="R292" s="34"/>
      <c r="S292" s="46"/>
      <c r="T292" s="46"/>
      <c r="U292" s="31"/>
      <c r="W292" s="46"/>
      <c r="Y292" s="46"/>
      <c r="Z292" s="46"/>
      <c r="AA292" s="46"/>
      <c r="AB292" s="46"/>
      <c r="AC292" s="46"/>
      <c r="AD292" s="46"/>
      <c r="AE292" s="46"/>
      <c r="AF292" s="46"/>
      <c r="AG292" s="46"/>
      <c r="AH292" s="46"/>
      <c r="AI292" s="46"/>
      <c r="AJ292" s="46"/>
      <c r="AK292" s="46"/>
      <c r="AL292" s="46"/>
      <c r="AM292" s="46"/>
      <c r="AN292" s="46"/>
      <c r="AO292" s="46"/>
      <c r="AP292" s="46"/>
      <c r="AQ292" s="46"/>
      <c r="AR292" s="46"/>
      <c r="AS292" s="46"/>
      <c r="AT292" s="46"/>
      <c r="AU292" s="46"/>
      <c r="AV292" s="46"/>
      <c r="AW292" s="46"/>
    </row>
    <row r="293" customFormat="false" ht="12.75" hidden="false" customHeight="false" outlineLevel="0" collapsed="false">
      <c r="A293" s="46"/>
      <c r="B293" s="46"/>
      <c r="C293" s="31"/>
      <c r="E293" s="46"/>
      <c r="F293" s="32"/>
      <c r="G293" s="45"/>
      <c r="H293" s="33"/>
      <c r="I293" s="46"/>
      <c r="K293" s="34"/>
      <c r="O293" s="46"/>
      <c r="P293" s="34"/>
      <c r="Q293" s="46"/>
      <c r="R293" s="34"/>
      <c r="S293" s="46"/>
      <c r="T293" s="46"/>
      <c r="U293" s="31"/>
      <c r="W293" s="46"/>
      <c r="Y293" s="46"/>
      <c r="Z293" s="46"/>
      <c r="AA293" s="46"/>
      <c r="AB293" s="46"/>
      <c r="AC293" s="46"/>
      <c r="AD293" s="46"/>
      <c r="AE293" s="46"/>
      <c r="AF293" s="46"/>
      <c r="AG293" s="46"/>
      <c r="AH293" s="46"/>
      <c r="AI293" s="46"/>
      <c r="AJ293" s="46"/>
      <c r="AK293" s="46"/>
      <c r="AL293" s="46"/>
      <c r="AM293" s="46"/>
      <c r="AN293" s="46"/>
      <c r="AO293" s="46"/>
      <c r="AP293" s="46"/>
      <c r="AQ293" s="46"/>
      <c r="AR293" s="46"/>
      <c r="AS293" s="46"/>
      <c r="AT293" s="46"/>
      <c r="AU293" s="46"/>
      <c r="AV293" s="46"/>
      <c r="AW293" s="46"/>
    </row>
    <row r="294" customFormat="false" ht="12.75" hidden="false" customHeight="false" outlineLevel="0" collapsed="false">
      <c r="A294" s="46"/>
      <c r="B294" s="46"/>
      <c r="C294" s="31"/>
      <c r="E294" s="46"/>
      <c r="F294" s="32"/>
      <c r="G294" s="45"/>
      <c r="H294" s="33"/>
      <c r="I294" s="46"/>
      <c r="K294" s="34"/>
      <c r="O294" s="46"/>
      <c r="P294" s="34"/>
      <c r="Q294" s="46"/>
      <c r="R294" s="34"/>
      <c r="S294" s="46"/>
      <c r="T294" s="46"/>
      <c r="U294" s="31"/>
      <c r="W294" s="46"/>
      <c r="Y294" s="46"/>
      <c r="Z294" s="46"/>
      <c r="AA294" s="46"/>
      <c r="AB294" s="46"/>
      <c r="AC294" s="46"/>
      <c r="AD294" s="46"/>
      <c r="AE294" s="46"/>
      <c r="AF294" s="46"/>
      <c r="AG294" s="46"/>
      <c r="AH294" s="46"/>
      <c r="AI294" s="46"/>
      <c r="AJ294" s="46"/>
      <c r="AK294" s="46"/>
      <c r="AL294" s="46"/>
      <c r="AM294" s="46"/>
      <c r="AN294" s="46"/>
      <c r="AO294" s="46"/>
      <c r="AP294" s="46"/>
      <c r="AQ294" s="46"/>
      <c r="AR294" s="46"/>
      <c r="AS294" s="46"/>
      <c r="AT294" s="46"/>
      <c r="AU294" s="46"/>
      <c r="AV294" s="46"/>
      <c r="AW294" s="46"/>
    </row>
    <row r="295" customFormat="false" ht="12.75" hidden="false" customHeight="false" outlineLevel="0" collapsed="false">
      <c r="A295" s="46"/>
      <c r="B295" s="46"/>
      <c r="C295" s="31"/>
      <c r="E295" s="46"/>
      <c r="F295" s="32"/>
      <c r="G295" s="45"/>
      <c r="H295" s="33"/>
      <c r="I295" s="46"/>
      <c r="K295" s="34"/>
      <c r="O295" s="46"/>
      <c r="P295" s="34"/>
      <c r="Q295" s="46"/>
      <c r="R295" s="34"/>
      <c r="S295" s="46"/>
      <c r="T295" s="46"/>
      <c r="U295" s="31"/>
      <c r="W295" s="46"/>
      <c r="Y295" s="46"/>
      <c r="Z295" s="46"/>
      <c r="AA295" s="46"/>
      <c r="AB295" s="46"/>
      <c r="AC295" s="46"/>
      <c r="AD295" s="46"/>
      <c r="AE295" s="46"/>
      <c r="AF295" s="46"/>
      <c r="AG295" s="46"/>
      <c r="AH295" s="46"/>
      <c r="AI295" s="46"/>
      <c r="AJ295" s="46"/>
      <c r="AK295" s="46"/>
      <c r="AL295" s="46"/>
      <c r="AM295" s="46"/>
      <c r="AN295" s="46"/>
      <c r="AO295" s="46"/>
      <c r="AP295" s="46"/>
      <c r="AQ295" s="46"/>
      <c r="AR295" s="46"/>
      <c r="AS295" s="46"/>
      <c r="AT295" s="46"/>
      <c r="AU295" s="46"/>
      <c r="AV295" s="46"/>
      <c r="AW295" s="46"/>
    </row>
    <row r="296" customFormat="false" ht="12.75" hidden="false" customHeight="false" outlineLevel="0" collapsed="false">
      <c r="A296" s="46"/>
      <c r="B296" s="46"/>
      <c r="C296" s="31"/>
      <c r="E296" s="46"/>
      <c r="F296" s="32"/>
      <c r="G296" s="45"/>
      <c r="H296" s="33"/>
      <c r="I296" s="46"/>
      <c r="K296" s="34"/>
      <c r="O296" s="46"/>
      <c r="P296" s="34"/>
      <c r="Q296" s="46"/>
      <c r="R296" s="34"/>
      <c r="S296" s="46"/>
      <c r="T296" s="46"/>
      <c r="U296" s="31"/>
      <c r="W296" s="46"/>
      <c r="Y296" s="46"/>
      <c r="Z296" s="46"/>
      <c r="AA296" s="46"/>
      <c r="AB296" s="46"/>
      <c r="AC296" s="46"/>
      <c r="AD296" s="46"/>
      <c r="AE296" s="46"/>
      <c r="AF296" s="46"/>
      <c r="AG296" s="46"/>
      <c r="AH296" s="46"/>
      <c r="AI296" s="46"/>
      <c r="AJ296" s="46"/>
      <c r="AK296" s="46"/>
      <c r="AL296" s="46"/>
      <c r="AM296" s="46"/>
      <c r="AN296" s="46"/>
      <c r="AO296" s="46"/>
      <c r="AP296" s="46"/>
      <c r="AQ296" s="46"/>
      <c r="AR296" s="46"/>
      <c r="AS296" s="46"/>
      <c r="AT296" s="46"/>
      <c r="AU296" s="46"/>
      <c r="AV296" s="46"/>
      <c r="AW296" s="46"/>
    </row>
    <row r="297" customFormat="false" ht="12.75" hidden="false" customHeight="false" outlineLevel="0" collapsed="false">
      <c r="A297" s="46"/>
      <c r="B297" s="46"/>
      <c r="C297" s="31"/>
      <c r="E297" s="46"/>
      <c r="F297" s="32"/>
      <c r="G297" s="45"/>
      <c r="H297" s="33"/>
      <c r="I297" s="46"/>
      <c r="K297" s="34"/>
      <c r="O297" s="46"/>
      <c r="P297" s="34"/>
      <c r="Q297" s="46"/>
      <c r="R297" s="34"/>
      <c r="S297" s="46"/>
      <c r="T297" s="46"/>
      <c r="U297" s="31"/>
      <c r="W297" s="46"/>
      <c r="Y297" s="46"/>
      <c r="Z297" s="46"/>
      <c r="AA297" s="46"/>
      <c r="AB297" s="46"/>
      <c r="AC297" s="46"/>
      <c r="AD297" s="46"/>
      <c r="AE297" s="46"/>
      <c r="AF297" s="46"/>
      <c r="AG297" s="46"/>
      <c r="AH297" s="46"/>
      <c r="AI297" s="46"/>
      <c r="AJ297" s="46"/>
      <c r="AK297" s="46"/>
      <c r="AL297" s="46"/>
      <c r="AM297" s="46"/>
      <c r="AN297" s="46"/>
      <c r="AO297" s="46"/>
      <c r="AP297" s="46"/>
      <c r="AQ297" s="46"/>
      <c r="AR297" s="46"/>
      <c r="AS297" s="46"/>
      <c r="AT297" s="46"/>
      <c r="AU297" s="46"/>
      <c r="AV297" s="46"/>
      <c r="AW297" s="46"/>
    </row>
    <row r="298" customFormat="false" ht="12.75" hidden="false" customHeight="false" outlineLevel="0" collapsed="false">
      <c r="A298" s="46"/>
      <c r="B298" s="46"/>
      <c r="C298" s="31"/>
      <c r="E298" s="46"/>
      <c r="F298" s="32"/>
      <c r="G298" s="45"/>
      <c r="H298" s="33"/>
      <c r="I298" s="46"/>
      <c r="K298" s="34"/>
      <c r="O298" s="46"/>
      <c r="P298" s="34"/>
      <c r="Q298" s="46"/>
      <c r="R298" s="34"/>
      <c r="S298" s="46"/>
      <c r="T298" s="46"/>
      <c r="U298" s="31"/>
      <c r="W298" s="46"/>
      <c r="Y298" s="46"/>
      <c r="Z298" s="46"/>
      <c r="AA298" s="46"/>
      <c r="AB298" s="46"/>
      <c r="AC298" s="46"/>
      <c r="AD298" s="46"/>
      <c r="AE298" s="46"/>
      <c r="AF298" s="46"/>
      <c r="AG298" s="46"/>
      <c r="AH298" s="46"/>
      <c r="AI298" s="46"/>
      <c r="AJ298" s="46"/>
      <c r="AK298" s="46"/>
      <c r="AL298" s="46"/>
      <c r="AM298" s="46"/>
      <c r="AN298" s="46"/>
      <c r="AO298" s="46"/>
      <c r="AP298" s="46"/>
      <c r="AQ298" s="46"/>
      <c r="AR298" s="46"/>
      <c r="AS298" s="46"/>
      <c r="AT298" s="46"/>
      <c r="AU298" s="46"/>
      <c r="AV298" s="46"/>
      <c r="AW298" s="46"/>
    </row>
    <row r="299" customFormat="false" ht="12.75" hidden="false" customHeight="false" outlineLevel="0" collapsed="false">
      <c r="A299" s="46"/>
      <c r="B299" s="46"/>
      <c r="C299" s="31"/>
      <c r="E299" s="46"/>
      <c r="F299" s="32"/>
      <c r="G299" s="45"/>
      <c r="H299" s="33"/>
      <c r="I299" s="46"/>
      <c r="K299" s="34"/>
      <c r="O299" s="46"/>
      <c r="P299" s="34"/>
      <c r="Q299" s="46"/>
      <c r="R299" s="34"/>
      <c r="S299" s="46"/>
      <c r="T299" s="46"/>
      <c r="U299" s="31"/>
      <c r="W299" s="46"/>
      <c r="Y299" s="46"/>
      <c r="Z299" s="46"/>
      <c r="AA299" s="46"/>
      <c r="AB299" s="46"/>
      <c r="AC299" s="46"/>
      <c r="AD299" s="46"/>
      <c r="AE299" s="46"/>
      <c r="AF299" s="46"/>
      <c r="AG299" s="46"/>
      <c r="AH299" s="46"/>
      <c r="AI299" s="46"/>
      <c r="AJ299" s="46"/>
      <c r="AK299" s="46"/>
      <c r="AL299" s="46"/>
      <c r="AM299" s="46"/>
      <c r="AN299" s="46"/>
      <c r="AO299" s="46"/>
      <c r="AP299" s="46"/>
      <c r="AQ299" s="46"/>
      <c r="AR299" s="46"/>
      <c r="AS299" s="46"/>
      <c r="AT299" s="46"/>
      <c r="AU299" s="46"/>
      <c r="AV299" s="46"/>
      <c r="AW299" s="46"/>
    </row>
    <row r="300" customFormat="false" ht="12.75" hidden="false" customHeight="false" outlineLevel="0" collapsed="false">
      <c r="A300" s="46"/>
      <c r="B300" s="46"/>
      <c r="C300" s="31"/>
      <c r="E300" s="46"/>
      <c r="F300" s="32"/>
      <c r="G300" s="45"/>
      <c r="H300" s="33"/>
      <c r="I300" s="46"/>
      <c r="K300" s="34"/>
      <c r="O300" s="46"/>
      <c r="P300" s="34"/>
      <c r="Q300" s="46"/>
      <c r="R300" s="34"/>
      <c r="S300" s="46"/>
      <c r="T300" s="46"/>
      <c r="U300" s="31"/>
      <c r="W300" s="46"/>
      <c r="Y300" s="46"/>
      <c r="Z300" s="46"/>
      <c r="AA300" s="46"/>
      <c r="AB300" s="46"/>
      <c r="AC300" s="46"/>
      <c r="AD300" s="46"/>
      <c r="AE300" s="46"/>
      <c r="AF300" s="46"/>
      <c r="AG300" s="46"/>
      <c r="AH300" s="46"/>
      <c r="AI300" s="46"/>
      <c r="AJ300" s="46"/>
      <c r="AK300" s="46"/>
      <c r="AL300" s="46"/>
      <c r="AM300" s="46"/>
      <c r="AN300" s="46"/>
      <c r="AO300" s="46"/>
      <c r="AP300" s="46"/>
      <c r="AQ300" s="46"/>
      <c r="AR300" s="46"/>
      <c r="AS300" s="46"/>
      <c r="AT300" s="46"/>
      <c r="AU300" s="46"/>
      <c r="AV300" s="46"/>
      <c r="AW300" s="46"/>
    </row>
    <row r="301" customFormat="false" ht="12.75" hidden="false" customHeight="false" outlineLevel="0" collapsed="false">
      <c r="A301" s="46"/>
      <c r="B301" s="46"/>
      <c r="C301" s="31"/>
      <c r="E301" s="46"/>
      <c r="F301" s="32"/>
      <c r="G301" s="45"/>
      <c r="H301" s="33"/>
      <c r="I301" s="46"/>
      <c r="K301" s="34"/>
      <c r="O301" s="46"/>
      <c r="P301" s="34"/>
      <c r="Q301" s="46"/>
      <c r="R301" s="34"/>
      <c r="S301" s="46"/>
      <c r="T301" s="46"/>
      <c r="U301" s="31"/>
      <c r="W301" s="46"/>
      <c r="Y301" s="46"/>
      <c r="Z301" s="46"/>
      <c r="AA301" s="46"/>
      <c r="AB301" s="46"/>
      <c r="AC301" s="46"/>
      <c r="AD301" s="46"/>
      <c r="AE301" s="46"/>
      <c r="AF301" s="46"/>
      <c r="AG301" s="46"/>
      <c r="AH301" s="46"/>
      <c r="AI301" s="46"/>
      <c r="AJ301" s="46"/>
      <c r="AK301" s="46"/>
      <c r="AL301" s="46"/>
      <c r="AM301" s="46"/>
      <c r="AN301" s="46"/>
      <c r="AO301" s="46"/>
      <c r="AP301" s="46"/>
      <c r="AQ301" s="46"/>
      <c r="AR301" s="46"/>
      <c r="AS301" s="46"/>
      <c r="AT301" s="46"/>
      <c r="AU301" s="46"/>
      <c r="AV301" s="46"/>
      <c r="AW301" s="46"/>
    </row>
    <row r="302" customFormat="false" ht="12.75" hidden="false" customHeight="false" outlineLevel="0" collapsed="false">
      <c r="A302" s="46"/>
      <c r="B302" s="46"/>
      <c r="C302" s="31"/>
      <c r="E302" s="46"/>
      <c r="F302" s="32"/>
      <c r="G302" s="45"/>
      <c r="H302" s="33"/>
      <c r="I302" s="46"/>
      <c r="K302" s="34"/>
      <c r="O302" s="46"/>
      <c r="P302" s="34"/>
      <c r="Q302" s="46"/>
      <c r="R302" s="34"/>
      <c r="S302" s="46"/>
      <c r="T302" s="46"/>
      <c r="U302" s="31"/>
      <c r="W302" s="46"/>
      <c r="Y302" s="46"/>
      <c r="Z302" s="46"/>
      <c r="AA302" s="46"/>
      <c r="AB302" s="46"/>
      <c r="AC302" s="46"/>
      <c r="AD302" s="46"/>
      <c r="AE302" s="46"/>
      <c r="AF302" s="46"/>
      <c r="AG302" s="46"/>
      <c r="AH302" s="46"/>
      <c r="AI302" s="46"/>
      <c r="AJ302" s="46"/>
      <c r="AK302" s="46"/>
      <c r="AL302" s="46"/>
      <c r="AM302" s="46"/>
      <c r="AN302" s="46"/>
      <c r="AO302" s="46"/>
      <c r="AP302" s="46"/>
      <c r="AQ302" s="46"/>
      <c r="AR302" s="46"/>
      <c r="AS302" s="46"/>
      <c r="AT302" s="46"/>
      <c r="AU302" s="46"/>
      <c r="AV302" s="46"/>
      <c r="AW302" s="46"/>
    </row>
    <row r="303" customFormat="false" ht="12.75" hidden="false" customHeight="false" outlineLevel="0" collapsed="false">
      <c r="A303" s="46"/>
      <c r="B303" s="46"/>
      <c r="C303" s="31"/>
      <c r="E303" s="46"/>
      <c r="F303" s="32"/>
      <c r="G303" s="45"/>
      <c r="H303" s="33"/>
      <c r="I303" s="46"/>
      <c r="K303" s="34"/>
      <c r="O303" s="46"/>
      <c r="P303" s="34"/>
      <c r="Q303" s="46"/>
      <c r="R303" s="34"/>
      <c r="S303" s="46"/>
      <c r="T303" s="46"/>
      <c r="U303" s="31"/>
      <c r="W303" s="46"/>
      <c r="Y303" s="46"/>
      <c r="Z303" s="46"/>
      <c r="AA303" s="46"/>
      <c r="AB303" s="46"/>
      <c r="AC303" s="46"/>
      <c r="AD303" s="46"/>
      <c r="AE303" s="46"/>
      <c r="AF303" s="46"/>
      <c r="AG303" s="46"/>
      <c r="AH303" s="46"/>
      <c r="AI303" s="46"/>
      <c r="AJ303" s="46"/>
      <c r="AK303" s="46"/>
      <c r="AL303" s="46"/>
      <c r="AM303" s="46"/>
      <c r="AN303" s="46"/>
      <c r="AO303" s="46"/>
      <c r="AP303" s="46"/>
      <c r="AQ303" s="46"/>
      <c r="AR303" s="46"/>
      <c r="AS303" s="46"/>
      <c r="AT303" s="46"/>
      <c r="AU303" s="46"/>
      <c r="AV303" s="46"/>
      <c r="AW303" s="46"/>
    </row>
    <row r="304" customFormat="false" ht="12.75" hidden="false" customHeight="false" outlineLevel="0" collapsed="false">
      <c r="A304" s="46"/>
      <c r="B304" s="46"/>
      <c r="C304" s="31"/>
      <c r="E304" s="46"/>
      <c r="F304" s="32"/>
      <c r="G304" s="45"/>
      <c r="H304" s="33"/>
      <c r="I304" s="46"/>
      <c r="K304" s="34"/>
      <c r="O304" s="46"/>
      <c r="P304" s="34"/>
      <c r="Q304" s="46"/>
      <c r="R304" s="34"/>
      <c r="S304" s="46"/>
      <c r="T304" s="46"/>
      <c r="U304" s="31"/>
      <c r="W304" s="46"/>
      <c r="Y304" s="46"/>
      <c r="Z304" s="46"/>
      <c r="AA304" s="46"/>
      <c r="AB304" s="46"/>
      <c r="AC304" s="46"/>
      <c r="AD304" s="46"/>
      <c r="AE304" s="46"/>
      <c r="AF304" s="46"/>
      <c r="AG304" s="46"/>
      <c r="AH304" s="46"/>
      <c r="AI304" s="46"/>
      <c r="AJ304" s="46"/>
      <c r="AK304" s="46"/>
      <c r="AL304" s="46"/>
      <c r="AM304" s="46"/>
      <c r="AN304" s="46"/>
      <c r="AO304" s="46"/>
      <c r="AP304" s="46"/>
      <c r="AQ304" s="46"/>
      <c r="AR304" s="46"/>
      <c r="AS304" s="46"/>
      <c r="AT304" s="46"/>
      <c r="AU304" s="46"/>
      <c r="AV304" s="46"/>
      <c r="AW304" s="46"/>
    </row>
    <row r="305" customFormat="false" ht="12.75" hidden="false" customHeight="false" outlineLevel="0" collapsed="false">
      <c r="A305" s="46"/>
      <c r="B305" s="46"/>
      <c r="C305" s="31"/>
      <c r="E305" s="46"/>
      <c r="F305" s="32"/>
      <c r="G305" s="45"/>
      <c r="H305" s="33"/>
      <c r="I305" s="46"/>
      <c r="K305" s="34"/>
      <c r="O305" s="46"/>
      <c r="P305" s="34"/>
      <c r="Q305" s="46"/>
      <c r="R305" s="34"/>
      <c r="S305" s="46"/>
      <c r="T305" s="46"/>
      <c r="U305" s="31"/>
      <c r="W305" s="46"/>
      <c r="Y305" s="46"/>
      <c r="Z305" s="46"/>
      <c r="AA305" s="46"/>
      <c r="AB305" s="46"/>
      <c r="AC305" s="46"/>
      <c r="AD305" s="46"/>
      <c r="AE305" s="46"/>
      <c r="AF305" s="46"/>
      <c r="AG305" s="46"/>
      <c r="AH305" s="46"/>
      <c r="AI305" s="46"/>
      <c r="AJ305" s="46"/>
      <c r="AK305" s="46"/>
      <c r="AL305" s="46"/>
      <c r="AM305" s="46"/>
      <c r="AN305" s="46"/>
      <c r="AO305" s="46"/>
      <c r="AP305" s="46"/>
      <c r="AQ305" s="46"/>
      <c r="AR305" s="46"/>
      <c r="AS305" s="46"/>
      <c r="AT305" s="46"/>
      <c r="AU305" s="46"/>
      <c r="AV305" s="46"/>
      <c r="AW305" s="46"/>
    </row>
    <row r="306" customFormat="false" ht="12.75" hidden="false" customHeight="false" outlineLevel="0" collapsed="false">
      <c r="A306" s="46"/>
      <c r="B306" s="46"/>
      <c r="C306" s="31"/>
      <c r="E306" s="46"/>
      <c r="F306" s="32"/>
      <c r="G306" s="45"/>
      <c r="H306" s="33"/>
      <c r="I306" s="46"/>
      <c r="K306" s="34"/>
      <c r="O306" s="46"/>
      <c r="P306" s="34"/>
      <c r="Q306" s="46"/>
      <c r="R306" s="34"/>
      <c r="S306" s="46"/>
      <c r="T306" s="46"/>
      <c r="U306" s="31"/>
      <c r="W306" s="46"/>
      <c r="Y306" s="46"/>
      <c r="Z306" s="46"/>
      <c r="AA306" s="46"/>
      <c r="AB306" s="46"/>
      <c r="AC306" s="46"/>
      <c r="AD306" s="46"/>
      <c r="AE306" s="46"/>
      <c r="AF306" s="46"/>
      <c r="AG306" s="46"/>
      <c r="AH306" s="46"/>
      <c r="AI306" s="46"/>
      <c r="AJ306" s="46"/>
      <c r="AK306" s="46"/>
      <c r="AL306" s="46"/>
      <c r="AM306" s="46"/>
      <c r="AN306" s="46"/>
      <c r="AO306" s="46"/>
      <c r="AP306" s="46"/>
      <c r="AQ306" s="46"/>
      <c r="AR306" s="46"/>
      <c r="AS306" s="46"/>
      <c r="AT306" s="46"/>
      <c r="AU306" s="46"/>
      <c r="AV306" s="46"/>
      <c r="AW306" s="46"/>
    </row>
    <row r="307" customFormat="false" ht="12.75" hidden="false" customHeight="false" outlineLevel="0" collapsed="false">
      <c r="A307" s="46"/>
      <c r="B307" s="46"/>
      <c r="C307" s="31"/>
      <c r="E307" s="46"/>
      <c r="F307" s="32"/>
      <c r="G307" s="45"/>
      <c r="H307" s="33"/>
      <c r="I307" s="46"/>
      <c r="K307" s="34"/>
      <c r="O307" s="46"/>
      <c r="P307" s="34"/>
      <c r="Q307" s="46"/>
      <c r="R307" s="34"/>
      <c r="S307" s="46"/>
      <c r="T307" s="46"/>
      <c r="U307" s="31"/>
      <c r="W307" s="46"/>
      <c r="Y307" s="46"/>
      <c r="Z307" s="46"/>
      <c r="AA307" s="46"/>
      <c r="AB307" s="46"/>
      <c r="AC307" s="46"/>
      <c r="AD307" s="46"/>
      <c r="AE307" s="46"/>
      <c r="AF307" s="46"/>
      <c r="AG307" s="46"/>
      <c r="AH307" s="46"/>
      <c r="AI307" s="46"/>
      <c r="AJ307" s="46"/>
      <c r="AK307" s="46"/>
      <c r="AL307" s="46"/>
      <c r="AM307" s="46"/>
      <c r="AN307" s="46"/>
      <c r="AO307" s="46"/>
      <c r="AP307" s="46"/>
      <c r="AQ307" s="46"/>
      <c r="AR307" s="46"/>
      <c r="AS307" s="46"/>
      <c r="AT307" s="46"/>
      <c r="AU307" s="46"/>
      <c r="AV307" s="46"/>
      <c r="AW307" s="46"/>
    </row>
    <row r="308" customFormat="false" ht="12.75" hidden="false" customHeight="false" outlineLevel="0" collapsed="false">
      <c r="A308" s="46"/>
      <c r="B308" s="46"/>
      <c r="C308" s="31"/>
      <c r="E308" s="46"/>
      <c r="F308" s="32"/>
      <c r="G308" s="45"/>
      <c r="H308" s="33"/>
      <c r="I308" s="46"/>
      <c r="K308" s="34"/>
      <c r="O308" s="46"/>
      <c r="P308" s="34"/>
      <c r="Q308" s="46"/>
      <c r="R308" s="34"/>
      <c r="S308" s="46"/>
      <c r="T308" s="46"/>
      <c r="U308" s="31"/>
      <c r="W308" s="46"/>
      <c r="Y308" s="46"/>
      <c r="Z308" s="46"/>
      <c r="AA308" s="46"/>
      <c r="AB308" s="46"/>
      <c r="AC308" s="46"/>
      <c r="AD308" s="46"/>
      <c r="AE308" s="46"/>
      <c r="AF308" s="46"/>
      <c r="AG308" s="46"/>
      <c r="AH308" s="46"/>
      <c r="AI308" s="46"/>
      <c r="AJ308" s="46"/>
      <c r="AK308" s="46"/>
      <c r="AL308" s="46"/>
      <c r="AM308" s="46"/>
      <c r="AN308" s="46"/>
      <c r="AO308" s="46"/>
      <c r="AP308" s="46"/>
      <c r="AQ308" s="46"/>
      <c r="AR308" s="46"/>
      <c r="AS308" s="46"/>
      <c r="AT308" s="46"/>
      <c r="AU308" s="46"/>
      <c r="AV308" s="46"/>
      <c r="AW308" s="46"/>
    </row>
    <row r="309" customFormat="false" ht="12.75" hidden="false" customHeight="false" outlineLevel="0" collapsed="false">
      <c r="A309" s="46"/>
      <c r="B309" s="46"/>
      <c r="C309" s="31"/>
      <c r="E309" s="46"/>
      <c r="F309" s="32"/>
      <c r="G309" s="45"/>
      <c r="H309" s="33"/>
      <c r="I309" s="46"/>
      <c r="K309" s="34"/>
      <c r="O309" s="46"/>
      <c r="P309" s="34"/>
      <c r="Q309" s="46"/>
      <c r="R309" s="34"/>
      <c r="S309" s="46"/>
      <c r="T309" s="46"/>
      <c r="U309" s="31"/>
      <c r="W309" s="46"/>
      <c r="Y309" s="46"/>
      <c r="Z309" s="46"/>
      <c r="AA309" s="46"/>
      <c r="AB309" s="46"/>
      <c r="AC309" s="46"/>
      <c r="AD309" s="46"/>
      <c r="AE309" s="46"/>
      <c r="AF309" s="46"/>
      <c r="AG309" s="46"/>
      <c r="AH309" s="46"/>
      <c r="AI309" s="46"/>
      <c r="AJ309" s="46"/>
      <c r="AK309" s="46"/>
      <c r="AL309" s="46"/>
      <c r="AM309" s="46"/>
      <c r="AN309" s="46"/>
      <c r="AO309" s="46"/>
      <c r="AP309" s="46"/>
      <c r="AQ309" s="46"/>
      <c r="AR309" s="46"/>
      <c r="AS309" s="46"/>
      <c r="AT309" s="46"/>
      <c r="AU309" s="46"/>
      <c r="AV309" s="46"/>
      <c r="AW309" s="46"/>
    </row>
    <row r="310" customFormat="false" ht="12.75" hidden="false" customHeight="false" outlineLevel="0" collapsed="false">
      <c r="A310" s="46"/>
      <c r="B310" s="46"/>
      <c r="C310" s="31"/>
      <c r="E310" s="46"/>
      <c r="F310" s="32"/>
      <c r="G310" s="45"/>
      <c r="H310" s="33"/>
      <c r="I310" s="46"/>
      <c r="K310" s="34"/>
      <c r="O310" s="46"/>
      <c r="P310" s="34"/>
      <c r="Q310" s="46"/>
      <c r="R310" s="34"/>
      <c r="S310" s="46"/>
      <c r="T310" s="46"/>
      <c r="U310" s="31"/>
      <c r="W310" s="46"/>
      <c r="Y310" s="46"/>
      <c r="Z310" s="46"/>
      <c r="AA310" s="46"/>
      <c r="AB310" s="46"/>
      <c r="AC310" s="46"/>
      <c r="AD310" s="46"/>
      <c r="AE310" s="46"/>
      <c r="AF310" s="46"/>
      <c r="AG310" s="46"/>
      <c r="AH310" s="46"/>
      <c r="AI310" s="46"/>
      <c r="AJ310" s="46"/>
      <c r="AK310" s="46"/>
      <c r="AL310" s="46"/>
      <c r="AM310" s="46"/>
      <c r="AN310" s="46"/>
      <c r="AO310" s="46"/>
      <c r="AP310" s="46"/>
      <c r="AQ310" s="46"/>
      <c r="AR310" s="46"/>
      <c r="AS310" s="46"/>
      <c r="AT310" s="46"/>
      <c r="AU310" s="46"/>
      <c r="AV310" s="46"/>
      <c r="AW310" s="46"/>
    </row>
    <row r="311" customFormat="false" ht="12.75" hidden="false" customHeight="false" outlineLevel="0" collapsed="false">
      <c r="A311" s="46"/>
      <c r="B311" s="46"/>
      <c r="C311" s="31"/>
      <c r="E311" s="46"/>
      <c r="F311" s="32"/>
      <c r="G311" s="45"/>
      <c r="H311" s="33"/>
      <c r="I311" s="46"/>
      <c r="K311" s="34"/>
      <c r="O311" s="46"/>
      <c r="P311" s="34"/>
      <c r="Q311" s="46"/>
      <c r="R311" s="34"/>
      <c r="S311" s="46"/>
      <c r="T311" s="46"/>
      <c r="U311" s="31"/>
      <c r="W311" s="46"/>
      <c r="Y311" s="46"/>
      <c r="Z311" s="46"/>
      <c r="AA311" s="46"/>
      <c r="AB311" s="46"/>
      <c r="AC311" s="46"/>
      <c r="AD311" s="46"/>
      <c r="AE311" s="46"/>
      <c r="AF311" s="46"/>
      <c r="AG311" s="46"/>
      <c r="AH311" s="46"/>
      <c r="AI311" s="46"/>
      <c r="AJ311" s="46"/>
      <c r="AK311" s="46"/>
      <c r="AL311" s="46"/>
      <c r="AM311" s="46"/>
      <c r="AN311" s="46"/>
      <c r="AO311" s="46"/>
      <c r="AP311" s="46"/>
      <c r="AQ311" s="46"/>
      <c r="AR311" s="46"/>
      <c r="AS311" s="46"/>
      <c r="AT311" s="46"/>
      <c r="AU311" s="46"/>
      <c r="AV311" s="46"/>
      <c r="AW311" s="46"/>
    </row>
    <row r="312" customFormat="false" ht="12.75" hidden="false" customHeight="false" outlineLevel="0" collapsed="false">
      <c r="A312" s="46"/>
      <c r="B312" s="46"/>
      <c r="C312" s="31"/>
      <c r="E312" s="46"/>
      <c r="F312" s="32"/>
      <c r="G312" s="45"/>
      <c r="H312" s="33"/>
      <c r="I312" s="46"/>
      <c r="K312" s="34"/>
      <c r="O312" s="46"/>
      <c r="P312" s="34"/>
      <c r="Q312" s="46"/>
      <c r="R312" s="34"/>
      <c r="S312" s="46"/>
      <c r="T312" s="46"/>
      <c r="U312" s="31"/>
      <c r="W312" s="46"/>
      <c r="Y312" s="46"/>
      <c r="Z312" s="46"/>
      <c r="AA312" s="46"/>
      <c r="AB312" s="46"/>
      <c r="AC312" s="46"/>
      <c r="AD312" s="46"/>
      <c r="AE312" s="46"/>
      <c r="AF312" s="46"/>
      <c r="AG312" s="46"/>
      <c r="AH312" s="46"/>
      <c r="AI312" s="46"/>
      <c r="AJ312" s="46"/>
      <c r="AK312" s="46"/>
      <c r="AL312" s="46"/>
      <c r="AM312" s="46"/>
      <c r="AN312" s="46"/>
      <c r="AO312" s="46"/>
      <c r="AP312" s="46"/>
      <c r="AQ312" s="46"/>
      <c r="AR312" s="46"/>
      <c r="AS312" s="46"/>
      <c r="AT312" s="46"/>
      <c r="AU312" s="46"/>
      <c r="AV312" s="46"/>
      <c r="AW312" s="46"/>
    </row>
    <row r="313" customFormat="false" ht="12.75" hidden="false" customHeight="false" outlineLevel="0" collapsed="false">
      <c r="A313" s="46"/>
      <c r="B313" s="46"/>
      <c r="C313" s="31"/>
      <c r="E313" s="46"/>
      <c r="F313" s="32"/>
      <c r="G313" s="45"/>
      <c r="H313" s="33"/>
      <c r="I313" s="46"/>
      <c r="K313" s="34"/>
      <c r="O313" s="46"/>
      <c r="P313" s="34"/>
      <c r="Q313" s="46"/>
      <c r="R313" s="34"/>
      <c r="S313" s="46"/>
      <c r="T313" s="46"/>
      <c r="U313" s="31"/>
      <c r="W313" s="46"/>
      <c r="Y313" s="46"/>
      <c r="Z313" s="46"/>
      <c r="AA313" s="46"/>
      <c r="AB313" s="46"/>
      <c r="AC313" s="46"/>
      <c r="AD313" s="46"/>
      <c r="AE313" s="46"/>
      <c r="AF313" s="46"/>
      <c r="AG313" s="46"/>
      <c r="AH313" s="46"/>
      <c r="AI313" s="46"/>
      <c r="AJ313" s="46"/>
      <c r="AK313" s="46"/>
      <c r="AL313" s="46"/>
      <c r="AM313" s="46"/>
      <c r="AN313" s="46"/>
      <c r="AO313" s="46"/>
      <c r="AP313" s="46"/>
      <c r="AQ313" s="46"/>
      <c r="AR313" s="46"/>
      <c r="AS313" s="46"/>
      <c r="AT313" s="46"/>
      <c r="AU313" s="46"/>
      <c r="AV313" s="46"/>
      <c r="AW313" s="46"/>
    </row>
    <row r="314" customFormat="false" ht="12.75" hidden="false" customHeight="false" outlineLevel="0" collapsed="false">
      <c r="A314" s="46"/>
      <c r="B314" s="46"/>
      <c r="C314" s="31"/>
      <c r="E314" s="46"/>
      <c r="F314" s="32"/>
      <c r="G314" s="45"/>
      <c r="H314" s="33"/>
      <c r="I314" s="46"/>
      <c r="K314" s="34"/>
      <c r="O314" s="46"/>
      <c r="P314" s="34"/>
      <c r="Q314" s="46"/>
      <c r="R314" s="34"/>
      <c r="S314" s="46"/>
      <c r="T314" s="46"/>
      <c r="U314" s="31"/>
      <c r="W314" s="46"/>
      <c r="Y314" s="46"/>
      <c r="Z314" s="46"/>
      <c r="AA314" s="46"/>
      <c r="AB314" s="46"/>
      <c r="AC314" s="46"/>
      <c r="AD314" s="46"/>
      <c r="AE314" s="46"/>
      <c r="AF314" s="46"/>
      <c r="AG314" s="46"/>
      <c r="AH314" s="46"/>
      <c r="AI314" s="46"/>
      <c r="AJ314" s="46"/>
      <c r="AK314" s="46"/>
      <c r="AL314" s="46"/>
      <c r="AM314" s="46"/>
      <c r="AN314" s="46"/>
      <c r="AO314" s="46"/>
      <c r="AP314" s="46"/>
      <c r="AQ314" s="46"/>
      <c r="AR314" s="46"/>
      <c r="AS314" s="46"/>
      <c r="AT314" s="46"/>
      <c r="AU314" s="46"/>
      <c r="AV314" s="46"/>
      <c r="AW314" s="46"/>
    </row>
    <row r="315" customFormat="false" ht="12.75" hidden="false" customHeight="false" outlineLevel="0" collapsed="false">
      <c r="A315" s="46"/>
      <c r="B315" s="46"/>
      <c r="C315" s="31"/>
      <c r="E315" s="46"/>
      <c r="F315" s="32"/>
      <c r="G315" s="45"/>
      <c r="H315" s="33"/>
      <c r="I315" s="46"/>
      <c r="K315" s="34"/>
      <c r="O315" s="46"/>
      <c r="P315" s="34"/>
      <c r="Q315" s="46"/>
      <c r="R315" s="34"/>
      <c r="S315" s="46"/>
      <c r="T315" s="46"/>
      <c r="U315" s="31"/>
      <c r="W315" s="46"/>
      <c r="Y315" s="46"/>
      <c r="Z315" s="46"/>
      <c r="AA315" s="46"/>
      <c r="AB315" s="46"/>
      <c r="AC315" s="46"/>
      <c r="AD315" s="46"/>
      <c r="AE315" s="46"/>
      <c r="AF315" s="46"/>
      <c r="AG315" s="46"/>
      <c r="AH315" s="46"/>
      <c r="AI315" s="46"/>
      <c r="AJ315" s="46"/>
      <c r="AK315" s="46"/>
      <c r="AL315" s="46"/>
      <c r="AM315" s="46"/>
      <c r="AN315" s="46"/>
      <c r="AO315" s="46"/>
      <c r="AP315" s="46"/>
      <c r="AQ315" s="46"/>
      <c r="AR315" s="46"/>
      <c r="AS315" s="46"/>
      <c r="AT315" s="46"/>
      <c r="AU315" s="46"/>
      <c r="AV315" s="46"/>
      <c r="AW315" s="46"/>
    </row>
    <row r="316" customFormat="false" ht="12.75" hidden="false" customHeight="false" outlineLevel="0" collapsed="false">
      <c r="A316" s="46"/>
      <c r="B316" s="46"/>
      <c r="C316" s="31"/>
      <c r="E316" s="46"/>
      <c r="F316" s="32"/>
      <c r="G316" s="45"/>
      <c r="H316" s="33"/>
      <c r="I316" s="46"/>
      <c r="K316" s="34"/>
      <c r="O316" s="46"/>
      <c r="P316" s="34"/>
      <c r="Q316" s="46"/>
      <c r="R316" s="34"/>
      <c r="S316" s="46"/>
      <c r="T316" s="46"/>
      <c r="U316" s="31"/>
      <c r="W316" s="46"/>
      <c r="Y316" s="46"/>
      <c r="Z316" s="46"/>
      <c r="AA316" s="46"/>
      <c r="AB316" s="46"/>
      <c r="AC316" s="46"/>
      <c r="AD316" s="46"/>
      <c r="AE316" s="46"/>
      <c r="AF316" s="46"/>
      <c r="AG316" s="46"/>
      <c r="AH316" s="46"/>
      <c r="AI316" s="46"/>
      <c r="AJ316" s="46"/>
      <c r="AK316" s="46"/>
      <c r="AL316" s="46"/>
      <c r="AM316" s="46"/>
      <c r="AN316" s="46"/>
      <c r="AO316" s="46"/>
      <c r="AP316" s="46"/>
      <c r="AQ316" s="46"/>
      <c r="AR316" s="46"/>
      <c r="AS316" s="46"/>
      <c r="AT316" s="46"/>
      <c r="AU316" s="46"/>
      <c r="AV316" s="46"/>
      <c r="AW316" s="46"/>
    </row>
    <row r="317" customFormat="false" ht="12.75" hidden="false" customHeight="false" outlineLevel="0" collapsed="false">
      <c r="A317" s="46"/>
      <c r="B317" s="46"/>
      <c r="C317" s="31"/>
      <c r="E317" s="46"/>
      <c r="F317" s="32"/>
      <c r="G317" s="45"/>
      <c r="H317" s="33"/>
      <c r="I317" s="46"/>
      <c r="K317" s="34"/>
      <c r="O317" s="46"/>
      <c r="P317" s="34"/>
      <c r="Q317" s="46"/>
      <c r="R317" s="34"/>
      <c r="S317" s="46"/>
      <c r="T317" s="46"/>
      <c r="U317" s="31"/>
      <c r="W317" s="46"/>
      <c r="Y317" s="46"/>
      <c r="Z317" s="46"/>
      <c r="AA317" s="46"/>
      <c r="AB317" s="46"/>
      <c r="AC317" s="46"/>
      <c r="AD317" s="46"/>
      <c r="AE317" s="46"/>
      <c r="AF317" s="46"/>
      <c r="AG317" s="46"/>
      <c r="AH317" s="46"/>
      <c r="AI317" s="46"/>
      <c r="AJ317" s="46"/>
      <c r="AK317" s="46"/>
      <c r="AL317" s="46"/>
      <c r="AM317" s="46"/>
      <c r="AN317" s="46"/>
      <c r="AO317" s="46"/>
      <c r="AP317" s="46"/>
      <c r="AQ317" s="46"/>
      <c r="AR317" s="46"/>
      <c r="AS317" s="46"/>
      <c r="AT317" s="46"/>
      <c r="AU317" s="46"/>
      <c r="AV317" s="46"/>
      <c r="AW317" s="46"/>
    </row>
    <row r="318" customFormat="false" ht="12.75" hidden="false" customHeight="false" outlineLevel="0" collapsed="false">
      <c r="A318" s="46"/>
      <c r="B318" s="46"/>
      <c r="C318" s="31"/>
      <c r="E318" s="46"/>
      <c r="F318" s="32"/>
      <c r="G318" s="45"/>
      <c r="H318" s="33"/>
      <c r="I318" s="46"/>
      <c r="K318" s="34"/>
      <c r="O318" s="46"/>
      <c r="P318" s="34"/>
      <c r="Q318" s="46"/>
      <c r="R318" s="34"/>
      <c r="S318" s="46"/>
      <c r="T318" s="46"/>
      <c r="U318" s="31"/>
      <c r="W318" s="46"/>
      <c r="Y318" s="46"/>
      <c r="Z318" s="46"/>
      <c r="AA318" s="46"/>
      <c r="AB318" s="46"/>
      <c r="AC318" s="46"/>
      <c r="AD318" s="46"/>
      <c r="AE318" s="46"/>
      <c r="AF318" s="46"/>
      <c r="AG318" s="46"/>
      <c r="AH318" s="46"/>
      <c r="AI318" s="46"/>
      <c r="AJ318" s="46"/>
      <c r="AK318" s="46"/>
      <c r="AL318" s="46"/>
      <c r="AM318" s="46"/>
      <c r="AN318" s="46"/>
      <c r="AO318" s="46"/>
      <c r="AP318" s="46"/>
      <c r="AQ318" s="46"/>
      <c r="AR318" s="46"/>
      <c r="AS318" s="46"/>
      <c r="AT318" s="46"/>
      <c r="AU318" s="46"/>
      <c r="AV318" s="46"/>
      <c r="AW318" s="46"/>
    </row>
    <row r="319" customFormat="false" ht="12.75" hidden="false" customHeight="false" outlineLevel="0" collapsed="false">
      <c r="A319" s="46"/>
      <c r="B319" s="46"/>
      <c r="C319" s="31"/>
      <c r="E319" s="46"/>
      <c r="F319" s="32"/>
      <c r="G319" s="45"/>
      <c r="H319" s="33"/>
      <c r="I319" s="46"/>
      <c r="K319" s="34"/>
      <c r="O319" s="46"/>
      <c r="P319" s="34"/>
      <c r="Q319" s="46"/>
      <c r="R319" s="34"/>
      <c r="S319" s="46"/>
      <c r="T319" s="46"/>
      <c r="U319" s="31"/>
      <c r="W319" s="46"/>
      <c r="Y319" s="46"/>
      <c r="Z319" s="46"/>
      <c r="AA319" s="46"/>
      <c r="AB319" s="46"/>
      <c r="AC319" s="46"/>
      <c r="AD319" s="46"/>
      <c r="AE319" s="46"/>
      <c r="AF319" s="46"/>
      <c r="AG319" s="46"/>
      <c r="AH319" s="46"/>
      <c r="AI319" s="46"/>
      <c r="AJ319" s="46"/>
      <c r="AK319" s="46"/>
      <c r="AL319" s="46"/>
      <c r="AM319" s="46"/>
      <c r="AN319" s="46"/>
      <c r="AO319" s="46"/>
      <c r="AP319" s="46"/>
      <c r="AQ319" s="46"/>
      <c r="AR319" s="46"/>
      <c r="AS319" s="46"/>
      <c r="AT319" s="46"/>
      <c r="AU319" s="46"/>
      <c r="AV319" s="46"/>
      <c r="AW319" s="46"/>
    </row>
    <row r="320" customFormat="false" ht="12.75" hidden="false" customHeight="false" outlineLevel="0" collapsed="false">
      <c r="A320" s="46"/>
      <c r="B320" s="46"/>
      <c r="C320" s="31"/>
      <c r="E320" s="46"/>
      <c r="F320" s="32"/>
      <c r="G320" s="45"/>
      <c r="H320" s="33"/>
      <c r="I320" s="46"/>
      <c r="K320" s="34"/>
      <c r="O320" s="46"/>
      <c r="P320" s="34"/>
      <c r="Q320" s="46"/>
      <c r="R320" s="34"/>
      <c r="S320" s="46"/>
      <c r="T320" s="46"/>
      <c r="U320" s="31"/>
      <c r="W320" s="46"/>
      <c r="Y320" s="46"/>
      <c r="Z320" s="46"/>
      <c r="AA320" s="46"/>
      <c r="AB320" s="46"/>
      <c r="AC320" s="46"/>
      <c r="AD320" s="46"/>
      <c r="AE320" s="46"/>
      <c r="AF320" s="46"/>
      <c r="AG320" s="46"/>
      <c r="AH320" s="46"/>
      <c r="AI320" s="46"/>
      <c r="AJ320" s="46"/>
      <c r="AK320" s="46"/>
      <c r="AL320" s="46"/>
      <c r="AM320" s="46"/>
      <c r="AN320" s="46"/>
      <c r="AO320" s="46"/>
      <c r="AP320" s="46"/>
      <c r="AQ320" s="46"/>
      <c r="AR320" s="46"/>
      <c r="AS320" s="46"/>
      <c r="AT320" s="46"/>
      <c r="AU320" s="46"/>
      <c r="AV320" s="46"/>
      <c r="AW320" s="46"/>
    </row>
    <row r="321" customFormat="false" ht="12.75" hidden="false" customHeight="false" outlineLevel="0" collapsed="false">
      <c r="A321" s="46"/>
      <c r="B321" s="46"/>
      <c r="C321" s="31"/>
      <c r="E321" s="46"/>
      <c r="F321" s="32"/>
      <c r="G321" s="45"/>
      <c r="H321" s="33"/>
      <c r="I321" s="46"/>
      <c r="K321" s="34"/>
      <c r="O321" s="46"/>
      <c r="P321" s="34"/>
      <c r="Q321" s="46"/>
      <c r="R321" s="34"/>
      <c r="S321" s="46"/>
      <c r="T321" s="46"/>
      <c r="U321" s="31"/>
      <c r="W321" s="46"/>
      <c r="Y321" s="46"/>
      <c r="Z321" s="46"/>
      <c r="AA321" s="46"/>
      <c r="AB321" s="46"/>
      <c r="AC321" s="46"/>
      <c r="AD321" s="46"/>
      <c r="AE321" s="46"/>
      <c r="AF321" s="46"/>
      <c r="AG321" s="46"/>
      <c r="AH321" s="46"/>
      <c r="AI321" s="46"/>
      <c r="AJ321" s="46"/>
      <c r="AK321" s="46"/>
      <c r="AL321" s="46"/>
      <c r="AM321" s="46"/>
      <c r="AN321" s="46"/>
      <c r="AO321" s="46"/>
      <c r="AP321" s="46"/>
      <c r="AQ321" s="46"/>
      <c r="AR321" s="46"/>
      <c r="AS321" s="46"/>
      <c r="AT321" s="46"/>
      <c r="AU321" s="46"/>
      <c r="AV321" s="46"/>
      <c r="AW321" s="46"/>
    </row>
    <row r="322" customFormat="false" ht="12.75" hidden="false" customHeight="false" outlineLevel="0" collapsed="false">
      <c r="A322" s="46"/>
      <c r="B322" s="46"/>
      <c r="C322" s="31"/>
      <c r="E322" s="46"/>
      <c r="F322" s="32"/>
      <c r="G322" s="45"/>
      <c r="H322" s="33"/>
      <c r="I322" s="46"/>
      <c r="K322" s="34"/>
      <c r="O322" s="46"/>
      <c r="P322" s="34"/>
      <c r="Q322" s="46"/>
      <c r="R322" s="34"/>
      <c r="S322" s="46"/>
      <c r="T322" s="46"/>
      <c r="U322" s="31"/>
      <c r="W322" s="46"/>
      <c r="Y322" s="46"/>
      <c r="Z322" s="46"/>
      <c r="AA322" s="46"/>
      <c r="AB322" s="46"/>
      <c r="AC322" s="46"/>
      <c r="AD322" s="46"/>
      <c r="AE322" s="46"/>
      <c r="AF322" s="46"/>
      <c r="AG322" s="46"/>
      <c r="AH322" s="46"/>
      <c r="AI322" s="46"/>
      <c r="AJ322" s="46"/>
      <c r="AK322" s="46"/>
      <c r="AL322" s="46"/>
      <c r="AM322" s="46"/>
      <c r="AN322" s="46"/>
      <c r="AO322" s="46"/>
      <c r="AP322" s="46"/>
      <c r="AQ322" s="46"/>
      <c r="AR322" s="46"/>
      <c r="AS322" s="46"/>
      <c r="AT322" s="46"/>
      <c r="AU322" s="46"/>
      <c r="AV322" s="46"/>
      <c r="AW322" s="46"/>
    </row>
    <row r="323" customFormat="false" ht="12.75" hidden="false" customHeight="false" outlineLevel="0" collapsed="false">
      <c r="A323" s="46"/>
      <c r="B323" s="46"/>
      <c r="C323" s="31"/>
      <c r="E323" s="46"/>
      <c r="F323" s="32"/>
      <c r="G323" s="45"/>
      <c r="H323" s="33"/>
      <c r="I323" s="46"/>
      <c r="K323" s="34"/>
      <c r="O323" s="46"/>
      <c r="P323" s="34"/>
      <c r="Q323" s="46"/>
      <c r="R323" s="34"/>
      <c r="S323" s="46"/>
      <c r="T323" s="46"/>
      <c r="U323" s="31"/>
      <c r="W323" s="46"/>
      <c r="Y323" s="46"/>
      <c r="Z323" s="46"/>
      <c r="AA323" s="46"/>
      <c r="AB323" s="46"/>
      <c r="AC323" s="46"/>
      <c r="AD323" s="46"/>
      <c r="AE323" s="46"/>
      <c r="AF323" s="46"/>
      <c r="AG323" s="46"/>
      <c r="AH323" s="46"/>
      <c r="AI323" s="46"/>
      <c r="AJ323" s="46"/>
      <c r="AK323" s="46"/>
      <c r="AL323" s="46"/>
      <c r="AM323" s="46"/>
      <c r="AN323" s="46"/>
      <c r="AO323" s="46"/>
      <c r="AP323" s="46"/>
      <c r="AQ323" s="46"/>
      <c r="AR323" s="46"/>
      <c r="AS323" s="46"/>
      <c r="AT323" s="46"/>
      <c r="AU323" s="46"/>
      <c r="AV323" s="46"/>
      <c r="AW323" s="46"/>
    </row>
    <row r="324" customFormat="false" ht="12.75" hidden="false" customHeight="false" outlineLevel="0" collapsed="false">
      <c r="A324" s="46"/>
      <c r="B324" s="46"/>
      <c r="C324" s="31"/>
      <c r="E324" s="46"/>
      <c r="F324" s="32"/>
      <c r="G324" s="45"/>
      <c r="H324" s="33"/>
      <c r="I324" s="46"/>
      <c r="K324" s="34"/>
      <c r="O324" s="46"/>
      <c r="P324" s="34"/>
      <c r="Q324" s="46"/>
      <c r="R324" s="34"/>
      <c r="S324" s="46"/>
      <c r="T324" s="46"/>
      <c r="U324" s="31"/>
      <c r="W324" s="46"/>
      <c r="Y324" s="46"/>
      <c r="Z324" s="46"/>
      <c r="AA324" s="46"/>
      <c r="AB324" s="46"/>
      <c r="AC324" s="46"/>
      <c r="AD324" s="46"/>
      <c r="AE324" s="46"/>
      <c r="AF324" s="46"/>
      <c r="AG324" s="46"/>
      <c r="AH324" s="46"/>
      <c r="AI324" s="46"/>
      <c r="AJ324" s="46"/>
      <c r="AK324" s="46"/>
      <c r="AL324" s="46"/>
      <c r="AM324" s="46"/>
      <c r="AN324" s="46"/>
      <c r="AO324" s="46"/>
      <c r="AP324" s="46"/>
      <c r="AQ324" s="46"/>
      <c r="AR324" s="46"/>
      <c r="AS324" s="46"/>
      <c r="AT324" s="46"/>
      <c r="AU324" s="46"/>
      <c r="AV324" s="46"/>
      <c r="AW324" s="46"/>
    </row>
    <row r="325" customFormat="false" ht="12.75" hidden="false" customHeight="false" outlineLevel="0" collapsed="false">
      <c r="A325" s="46"/>
      <c r="B325" s="46"/>
      <c r="C325" s="31"/>
      <c r="E325" s="46"/>
      <c r="F325" s="32"/>
      <c r="G325" s="45"/>
      <c r="H325" s="33"/>
      <c r="I325" s="46"/>
      <c r="K325" s="34"/>
      <c r="O325" s="46"/>
      <c r="P325" s="34"/>
      <c r="Q325" s="46"/>
      <c r="R325" s="34"/>
      <c r="S325" s="46"/>
      <c r="T325" s="46"/>
      <c r="U325" s="31"/>
      <c r="W325" s="46"/>
      <c r="Y325" s="46"/>
      <c r="Z325" s="46"/>
      <c r="AA325" s="46"/>
      <c r="AB325" s="46"/>
      <c r="AC325" s="46"/>
      <c r="AD325" s="46"/>
      <c r="AE325" s="46"/>
      <c r="AF325" s="46"/>
      <c r="AG325" s="46"/>
      <c r="AH325" s="46"/>
      <c r="AI325" s="46"/>
      <c r="AJ325" s="46"/>
      <c r="AK325" s="46"/>
      <c r="AL325" s="46"/>
      <c r="AM325" s="46"/>
      <c r="AN325" s="46"/>
      <c r="AO325" s="46"/>
      <c r="AP325" s="46"/>
      <c r="AQ325" s="46"/>
      <c r="AR325" s="46"/>
      <c r="AS325" s="46"/>
      <c r="AT325" s="46"/>
      <c r="AU325" s="46"/>
      <c r="AV325" s="46"/>
      <c r="AW325" s="46"/>
    </row>
    <row r="326" customFormat="false" ht="12.75" hidden="false" customHeight="false" outlineLevel="0" collapsed="false">
      <c r="A326" s="46"/>
      <c r="B326" s="46"/>
      <c r="C326" s="31"/>
      <c r="E326" s="46"/>
      <c r="F326" s="32"/>
      <c r="G326" s="45"/>
      <c r="H326" s="33"/>
      <c r="I326" s="46"/>
      <c r="K326" s="34"/>
      <c r="O326" s="46"/>
      <c r="P326" s="34"/>
      <c r="Q326" s="46"/>
      <c r="R326" s="34"/>
      <c r="S326" s="46"/>
      <c r="T326" s="46"/>
      <c r="U326" s="31"/>
      <c r="W326" s="46"/>
      <c r="Y326" s="46"/>
      <c r="Z326" s="46"/>
      <c r="AA326" s="46"/>
      <c r="AB326" s="46"/>
      <c r="AC326" s="46"/>
      <c r="AD326" s="46"/>
      <c r="AE326" s="46"/>
      <c r="AF326" s="46"/>
      <c r="AG326" s="46"/>
      <c r="AH326" s="46"/>
      <c r="AI326" s="46"/>
      <c r="AJ326" s="46"/>
      <c r="AK326" s="46"/>
      <c r="AL326" s="46"/>
      <c r="AM326" s="46"/>
      <c r="AN326" s="46"/>
      <c r="AO326" s="46"/>
      <c r="AP326" s="46"/>
      <c r="AQ326" s="46"/>
      <c r="AR326" s="46"/>
      <c r="AS326" s="46"/>
      <c r="AT326" s="46"/>
      <c r="AU326" s="46"/>
      <c r="AV326" s="46"/>
      <c r="AW326" s="46"/>
    </row>
    <row r="327" customFormat="false" ht="12.75" hidden="false" customHeight="false" outlineLevel="0" collapsed="false">
      <c r="A327" s="46"/>
      <c r="B327" s="46"/>
      <c r="C327" s="31"/>
      <c r="E327" s="46"/>
      <c r="F327" s="32"/>
      <c r="G327" s="45"/>
      <c r="H327" s="33"/>
      <c r="I327" s="46"/>
      <c r="K327" s="34"/>
      <c r="O327" s="46"/>
      <c r="P327" s="34"/>
      <c r="Q327" s="46"/>
      <c r="R327" s="34"/>
      <c r="S327" s="46"/>
      <c r="T327" s="46"/>
      <c r="U327" s="31"/>
      <c r="W327" s="46"/>
      <c r="Y327" s="46"/>
      <c r="Z327" s="46"/>
      <c r="AA327" s="46"/>
      <c r="AB327" s="46"/>
      <c r="AC327" s="46"/>
      <c r="AD327" s="46"/>
      <c r="AE327" s="46"/>
      <c r="AF327" s="46"/>
      <c r="AG327" s="46"/>
      <c r="AH327" s="46"/>
      <c r="AI327" s="46"/>
      <c r="AJ327" s="46"/>
      <c r="AK327" s="46"/>
      <c r="AL327" s="46"/>
      <c r="AM327" s="46"/>
      <c r="AN327" s="46"/>
      <c r="AO327" s="46"/>
      <c r="AP327" s="46"/>
      <c r="AQ327" s="46"/>
      <c r="AR327" s="46"/>
      <c r="AS327" s="46"/>
      <c r="AT327" s="46"/>
      <c r="AU327" s="46"/>
      <c r="AV327" s="46"/>
      <c r="AW327" s="46"/>
    </row>
    <row r="328" customFormat="false" ht="12.75" hidden="false" customHeight="false" outlineLevel="0" collapsed="false">
      <c r="A328" s="46"/>
      <c r="B328" s="46"/>
      <c r="C328" s="31"/>
      <c r="E328" s="46"/>
      <c r="F328" s="32"/>
      <c r="G328" s="45"/>
      <c r="H328" s="33"/>
      <c r="I328" s="46"/>
      <c r="K328" s="34"/>
      <c r="O328" s="46"/>
      <c r="P328" s="34"/>
      <c r="Q328" s="46"/>
      <c r="R328" s="34"/>
      <c r="S328" s="46"/>
      <c r="T328" s="46"/>
      <c r="U328" s="31"/>
      <c r="W328" s="46"/>
      <c r="Y328" s="46"/>
      <c r="Z328" s="46"/>
      <c r="AA328" s="46"/>
      <c r="AB328" s="46"/>
      <c r="AC328" s="46"/>
      <c r="AD328" s="46"/>
      <c r="AE328" s="46"/>
      <c r="AF328" s="46"/>
      <c r="AG328" s="46"/>
      <c r="AH328" s="46"/>
      <c r="AI328" s="46"/>
      <c r="AJ328" s="46"/>
      <c r="AK328" s="46"/>
      <c r="AL328" s="46"/>
      <c r="AM328" s="46"/>
      <c r="AN328" s="46"/>
      <c r="AO328" s="46"/>
      <c r="AP328" s="46"/>
      <c r="AQ328" s="46"/>
      <c r="AR328" s="46"/>
      <c r="AS328" s="46"/>
      <c r="AT328" s="46"/>
      <c r="AU328" s="46"/>
      <c r="AV328" s="46"/>
      <c r="AW328" s="46"/>
    </row>
    <row r="329" customFormat="false" ht="12.75" hidden="false" customHeight="false" outlineLevel="0" collapsed="false">
      <c r="A329" s="46"/>
      <c r="B329" s="46"/>
      <c r="C329" s="31"/>
      <c r="E329" s="46"/>
      <c r="F329" s="32"/>
      <c r="G329" s="45"/>
      <c r="H329" s="33"/>
      <c r="I329" s="46"/>
      <c r="K329" s="34"/>
      <c r="O329" s="46"/>
      <c r="P329" s="34"/>
      <c r="Q329" s="46"/>
      <c r="R329" s="34"/>
      <c r="S329" s="46"/>
      <c r="T329" s="46"/>
      <c r="U329" s="31"/>
      <c r="W329" s="46"/>
      <c r="Y329" s="46"/>
      <c r="Z329" s="46"/>
      <c r="AA329" s="46"/>
      <c r="AB329" s="46"/>
      <c r="AC329" s="46"/>
      <c r="AD329" s="46"/>
      <c r="AE329" s="46"/>
      <c r="AF329" s="46"/>
      <c r="AG329" s="46"/>
      <c r="AH329" s="46"/>
      <c r="AI329" s="46"/>
      <c r="AJ329" s="46"/>
      <c r="AK329" s="46"/>
      <c r="AL329" s="46"/>
      <c r="AM329" s="46"/>
      <c r="AN329" s="46"/>
      <c r="AO329" s="46"/>
      <c r="AP329" s="46"/>
      <c r="AQ329" s="46"/>
      <c r="AR329" s="46"/>
      <c r="AS329" s="46"/>
      <c r="AT329" s="46"/>
      <c r="AU329" s="46"/>
      <c r="AV329" s="46"/>
      <c r="AW329" s="46"/>
    </row>
    <row r="330" customFormat="false" ht="12.75" hidden="false" customHeight="false" outlineLevel="0" collapsed="false">
      <c r="A330" s="46"/>
      <c r="B330" s="46"/>
      <c r="C330" s="31"/>
      <c r="E330" s="46"/>
      <c r="F330" s="32"/>
      <c r="G330" s="45"/>
      <c r="H330" s="33"/>
      <c r="I330" s="46"/>
      <c r="K330" s="34"/>
      <c r="O330" s="46"/>
      <c r="P330" s="34"/>
      <c r="Q330" s="46"/>
      <c r="R330" s="34"/>
      <c r="S330" s="46"/>
      <c r="T330" s="46"/>
      <c r="U330" s="31"/>
      <c r="W330" s="46"/>
      <c r="Y330" s="46"/>
      <c r="Z330" s="46"/>
      <c r="AA330" s="46"/>
      <c r="AB330" s="46"/>
      <c r="AC330" s="46"/>
      <c r="AD330" s="46"/>
      <c r="AE330" s="46"/>
      <c r="AF330" s="46"/>
      <c r="AG330" s="46"/>
      <c r="AH330" s="46"/>
      <c r="AI330" s="46"/>
      <c r="AJ330" s="46"/>
      <c r="AK330" s="46"/>
      <c r="AL330" s="46"/>
      <c r="AM330" s="46"/>
      <c r="AN330" s="46"/>
      <c r="AO330" s="46"/>
      <c r="AP330" s="46"/>
      <c r="AQ330" s="46"/>
      <c r="AR330" s="46"/>
      <c r="AS330" s="46"/>
      <c r="AT330" s="46"/>
      <c r="AU330" s="46"/>
      <c r="AV330" s="46"/>
      <c r="AW330" s="46"/>
    </row>
    <row r="331" customFormat="false" ht="12.75" hidden="false" customHeight="false" outlineLevel="0" collapsed="false">
      <c r="A331" s="46"/>
      <c r="B331" s="46"/>
      <c r="C331" s="31"/>
      <c r="E331" s="46"/>
      <c r="F331" s="32"/>
      <c r="G331" s="45"/>
      <c r="H331" s="33"/>
      <c r="I331" s="46"/>
      <c r="K331" s="34"/>
      <c r="O331" s="46"/>
      <c r="P331" s="34"/>
      <c r="Q331" s="46"/>
      <c r="R331" s="34"/>
      <c r="S331" s="46"/>
      <c r="T331" s="46"/>
      <c r="U331" s="31"/>
      <c r="W331" s="46"/>
      <c r="Y331" s="46"/>
      <c r="Z331" s="46"/>
      <c r="AA331" s="46"/>
      <c r="AB331" s="46"/>
      <c r="AC331" s="46"/>
      <c r="AD331" s="46"/>
      <c r="AE331" s="46"/>
      <c r="AF331" s="46"/>
      <c r="AG331" s="46"/>
      <c r="AH331" s="46"/>
      <c r="AI331" s="46"/>
      <c r="AJ331" s="46"/>
      <c r="AK331" s="46"/>
      <c r="AL331" s="46"/>
      <c r="AM331" s="46"/>
      <c r="AN331" s="46"/>
      <c r="AO331" s="46"/>
      <c r="AP331" s="46"/>
      <c r="AQ331" s="46"/>
      <c r="AR331" s="46"/>
      <c r="AS331" s="46"/>
      <c r="AT331" s="46"/>
      <c r="AU331" s="46"/>
      <c r="AV331" s="46"/>
      <c r="AW331" s="46"/>
    </row>
    <row r="332" customFormat="false" ht="12.75" hidden="false" customHeight="false" outlineLevel="0" collapsed="false">
      <c r="A332" s="46"/>
      <c r="B332" s="46"/>
      <c r="C332" s="31"/>
      <c r="E332" s="46"/>
      <c r="F332" s="32"/>
      <c r="G332" s="45"/>
      <c r="H332" s="33"/>
      <c r="I332" s="46"/>
      <c r="K332" s="34"/>
      <c r="O332" s="46"/>
      <c r="P332" s="34"/>
      <c r="Q332" s="46"/>
      <c r="R332" s="34"/>
      <c r="S332" s="46"/>
      <c r="T332" s="46"/>
      <c r="U332" s="31"/>
      <c r="W332" s="46"/>
      <c r="Y332" s="46"/>
      <c r="Z332" s="46"/>
      <c r="AA332" s="46"/>
      <c r="AB332" s="46"/>
      <c r="AC332" s="46"/>
      <c r="AD332" s="46"/>
      <c r="AE332" s="46"/>
      <c r="AF332" s="46"/>
      <c r="AG332" s="46"/>
      <c r="AH332" s="46"/>
      <c r="AI332" s="46"/>
      <c r="AJ332" s="46"/>
      <c r="AK332" s="46"/>
      <c r="AL332" s="46"/>
      <c r="AM332" s="46"/>
      <c r="AN332" s="46"/>
      <c r="AO332" s="46"/>
      <c r="AP332" s="46"/>
      <c r="AQ332" s="46"/>
      <c r="AR332" s="46"/>
      <c r="AS332" s="46"/>
      <c r="AT332" s="46"/>
      <c r="AU332" s="46"/>
      <c r="AV332" s="46"/>
      <c r="AW332" s="46"/>
    </row>
    <row r="333" customFormat="false" ht="12.75" hidden="false" customHeight="false" outlineLevel="0" collapsed="false">
      <c r="A333" s="46"/>
      <c r="B333" s="46"/>
      <c r="C333" s="31"/>
      <c r="E333" s="46"/>
      <c r="F333" s="32"/>
      <c r="G333" s="45"/>
      <c r="H333" s="33"/>
      <c r="I333" s="46"/>
      <c r="K333" s="34"/>
      <c r="O333" s="46"/>
      <c r="P333" s="34"/>
      <c r="Q333" s="46"/>
      <c r="R333" s="34"/>
      <c r="S333" s="46"/>
      <c r="T333" s="46"/>
      <c r="U333" s="31"/>
      <c r="W333" s="46"/>
      <c r="Y333" s="46"/>
      <c r="Z333" s="46"/>
      <c r="AA333" s="46"/>
      <c r="AB333" s="46"/>
      <c r="AC333" s="46"/>
      <c r="AD333" s="46"/>
      <c r="AE333" s="46"/>
      <c r="AF333" s="46"/>
      <c r="AG333" s="46"/>
      <c r="AH333" s="46"/>
      <c r="AI333" s="46"/>
      <c r="AJ333" s="46"/>
      <c r="AK333" s="46"/>
      <c r="AL333" s="46"/>
      <c r="AM333" s="46"/>
      <c r="AN333" s="46"/>
      <c r="AO333" s="46"/>
      <c r="AP333" s="46"/>
      <c r="AQ333" s="46"/>
      <c r="AR333" s="46"/>
      <c r="AS333" s="46"/>
      <c r="AT333" s="46"/>
      <c r="AU333" s="46"/>
      <c r="AV333" s="46"/>
      <c r="AW333" s="46"/>
    </row>
    <row r="334" customFormat="false" ht="12.75" hidden="false" customHeight="false" outlineLevel="0" collapsed="false">
      <c r="A334" s="46"/>
      <c r="B334" s="46"/>
      <c r="C334" s="31"/>
      <c r="E334" s="46"/>
      <c r="F334" s="32"/>
      <c r="G334" s="45"/>
      <c r="H334" s="33"/>
      <c r="I334" s="46"/>
      <c r="K334" s="34"/>
      <c r="O334" s="46"/>
      <c r="P334" s="34"/>
      <c r="Q334" s="46"/>
      <c r="R334" s="34"/>
      <c r="S334" s="46"/>
      <c r="T334" s="46"/>
      <c r="U334" s="31"/>
      <c r="W334" s="46"/>
      <c r="Y334" s="46"/>
      <c r="Z334" s="46"/>
      <c r="AA334" s="46"/>
      <c r="AB334" s="46"/>
      <c r="AC334" s="46"/>
      <c r="AD334" s="46"/>
      <c r="AE334" s="46"/>
      <c r="AF334" s="46"/>
      <c r="AG334" s="46"/>
      <c r="AH334" s="46"/>
      <c r="AI334" s="46"/>
      <c r="AJ334" s="46"/>
      <c r="AK334" s="46"/>
      <c r="AL334" s="46"/>
      <c r="AM334" s="46"/>
      <c r="AN334" s="46"/>
      <c r="AO334" s="46"/>
      <c r="AP334" s="46"/>
      <c r="AQ334" s="46"/>
      <c r="AR334" s="46"/>
      <c r="AS334" s="46"/>
      <c r="AT334" s="46"/>
      <c r="AU334" s="46"/>
      <c r="AV334" s="46"/>
      <c r="AW334" s="46"/>
    </row>
    <row r="335" customFormat="false" ht="12.75" hidden="false" customHeight="false" outlineLevel="0" collapsed="false">
      <c r="A335" s="46"/>
      <c r="B335" s="46"/>
      <c r="C335" s="31"/>
      <c r="E335" s="46"/>
      <c r="F335" s="32"/>
      <c r="G335" s="45"/>
      <c r="H335" s="33"/>
      <c r="I335" s="46"/>
      <c r="K335" s="34"/>
      <c r="O335" s="46"/>
      <c r="P335" s="34"/>
      <c r="Q335" s="46"/>
      <c r="R335" s="34"/>
      <c r="S335" s="46"/>
      <c r="T335" s="46"/>
      <c r="U335" s="31"/>
      <c r="W335" s="46"/>
      <c r="Y335" s="46"/>
      <c r="Z335" s="46"/>
      <c r="AA335" s="46"/>
      <c r="AB335" s="46"/>
      <c r="AC335" s="46"/>
      <c r="AD335" s="46"/>
      <c r="AE335" s="46"/>
      <c r="AF335" s="46"/>
      <c r="AG335" s="46"/>
      <c r="AH335" s="46"/>
      <c r="AI335" s="46"/>
      <c r="AJ335" s="46"/>
      <c r="AK335" s="46"/>
      <c r="AL335" s="46"/>
      <c r="AM335" s="46"/>
      <c r="AN335" s="46"/>
      <c r="AO335" s="46"/>
      <c r="AP335" s="46"/>
      <c r="AQ335" s="46"/>
      <c r="AR335" s="46"/>
      <c r="AS335" s="46"/>
      <c r="AT335" s="46"/>
      <c r="AU335" s="46"/>
      <c r="AV335" s="46"/>
      <c r="AW335" s="46"/>
    </row>
    <row r="336" customFormat="false" ht="12.75" hidden="false" customHeight="false" outlineLevel="0" collapsed="false">
      <c r="A336" s="46"/>
      <c r="B336" s="46"/>
      <c r="C336" s="31"/>
      <c r="E336" s="46"/>
      <c r="F336" s="32"/>
      <c r="G336" s="45"/>
      <c r="H336" s="33"/>
      <c r="I336" s="46"/>
      <c r="K336" s="34"/>
      <c r="O336" s="46"/>
      <c r="P336" s="34"/>
      <c r="Q336" s="46"/>
      <c r="R336" s="34"/>
      <c r="S336" s="46"/>
      <c r="T336" s="46"/>
      <c r="U336" s="31"/>
      <c r="W336" s="46"/>
      <c r="Y336" s="46"/>
      <c r="Z336" s="46"/>
      <c r="AA336" s="46"/>
      <c r="AB336" s="46"/>
      <c r="AC336" s="46"/>
      <c r="AD336" s="46"/>
      <c r="AE336" s="46"/>
      <c r="AF336" s="46"/>
      <c r="AG336" s="46"/>
      <c r="AH336" s="46"/>
      <c r="AI336" s="46"/>
      <c r="AJ336" s="46"/>
      <c r="AK336" s="46"/>
      <c r="AL336" s="46"/>
      <c r="AM336" s="46"/>
      <c r="AN336" s="46"/>
      <c r="AO336" s="46"/>
      <c r="AP336" s="46"/>
      <c r="AQ336" s="46"/>
      <c r="AR336" s="46"/>
      <c r="AS336" s="46"/>
      <c r="AT336" s="46"/>
      <c r="AU336" s="46"/>
      <c r="AV336" s="46"/>
      <c r="AW336" s="46"/>
    </row>
    <row r="337" customFormat="false" ht="12.75" hidden="false" customHeight="false" outlineLevel="0" collapsed="false">
      <c r="A337" s="46"/>
      <c r="B337" s="46"/>
      <c r="C337" s="31"/>
      <c r="E337" s="46"/>
      <c r="F337" s="32"/>
      <c r="G337" s="45"/>
      <c r="H337" s="33"/>
      <c r="I337" s="46"/>
      <c r="K337" s="34"/>
      <c r="O337" s="46"/>
      <c r="P337" s="34"/>
      <c r="Q337" s="46"/>
      <c r="R337" s="34"/>
      <c r="S337" s="46"/>
      <c r="T337" s="46"/>
      <c r="U337" s="31"/>
      <c r="W337" s="46"/>
      <c r="Y337" s="46"/>
      <c r="Z337" s="46"/>
      <c r="AA337" s="46"/>
      <c r="AB337" s="46"/>
      <c r="AC337" s="46"/>
      <c r="AD337" s="46"/>
      <c r="AE337" s="46"/>
      <c r="AF337" s="46"/>
      <c r="AG337" s="46"/>
      <c r="AH337" s="46"/>
      <c r="AI337" s="46"/>
      <c r="AJ337" s="46"/>
      <c r="AK337" s="46"/>
      <c r="AL337" s="46"/>
      <c r="AM337" s="46"/>
      <c r="AN337" s="46"/>
      <c r="AO337" s="46"/>
      <c r="AP337" s="46"/>
      <c r="AQ337" s="46"/>
      <c r="AR337" s="46"/>
      <c r="AS337" s="46"/>
      <c r="AT337" s="46"/>
      <c r="AU337" s="46"/>
      <c r="AV337" s="46"/>
      <c r="AW337" s="46"/>
    </row>
    <row r="338" customFormat="false" ht="12.75" hidden="false" customHeight="false" outlineLevel="0" collapsed="false">
      <c r="A338" s="46"/>
      <c r="B338" s="46"/>
      <c r="C338" s="31"/>
      <c r="E338" s="46"/>
      <c r="F338" s="32"/>
      <c r="G338" s="45"/>
      <c r="H338" s="33"/>
      <c r="I338" s="46"/>
      <c r="K338" s="34"/>
      <c r="O338" s="46"/>
      <c r="P338" s="34"/>
      <c r="Q338" s="46"/>
      <c r="R338" s="34"/>
      <c r="S338" s="46"/>
      <c r="T338" s="46"/>
      <c r="U338" s="31"/>
      <c r="W338" s="46"/>
      <c r="Y338" s="46"/>
      <c r="Z338" s="46"/>
      <c r="AA338" s="46"/>
      <c r="AB338" s="46"/>
      <c r="AC338" s="46"/>
      <c r="AD338" s="46"/>
      <c r="AE338" s="46"/>
      <c r="AF338" s="46"/>
      <c r="AG338" s="46"/>
      <c r="AH338" s="46"/>
      <c r="AI338" s="46"/>
      <c r="AJ338" s="46"/>
      <c r="AK338" s="46"/>
      <c r="AL338" s="46"/>
      <c r="AM338" s="46"/>
      <c r="AN338" s="46"/>
      <c r="AO338" s="46"/>
      <c r="AP338" s="46"/>
      <c r="AQ338" s="46"/>
      <c r="AR338" s="46"/>
      <c r="AS338" s="46"/>
      <c r="AT338" s="46"/>
      <c r="AU338" s="46"/>
      <c r="AV338" s="46"/>
      <c r="AW338" s="46"/>
    </row>
    <row r="339" customFormat="false" ht="12.75" hidden="false" customHeight="false" outlineLevel="0" collapsed="false">
      <c r="A339" s="46"/>
      <c r="B339" s="46"/>
      <c r="C339" s="31"/>
      <c r="E339" s="46"/>
      <c r="F339" s="32"/>
      <c r="G339" s="45"/>
      <c r="H339" s="33"/>
      <c r="I339" s="46"/>
      <c r="K339" s="34"/>
      <c r="O339" s="46"/>
      <c r="P339" s="34"/>
      <c r="Q339" s="46"/>
      <c r="R339" s="34"/>
      <c r="S339" s="46"/>
      <c r="T339" s="46"/>
      <c r="U339" s="31"/>
      <c r="W339" s="46"/>
      <c r="Y339" s="46"/>
      <c r="Z339" s="46"/>
      <c r="AA339" s="46"/>
      <c r="AB339" s="46"/>
      <c r="AC339" s="46"/>
      <c r="AD339" s="46"/>
      <c r="AE339" s="46"/>
      <c r="AF339" s="46"/>
      <c r="AG339" s="46"/>
      <c r="AH339" s="46"/>
      <c r="AI339" s="46"/>
      <c r="AJ339" s="46"/>
      <c r="AK339" s="46"/>
      <c r="AL339" s="46"/>
      <c r="AM339" s="46"/>
      <c r="AN339" s="46"/>
      <c r="AO339" s="46"/>
      <c r="AP339" s="46"/>
      <c r="AQ339" s="46"/>
      <c r="AR339" s="46"/>
      <c r="AS339" s="46"/>
      <c r="AT339" s="46"/>
      <c r="AU339" s="46"/>
      <c r="AV339" s="46"/>
      <c r="AW339" s="46"/>
    </row>
    <row r="340" customFormat="false" ht="12.75" hidden="false" customHeight="false" outlineLevel="0" collapsed="false">
      <c r="A340" s="46"/>
      <c r="B340" s="46"/>
      <c r="C340" s="31"/>
      <c r="E340" s="46"/>
      <c r="F340" s="32"/>
      <c r="G340" s="45"/>
      <c r="H340" s="33"/>
      <c r="I340" s="46"/>
      <c r="K340" s="34"/>
      <c r="O340" s="46"/>
      <c r="P340" s="34"/>
      <c r="Q340" s="46"/>
      <c r="R340" s="34"/>
      <c r="S340" s="46"/>
      <c r="T340" s="46"/>
      <c r="U340" s="31"/>
      <c r="W340" s="46"/>
      <c r="Y340" s="46"/>
      <c r="Z340" s="46"/>
      <c r="AA340" s="46"/>
      <c r="AB340" s="46"/>
      <c r="AC340" s="46"/>
      <c r="AD340" s="46"/>
      <c r="AE340" s="46"/>
      <c r="AF340" s="46"/>
      <c r="AG340" s="46"/>
      <c r="AH340" s="46"/>
      <c r="AI340" s="46"/>
      <c r="AJ340" s="46"/>
      <c r="AK340" s="46"/>
      <c r="AL340" s="46"/>
      <c r="AM340" s="46"/>
      <c r="AN340" s="46"/>
      <c r="AO340" s="46"/>
      <c r="AP340" s="46"/>
      <c r="AQ340" s="46"/>
      <c r="AR340" s="46"/>
      <c r="AS340" s="46"/>
      <c r="AT340" s="46"/>
      <c r="AU340" s="46"/>
      <c r="AV340" s="46"/>
      <c r="AW340" s="46"/>
    </row>
    <row r="341" customFormat="false" ht="12.75" hidden="false" customHeight="false" outlineLevel="0" collapsed="false">
      <c r="A341" s="46"/>
      <c r="B341" s="46"/>
      <c r="C341" s="31"/>
      <c r="E341" s="46"/>
      <c r="F341" s="32"/>
      <c r="G341" s="45"/>
      <c r="H341" s="33"/>
      <c r="I341" s="46"/>
      <c r="K341" s="34"/>
      <c r="O341" s="46"/>
      <c r="P341" s="34"/>
      <c r="Q341" s="46"/>
      <c r="R341" s="34"/>
      <c r="S341" s="46"/>
      <c r="T341" s="46"/>
      <c r="U341" s="31"/>
      <c r="W341" s="46"/>
      <c r="Y341" s="46"/>
      <c r="Z341" s="46"/>
      <c r="AA341" s="46"/>
      <c r="AB341" s="46"/>
      <c r="AC341" s="46"/>
      <c r="AD341" s="46"/>
      <c r="AE341" s="46"/>
      <c r="AF341" s="46"/>
      <c r="AG341" s="46"/>
      <c r="AH341" s="46"/>
      <c r="AI341" s="46"/>
      <c r="AJ341" s="46"/>
      <c r="AK341" s="46"/>
      <c r="AL341" s="46"/>
      <c r="AM341" s="46"/>
      <c r="AN341" s="46"/>
      <c r="AO341" s="46"/>
      <c r="AP341" s="46"/>
      <c r="AQ341" s="46"/>
      <c r="AR341" s="46"/>
      <c r="AS341" s="46"/>
      <c r="AT341" s="46"/>
      <c r="AU341" s="46"/>
      <c r="AV341" s="46"/>
      <c r="AW341" s="46"/>
    </row>
    <row r="342" customFormat="false" ht="12.75" hidden="false" customHeight="false" outlineLevel="0" collapsed="false">
      <c r="A342" s="46"/>
      <c r="B342" s="46"/>
      <c r="C342" s="31"/>
      <c r="E342" s="46"/>
      <c r="F342" s="32"/>
      <c r="G342" s="45"/>
      <c r="H342" s="33"/>
      <c r="I342" s="46"/>
      <c r="K342" s="34"/>
      <c r="O342" s="46"/>
      <c r="P342" s="34"/>
      <c r="Q342" s="46"/>
      <c r="R342" s="34"/>
      <c r="S342" s="46"/>
      <c r="T342" s="46"/>
      <c r="U342" s="31"/>
      <c r="W342" s="46"/>
      <c r="Y342" s="46"/>
      <c r="Z342" s="46"/>
      <c r="AA342" s="46"/>
      <c r="AB342" s="46"/>
      <c r="AC342" s="46"/>
      <c r="AD342" s="46"/>
      <c r="AE342" s="46"/>
      <c r="AF342" s="46"/>
      <c r="AG342" s="46"/>
      <c r="AH342" s="46"/>
      <c r="AI342" s="46"/>
      <c r="AJ342" s="46"/>
      <c r="AK342" s="46"/>
      <c r="AL342" s="46"/>
      <c r="AM342" s="46"/>
      <c r="AN342" s="46"/>
      <c r="AO342" s="46"/>
      <c r="AP342" s="46"/>
      <c r="AQ342" s="46"/>
      <c r="AR342" s="46"/>
      <c r="AS342" s="46"/>
      <c r="AT342" s="46"/>
      <c r="AU342" s="46"/>
      <c r="AV342" s="46"/>
      <c r="AW342" s="46"/>
    </row>
    <row r="343" customFormat="false" ht="12.75" hidden="false" customHeight="false" outlineLevel="0" collapsed="false">
      <c r="A343" s="46"/>
      <c r="B343" s="46"/>
      <c r="C343" s="31"/>
      <c r="E343" s="46"/>
      <c r="F343" s="32"/>
      <c r="G343" s="45"/>
      <c r="H343" s="33"/>
      <c r="I343" s="46"/>
      <c r="K343" s="34"/>
      <c r="O343" s="46"/>
      <c r="P343" s="34"/>
      <c r="Q343" s="46"/>
      <c r="R343" s="34"/>
      <c r="S343" s="46"/>
      <c r="T343" s="46"/>
      <c r="U343" s="31"/>
      <c r="W343" s="46"/>
      <c r="Y343" s="46"/>
      <c r="Z343" s="46"/>
      <c r="AA343" s="46"/>
      <c r="AB343" s="46"/>
      <c r="AC343" s="46"/>
      <c r="AD343" s="46"/>
      <c r="AE343" s="46"/>
      <c r="AF343" s="46"/>
      <c r="AG343" s="46"/>
      <c r="AH343" s="46"/>
      <c r="AI343" s="46"/>
      <c r="AJ343" s="46"/>
      <c r="AK343" s="46"/>
      <c r="AL343" s="46"/>
      <c r="AM343" s="46"/>
      <c r="AN343" s="46"/>
      <c r="AO343" s="46"/>
      <c r="AP343" s="46"/>
      <c r="AQ343" s="46"/>
      <c r="AR343" s="46"/>
      <c r="AS343" s="46"/>
      <c r="AT343" s="46"/>
      <c r="AU343" s="46"/>
      <c r="AV343" s="46"/>
      <c r="AW343" s="46"/>
    </row>
    <row r="344" customFormat="false" ht="12.75" hidden="false" customHeight="false" outlineLevel="0" collapsed="false">
      <c r="A344" s="46"/>
      <c r="B344" s="46"/>
      <c r="C344" s="31"/>
      <c r="E344" s="46"/>
      <c r="F344" s="32"/>
      <c r="G344" s="45"/>
      <c r="H344" s="33"/>
      <c r="I344" s="46"/>
      <c r="K344" s="34"/>
      <c r="O344" s="46"/>
      <c r="P344" s="34"/>
      <c r="Q344" s="46"/>
      <c r="R344" s="34"/>
      <c r="S344" s="46"/>
      <c r="T344" s="46"/>
      <c r="U344" s="31"/>
      <c r="W344" s="46"/>
      <c r="Y344" s="46"/>
      <c r="Z344" s="46"/>
      <c r="AA344" s="46"/>
      <c r="AB344" s="46"/>
      <c r="AC344" s="46"/>
      <c r="AD344" s="46"/>
      <c r="AE344" s="46"/>
      <c r="AF344" s="46"/>
      <c r="AG344" s="46"/>
      <c r="AH344" s="46"/>
      <c r="AI344" s="46"/>
      <c r="AJ344" s="46"/>
      <c r="AK344" s="46"/>
      <c r="AL344" s="46"/>
      <c r="AM344" s="46"/>
      <c r="AN344" s="46"/>
      <c r="AO344" s="46"/>
      <c r="AP344" s="46"/>
      <c r="AQ344" s="46"/>
      <c r="AR344" s="46"/>
      <c r="AS344" s="46"/>
      <c r="AT344" s="46"/>
      <c r="AU344" s="46"/>
      <c r="AV344" s="46"/>
      <c r="AW344" s="46"/>
    </row>
    <row r="345" customFormat="false" ht="12.75" hidden="false" customHeight="false" outlineLevel="0" collapsed="false">
      <c r="A345" s="46"/>
      <c r="B345" s="46"/>
      <c r="C345" s="31"/>
      <c r="E345" s="46"/>
      <c r="F345" s="32"/>
      <c r="G345" s="45"/>
      <c r="H345" s="33"/>
      <c r="I345" s="46"/>
      <c r="K345" s="34"/>
      <c r="O345" s="46"/>
      <c r="P345" s="34"/>
      <c r="Q345" s="46"/>
      <c r="R345" s="34"/>
      <c r="S345" s="46"/>
      <c r="T345" s="46"/>
      <c r="U345" s="31"/>
      <c r="W345" s="46"/>
      <c r="Y345" s="46"/>
      <c r="Z345" s="46"/>
      <c r="AA345" s="46"/>
      <c r="AB345" s="46"/>
      <c r="AC345" s="46"/>
      <c r="AD345" s="46"/>
      <c r="AE345" s="46"/>
      <c r="AF345" s="46"/>
      <c r="AG345" s="46"/>
      <c r="AH345" s="46"/>
      <c r="AI345" s="46"/>
      <c r="AJ345" s="46"/>
      <c r="AK345" s="46"/>
      <c r="AL345" s="46"/>
      <c r="AM345" s="46"/>
      <c r="AN345" s="46"/>
      <c r="AO345" s="46"/>
      <c r="AP345" s="46"/>
      <c r="AQ345" s="46"/>
      <c r="AR345" s="46"/>
      <c r="AS345" s="46"/>
      <c r="AT345" s="46"/>
      <c r="AU345" s="46"/>
      <c r="AV345" s="46"/>
      <c r="AW345" s="46"/>
    </row>
    <row r="346" customFormat="false" ht="12.75" hidden="false" customHeight="false" outlineLevel="0" collapsed="false">
      <c r="A346" s="46"/>
      <c r="B346" s="46"/>
      <c r="C346" s="31"/>
      <c r="E346" s="46"/>
      <c r="F346" s="32"/>
      <c r="G346" s="45"/>
      <c r="H346" s="33"/>
      <c r="I346" s="46"/>
      <c r="K346" s="34"/>
      <c r="O346" s="46"/>
      <c r="P346" s="34"/>
      <c r="Q346" s="46"/>
      <c r="R346" s="34"/>
      <c r="S346" s="46"/>
      <c r="T346" s="46"/>
      <c r="U346" s="31"/>
      <c r="W346" s="46"/>
      <c r="Y346" s="46"/>
      <c r="Z346" s="46"/>
      <c r="AA346" s="46"/>
      <c r="AB346" s="46"/>
      <c r="AC346" s="46"/>
      <c r="AD346" s="46"/>
      <c r="AE346" s="46"/>
      <c r="AF346" s="46"/>
      <c r="AG346" s="46"/>
      <c r="AH346" s="46"/>
      <c r="AI346" s="46"/>
      <c r="AJ346" s="46"/>
      <c r="AK346" s="46"/>
      <c r="AL346" s="46"/>
      <c r="AM346" s="46"/>
      <c r="AN346" s="46"/>
      <c r="AO346" s="46"/>
      <c r="AP346" s="46"/>
      <c r="AQ346" s="46"/>
      <c r="AR346" s="46"/>
      <c r="AS346" s="46"/>
      <c r="AT346" s="46"/>
      <c r="AU346" s="46"/>
      <c r="AV346" s="46"/>
      <c r="AW346" s="46"/>
    </row>
    <row r="347" customFormat="false" ht="12.75" hidden="false" customHeight="false" outlineLevel="0" collapsed="false">
      <c r="A347" s="46"/>
      <c r="B347" s="46"/>
      <c r="C347" s="31"/>
      <c r="E347" s="46"/>
      <c r="F347" s="32"/>
      <c r="G347" s="45"/>
      <c r="H347" s="33"/>
      <c r="I347" s="46"/>
      <c r="K347" s="34"/>
      <c r="O347" s="46"/>
      <c r="P347" s="34"/>
      <c r="Q347" s="46"/>
      <c r="R347" s="34"/>
      <c r="S347" s="46"/>
      <c r="T347" s="46"/>
      <c r="U347" s="31"/>
      <c r="W347" s="46"/>
      <c r="Y347" s="46"/>
      <c r="Z347" s="46"/>
      <c r="AA347" s="46"/>
      <c r="AB347" s="46"/>
      <c r="AC347" s="46"/>
      <c r="AD347" s="46"/>
      <c r="AE347" s="46"/>
      <c r="AF347" s="46"/>
      <c r="AG347" s="46"/>
      <c r="AH347" s="46"/>
      <c r="AI347" s="46"/>
      <c r="AJ347" s="46"/>
      <c r="AK347" s="46"/>
      <c r="AL347" s="46"/>
      <c r="AM347" s="46"/>
      <c r="AN347" s="46"/>
      <c r="AO347" s="46"/>
      <c r="AP347" s="46"/>
      <c r="AQ347" s="46"/>
      <c r="AR347" s="46"/>
      <c r="AS347" s="46"/>
      <c r="AT347" s="46"/>
      <c r="AU347" s="46"/>
      <c r="AV347" s="46"/>
      <c r="AW347" s="46"/>
    </row>
    <row r="348" customFormat="false" ht="12.75" hidden="false" customHeight="false" outlineLevel="0" collapsed="false">
      <c r="A348" s="46"/>
      <c r="B348" s="46"/>
      <c r="C348" s="31"/>
      <c r="E348" s="46"/>
      <c r="F348" s="32"/>
      <c r="G348" s="45"/>
      <c r="H348" s="33"/>
      <c r="I348" s="46"/>
      <c r="K348" s="34"/>
      <c r="O348" s="46"/>
      <c r="P348" s="34"/>
      <c r="Q348" s="46"/>
      <c r="R348" s="34"/>
      <c r="S348" s="46"/>
      <c r="T348" s="46"/>
      <c r="U348" s="31"/>
      <c r="W348" s="46"/>
      <c r="Y348" s="46"/>
      <c r="Z348" s="46"/>
      <c r="AA348" s="46"/>
      <c r="AB348" s="46"/>
      <c r="AC348" s="46"/>
      <c r="AD348" s="46"/>
      <c r="AE348" s="46"/>
      <c r="AF348" s="46"/>
      <c r="AG348" s="46"/>
      <c r="AH348" s="46"/>
      <c r="AI348" s="46"/>
      <c r="AJ348" s="46"/>
      <c r="AK348" s="46"/>
      <c r="AL348" s="46"/>
      <c r="AM348" s="46"/>
      <c r="AN348" s="46"/>
      <c r="AO348" s="46"/>
      <c r="AP348" s="46"/>
      <c r="AQ348" s="46"/>
      <c r="AR348" s="46"/>
      <c r="AS348" s="46"/>
      <c r="AT348" s="46"/>
      <c r="AU348" s="46"/>
      <c r="AV348" s="46"/>
      <c r="AW348" s="46"/>
    </row>
    <row r="349" customFormat="false" ht="12.75" hidden="false" customHeight="false" outlineLevel="0" collapsed="false">
      <c r="A349" s="46"/>
      <c r="B349" s="46"/>
      <c r="C349" s="31"/>
      <c r="E349" s="46"/>
      <c r="F349" s="32"/>
      <c r="G349" s="45"/>
      <c r="H349" s="33"/>
      <c r="I349" s="46"/>
      <c r="K349" s="34"/>
      <c r="O349" s="46"/>
      <c r="P349" s="34"/>
      <c r="Q349" s="46"/>
      <c r="R349" s="34"/>
      <c r="S349" s="46"/>
      <c r="T349" s="46"/>
      <c r="U349" s="31"/>
      <c r="W349" s="46"/>
      <c r="Y349" s="46"/>
      <c r="Z349" s="46"/>
      <c r="AA349" s="46"/>
      <c r="AB349" s="46"/>
      <c r="AC349" s="46"/>
      <c r="AD349" s="46"/>
      <c r="AE349" s="46"/>
      <c r="AF349" s="46"/>
      <c r="AG349" s="46"/>
      <c r="AH349" s="46"/>
      <c r="AI349" s="46"/>
      <c r="AJ349" s="46"/>
      <c r="AK349" s="46"/>
      <c r="AL349" s="46"/>
      <c r="AM349" s="46"/>
      <c r="AN349" s="46"/>
      <c r="AO349" s="46"/>
      <c r="AP349" s="46"/>
      <c r="AQ349" s="46"/>
      <c r="AR349" s="46"/>
      <c r="AS349" s="46"/>
      <c r="AT349" s="46"/>
      <c r="AU349" s="46"/>
      <c r="AV349" s="46"/>
      <c r="AW349" s="46"/>
    </row>
    <row r="350" customFormat="false" ht="12.75" hidden="false" customHeight="false" outlineLevel="0" collapsed="false">
      <c r="A350" s="46"/>
      <c r="B350" s="46"/>
      <c r="C350" s="31"/>
      <c r="E350" s="46"/>
      <c r="F350" s="32"/>
      <c r="G350" s="45"/>
      <c r="H350" s="33"/>
      <c r="I350" s="46"/>
      <c r="K350" s="34"/>
      <c r="O350" s="46"/>
      <c r="P350" s="34"/>
      <c r="Q350" s="46"/>
      <c r="R350" s="34"/>
      <c r="S350" s="46"/>
      <c r="T350" s="46"/>
      <c r="U350" s="31"/>
      <c r="W350" s="46"/>
      <c r="Y350" s="46"/>
      <c r="Z350" s="46"/>
      <c r="AA350" s="46"/>
      <c r="AB350" s="46"/>
      <c r="AC350" s="46"/>
      <c r="AD350" s="46"/>
      <c r="AE350" s="46"/>
      <c r="AF350" s="46"/>
      <c r="AG350" s="46"/>
      <c r="AH350" s="46"/>
      <c r="AI350" s="46"/>
      <c r="AJ350" s="46"/>
      <c r="AK350" s="46"/>
      <c r="AL350" s="46"/>
      <c r="AM350" s="46"/>
      <c r="AN350" s="46"/>
      <c r="AO350" s="46"/>
      <c r="AP350" s="46"/>
      <c r="AQ350" s="46"/>
      <c r="AR350" s="46"/>
      <c r="AS350" s="46"/>
      <c r="AT350" s="46"/>
      <c r="AU350" s="46"/>
      <c r="AV350" s="46"/>
      <c r="AW350" s="46"/>
    </row>
    <row r="351" customFormat="false" ht="12.75" hidden="false" customHeight="false" outlineLevel="0" collapsed="false">
      <c r="A351" s="46"/>
      <c r="B351" s="46"/>
      <c r="C351" s="31"/>
      <c r="E351" s="46"/>
      <c r="F351" s="32"/>
      <c r="G351" s="45"/>
      <c r="H351" s="33"/>
      <c r="I351" s="46"/>
      <c r="K351" s="34"/>
      <c r="O351" s="46"/>
      <c r="P351" s="34"/>
      <c r="Q351" s="46"/>
      <c r="R351" s="34"/>
      <c r="S351" s="46"/>
      <c r="T351" s="46"/>
      <c r="U351" s="31"/>
      <c r="W351" s="46"/>
      <c r="Y351" s="46"/>
      <c r="Z351" s="46"/>
      <c r="AA351" s="46"/>
      <c r="AB351" s="46"/>
      <c r="AC351" s="46"/>
      <c r="AD351" s="46"/>
      <c r="AE351" s="46"/>
      <c r="AF351" s="46"/>
      <c r="AG351" s="46"/>
      <c r="AH351" s="46"/>
      <c r="AI351" s="46"/>
      <c r="AJ351" s="46"/>
      <c r="AK351" s="46"/>
      <c r="AL351" s="46"/>
      <c r="AM351" s="46"/>
      <c r="AN351" s="46"/>
      <c r="AO351" s="46"/>
      <c r="AP351" s="46"/>
      <c r="AQ351" s="46"/>
      <c r="AR351" s="46"/>
      <c r="AS351" s="46"/>
      <c r="AT351" s="46"/>
      <c r="AU351" s="46"/>
      <c r="AV351" s="46"/>
      <c r="AW351" s="46"/>
    </row>
    <row r="352" customFormat="false" ht="12.75" hidden="false" customHeight="false" outlineLevel="0" collapsed="false">
      <c r="A352" s="46"/>
      <c r="B352" s="46"/>
      <c r="C352" s="31"/>
      <c r="E352" s="46"/>
      <c r="F352" s="32"/>
      <c r="G352" s="45"/>
      <c r="H352" s="33"/>
      <c r="I352" s="46"/>
      <c r="K352" s="34"/>
      <c r="O352" s="46"/>
      <c r="P352" s="34"/>
      <c r="Q352" s="46"/>
      <c r="R352" s="34"/>
      <c r="S352" s="46"/>
      <c r="T352" s="46"/>
      <c r="U352" s="31"/>
      <c r="W352" s="46"/>
      <c r="Y352" s="46"/>
      <c r="Z352" s="46"/>
      <c r="AA352" s="46"/>
      <c r="AB352" s="46"/>
      <c r="AC352" s="46"/>
      <c r="AD352" s="46"/>
      <c r="AE352" s="46"/>
      <c r="AF352" s="46"/>
      <c r="AG352" s="46"/>
      <c r="AH352" s="46"/>
      <c r="AI352" s="46"/>
      <c r="AJ352" s="46"/>
      <c r="AK352" s="46"/>
      <c r="AL352" s="46"/>
      <c r="AM352" s="46"/>
      <c r="AN352" s="46"/>
      <c r="AO352" s="46"/>
      <c r="AP352" s="46"/>
      <c r="AQ352" s="46"/>
      <c r="AR352" s="46"/>
      <c r="AS352" s="46"/>
      <c r="AT352" s="46"/>
      <c r="AU352" s="46"/>
      <c r="AV352" s="46"/>
      <c r="AW352" s="46"/>
    </row>
    <row r="353" customFormat="false" ht="12.75" hidden="false" customHeight="false" outlineLevel="0" collapsed="false">
      <c r="A353" s="46"/>
      <c r="B353" s="46"/>
      <c r="C353" s="31"/>
      <c r="E353" s="46"/>
      <c r="F353" s="32"/>
      <c r="G353" s="45"/>
      <c r="H353" s="33"/>
      <c r="I353" s="46"/>
      <c r="K353" s="34"/>
      <c r="O353" s="46"/>
      <c r="P353" s="34"/>
      <c r="Q353" s="46"/>
      <c r="R353" s="34"/>
      <c r="S353" s="46"/>
      <c r="T353" s="46"/>
      <c r="U353" s="31"/>
      <c r="W353" s="46"/>
      <c r="Y353" s="46"/>
      <c r="Z353" s="46"/>
      <c r="AA353" s="46"/>
      <c r="AB353" s="46"/>
      <c r="AC353" s="46"/>
      <c r="AD353" s="46"/>
      <c r="AE353" s="46"/>
      <c r="AF353" s="46"/>
      <c r="AG353" s="46"/>
      <c r="AH353" s="46"/>
      <c r="AI353" s="46"/>
      <c r="AJ353" s="46"/>
      <c r="AK353" s="46"/>
      <c r="AL353" s="46"/>
      <c r="AM353" s="46"/>
      <c r="AN353" s="46"/>
      <c r="AO353" s="46"/>
      <c r="AP353" s="46"/>
      <c r="AQ353" s="46"/>
      <c r="AR353" s="46"/>
      <c r="AS353" s="46"/>
      <c r="AT353" s="46"/>
      <c r="AU353" s="46"/>
      <c r="AV353" s="46"/>
      <c r="AW353" s="46"/>
    </row>
    <row r="354" customFormat="false" ht="12.75" hidden="false" customHeight="false" outlineLevel="0" collapsed="false">
      <c r="A354" s="46"/>
      <c r="B354" s="46"/>
      <c r="C354" s="31"/>
      <c r="E354" s="46"/>
      <c r="F354" s="32"/>
      <c r="G354" s="45"/>
      <c r="H354" s="33"/>
      <c r="I354" s="46"/>
      <c r="K354" s="34"/>
      <c r="O354" s="46"/>
      <c r="P354" s="34"/>
      <c r="Q354" s="46"/>
      <c r="R354" s="34"/>
      <c r="S354" s="46"/>
      <c r="T354" s="46"/>
      <c r="U354" s="31"/>
      <c r="W354" s="46"/>
      <c r="Y354" s="46"/>
      <c r="Z354" s="46"/>
      <c r="AA354" s="46"/>
      <c r="AB354" s="46"/>
      <c r="AC354" s="46"/>
      <c r="AD354" s="46"/>
      <c r="AE354" s="46"/>
      <c r="AF354" s="46"/>
      <c r="AG354" s="46"/>
      <c r="AH354" s="46"/>
      <c r="AI354" s="46"/>
      <c r="AJ354" s="46"/>
      <c r="AK354" s="46"/>
      <c r="AL354" s="46"/>
      <c r="AM354" s="46"/>
      <c r="AN354" s="46"/>
      <c r="AO354" s="46"/>
      <c r="AP354" s="46"/>
      <c r="AQ354" s="46"/>
      <c r="AR354" s="46"/>
      <c r="AS354" s="46"/>
      <c r="AT354" s="46"/>
      <c r="AU354" s="46"/>
      <c r="AV354" s="46"/>
      <c r="AW354" s="46"/>
    </row>
    <row r="355" customFormat="false" ht="12.75" hidden="false" customHeight="false" outlineLevel="0" collapsed="false">
      <c r="A355" s="46"/>
      <c r="B355" s="46"/>
      <c r="C355" s="31"/>
      <c r="E355" s="46"/>
      <c r="F355" s="32"/>
      <c r="G355" s="45"/>
      <c r="H355" s="33"/>
      <c r="I355" s="46"/>
      <c r="K355" s="34"/>
      <c r="O355" s="46"/>
      <c r="P355" s="34"/>
      <c r="Q355" s="46"/>
      <c r="R355" s="34"/>
      <c r="S355" s="46"/>
      <c r="T355" s="46"/>
      <c r="U355" s="31"/>
      <c r="W355" s="46"/>
      <c r="Y355" s="46"/>
      <c r="Z355" s="46"/>
      <c r="AA355" s="46"/>
      <c r="AB355" s="46"/>
      <c r="AC355" s="46"/>
      <c r="AD355" s="46"/>
      <c r="AE355" s="46"/>
      <c r="AF355" s="46"/>
      <c r="AG355" s="46"/>
      <c r="AH355" s="46"/>
      <c r="AI355" s="46"/>
      <c r="AJ355" s="46"/>
      <c r="AK355" s="46"/>
      <c r="AL355" s="46"/>
      <c r="AM355" s="46"/>
      <c r="AN355" s="46"/>
      <c r="AO355" s="46"/>
      <c r="AP355" s="46"/>
      <c r="AQ355" s="46"/>
      <c r="AR355" s="46"/>
      <c r="AS355" s="46"/>
      <c r="AT355" s="46"/>
      <c r="AU355" s="46"/>
      <c r="AV355" s="46"/>
      <c r="AW355" s="46"/>
    </row>
    <row r="356" customFormat="false" ht="12.75" hidden="false" customHeight="false" outlineLevel="0" collapsed="false">
      <c r="A356" s="46"/>
      <c r="B356" s="46"/>
      <c r="C356" s="31"/>
      <c r="E356" s="46"/>
      <c r="F356" s="32"/>
      <c r="G356" s="45"/>
      <c r="H356" s="33"/>
      <c r="I356" s="46"/>
      <c r="K356" s="34"/>
      <c r="O356" s="46"/>
      <c r="P356" s="34"/>
      <c r="Q356" s="46"/>
      <c r="R356" s="34"/>
      <c r="S356" s="46"/>
      <c r="T356" s="46"/>
      <c r="U356" s="31"/>
      <c r="W356" s="46"/>
      <c r="Y356" s="46"/>
      <c r="Z356" s="46"/>
      <c r="AA356" s="46"/>
      <c r="AB356" s="46"/>
      <c r="AC356" s="46"/>
      <c r="AD356" s="46"/>
      <c r="AE356" s="46"/>
      <c r="AF356" s="46"/>
      <c r="AG356" s="46"/>
      <c r="AH356" s="46"/>
      <c r="AI356" s="46"/>
      <c r="AJ356" s="46"/>
      <c r="AK356" s="46"/>
      <c r="AL356" s="46"/>
      <c r="AM356" s="46"/>
      <c r="AN356" s="46"/>
      <c r="AO356" s="46"/>
      <c r="AP356" s="46"/>
      <c r="AQ356" s="46"/>
      <c r="AR356" s="46"/>
      <c r="AS356" s="46"/>
      <c r="AT356" s="46"/>
      <c r="AU356" s="46"/>
      <c r="AV356" s="46"/>
      <c r="AW356" s="46"/>
    </row>
    <row r="357" customFormat="false" ht="12.75" hidden="false" customHeight="false" outlineLevel="0" collapsed="false">
      <c r="A357" s="46"/>
      <c r="B357" s="46"/>
      <c r="C357" s="31"/>
      <c r="E357" s="46"/>
      <c r="F357" s="32"/>
      <c r="G357" s="45"/>
      <c r="H357" s="33"/>
      <c r="I357" s="46"/>
      <c r="K357" s="34"/>
      <c r="O357" s="46"/>
      <c r="P357" s="34"/>
      <c r="Q357" s="46"/>
      <c r="R357" s="34"/>
      <c r="S357" s="46"/>
      <c r="T357" s="46"/>
      <c r="U357" s="31"/>
      <c r="W357" s="46"/>
      <c r="Y357" s="46"/>
      <c r="Z357" s="46"/>
      <c r="AA357" s="46"/>
      <c r="AB357" s="46"/>
      <c r="AC357" s="46"/>
      <c r="AD357" s="46"/>
      <c r="AE357" s="46"/>
      <c r="AF357" s="46"/>
      <c r="AG357" s="46"/>
      <c r="AH357" s="46"/>
      <c r="AI357" s="46"/>
      <c r="AJ357" s="46"/>
      <c r="AK357" s="46"/>
      <c r="AL357" s="46"/>
      <c r="AM357" s="46"/>
      <c r="AN357" s="46"/>
      <c r="AO357" s="46"/>
      <c r="AP357" s="46"/>
      <c r="AQ357" s="46"/>
      <c r="AR357" s="46"/>
      <c r="AS357" s="46"/>
      <c r="AT357" s="46"/>
      <c r="AU357" s="46"/>
      <c r="AV357" s="46"/>
      <c r="AW357" s="46"/>
    </row>
    <row r="358" customFormat="false" ht="12.75" hidden="false" customHeight="false" outlineLevel="0" collapsed="false">
      <c r="A358" s="46"/>
      <c r="B358" s="46"/>
      <c r="C358" s="31"/>
      <c r="E358" s="46"/>
      <c r="F358" s="32"/>
      <c r="G358" s="45"/>
      <c r="H358" s="33"/>
      <c r="I358" s="46"/>
      <c r="K358" s="34"/>
      <c r="O358" s="46"/>
      <c r="P358" s="34"/>
      <c r="Q358" s="46"/>
      <c r="R358" s="34"/>
      <c r="S358" s="46"/>
      <c r="T358" s="46"/>
      <c r="U358" s="31"/>
      <c r="W358" s="46"/>
      <c r="Y358" s="46"/>
      <c r="Z358" s="46"/>
      <c r="AA358" s="46"/>
      <c r="AB358" s="46"/>
      <c r="AC358" s="46"/>
      <c r="AD358" s="46"/>
      <c r="AE358" s="46"/>
      <c r="AF358" s="46"/>
      <c r="AG358" s="46"/>
      <c r="AH358" s="46"/>
      <c r="AI358" s="46"/>
      <c r="AJ358" s="46"/>
      <c r="AK358" s="46"/>
      <c r="AL358" s="46"/>
      <c r="AM358" s="46"/>
      <c r="AN358" s="46"/>
      <c r="AO358" s="46"/>
      <c r="AP358" s="46"/>
      <c r="AQ358" s="46"/>
      <c r="AR358" s="46"/>
      <c r="AS358" s="46"/>
      <c r="AT358" s="46"/>
      <c r="AU358" s="46"/>
      <c r="AV358" s="46"/>
      <c r="AW358" s="46"/>
    </row>
    <row r="359" customFormat="false" ht="12.75" hidden="false" customHeight="false" outlineLevel="0" collapsed="false">
      <c r="A359" s="46"/>
      <c r="B359" s="46"/>
      <c r="C359" s="31"/>
      <c r="E359" s="46"/>
      <c r="F359" s="32"/>
      <c r="G359" s="45"/>
      <c r="H359" s="33"/>
      <c r="I359" s="46"/>
      <c r="K359" s="34"/>
      <c r="O359" s="46"/>
      <c r="P359" s="34"/>
      <c r="Q359" s="46"/>
      <c r="R359" s="34"/>
      <c r="S359" s="46"/>
      <c r="T359" s="46"/>
      <c r="U359" s="31"/>
      <c r="W359" s="46"/>
      <c r="Y359" s="46"/>
      <c r="Z359" s="46"/>
      <c r="AA359" s="46"/>
      <c r="AB359" s="46"/>
      <c r="AC359" s="46"/>
      <c r="AD359" s="46"/>
      <c r="AE359" s="46"/>
      <c r="AF359" s="46"/>
      <c r="AG359" s="46"/>
      <c r="AH359" s="46"/>
      <c r="AI359" s="46"/>
      <c r="AJ359" s="46"/>
      <c r="AK359" s="46"/>
      <c r="AL359" s="46"/>
      <c r="AM359" s="46"/>
      <c r="AN359" s="46"/>
      <c r="AO359" s="46"/>
      <c r="AP359" s="46"/>
      <c r="AQ359" s="46"/>
      <c r="AR359" s="46"/>
      <c r="AS359" s="46"/>
      <c r="AT359" s="46"/>
      <c r="AU359" s="46"/>
      <c r="AV359" s="46"/>
      <c r="AW359" s="46"/>
    </row>
    <row r="360" customFormat="false" ht="12.75" hidden="false" customHeight="false" outlineLevel="0" collapsed="false">
      <c r="A360" s="46"/>
      <c r="B360" s="46"/>
      <c r="C360" s="31"/>
      <c r="E360" s="46"/>
      <c r="F360" s="32"/>
      <c r="G360" s="45"/>
      <c r="H360" s="33"/>
      <c r="I360" s="46"/>
      <c r="K360" s="34"/>
      <c r="O360" s="46"/>
      <c r="P360" s="34"/>
      <c r="Q360" s="46"/>
      <c r="R360" s="34"/>
      <c r="S360" s="46"/>
      <c r="T360" s="46"/>
      <c r="U360" s="31"/>
      <c r="W360" s="46"/>
      <c r="Y360" s="46"/>
      <c r="Z360" s="46"/>
      <c r="AA360" s="46"/>
      <c r="AB360" s="46"/>
      <c r="AC360" s="46"/>
      <c r="AD360" s="46"/>
      <c r="AE360" s="46"/>
      <c r="AF360" s="46"/>
      <c r="AG360" s="46"/>
      <c r="AH360" s="46"/>
      <c r="AI360" s="46"/>
      <c r="AJ360" s="46"/>
      <c r="AK360" s="46"/>
      <c r="AL360" s="46"/>
      <c r="AM360" s="46"/>
      <c r="AN360" s="46"/>
      <c r="AO360" s="46"/>
      <c r="AP360" s="46"/>
      <c r="AQ360" s="46"/>
      <c r="AR360" s="46"/>
      <c r="AS360" s="46"/>
      <c r="AT360" s="46"/>
      <c r="AU360" s="46"/>
      <c r="AV360" s="46"/>
      <c r="AW360" s="46"/>
    </row>
    <row r="361" customFormat="false" ht="12.75" hidden="false" customHeight="false" outlineLevel="0" collapsed="false">
      <c r="A361" s="46"/>
      <c r="B361" s="46"/>
      <c r="C361" s="31"/>
      <c r="E361" s="46"/>
      <c r="F361" s="32"/>
      <c r="G361" s="45"/>
      <c r="H361" s="33"/>
      <c r="I361" s="46"/>
      <c r="K361" s="34"/>
      <c r="O361" s="46"/>
      <c r="P361" s="34"/>
      <c r="Q361" s="46"/>
      <c r="R361" s="34"/>
      <c r="S361" s="46"/>
      <c r="T361" s="46"/>
      <c r="U361" s="31"/>
      <c r="W361" s="46"/>
      <c r="Y361" s="46"/>
      <c r="Z361" s="46"/>
      <c r="AA361" s="46"/>
      <c r="AB361" s="46"/>
      <c r="AC361" s="46"/>
      <c r="AD361" s="46"/>
      <c r="AE361" s="46"/>
      <c r="AF361" s="46"/>
      <c r="AG361" s="46"/>
      <c r="AH361" s="46"/>
      <c r="AI361" s="46"/>
      <c r="AJ361" s="46"/>
      <c r="AK361" s="46"/>
      <c r="AL361" s="46"/>
      <c r="AM361" s="46"/>
      <c r="AN361" s="46"/>
      <c r="AO361" s="46"/>
      <c r="AP361" s="46"/>
      <c r="AQ361" s="46"/>
      <c r="AR361" s="46"/>
      <c r="AS361" s="46"/>
      <c r="AT361" s="46"/>
      <c r="AU361" s="46"/>
      <c r="AV361" s="46"/>
      <c r="AW361" s="46"/>
    </row>
    <row r="362" customFormat="false" ht="12.75" hidden="false" customHeight="false" outlineLevel="0" collapsed="false">
      <c r="A362" s="46"/>
      <c r="B362" s="46"/>
      <c r="C362" s="31"/>
      <c r="E362" s="46"/>
      <c r="F362" s="32"/>
      <c r="G362" s="45"/>
      <c r="H362" s="33"/>
      <c r="I362" s="46"/>
      <c r="K362" s="34"/>
      <c r="O362" s="46"/>
      <c r="P362" s="34"/>
      <c r="Q362" s="46"/>
      <c r="R362" s="34"/>
      <c r="S362" s="46"/>
      <c r="T362" s="46"/>
      <c r="U362" s="31"/>
      <c r="W362" s="46"/>
      <c r="Y362" s="46"/>
      <c r="Z362" s="46"/>
      <c r="AA362" s="46"/>
      <c r="AB362" s="46"/>
      <c r="AC362" s="46"/>
      <c r="AD362" s="46"/>
      <c r="AE362" s="46"/>
      <c r="AF362" s="46"/>
      <c r="AG362" s="46"/>
      <c r="AH362" s="46"/>
      <c r="AI362" s="46"/>
      <c r="AJ362" s="46"/>
      <c r="AK362" s="46"/>
      <c r="AL362" s="46"/>
      <c r="AM362" s="46"/>
      <c r="AN362" s="46"/>
      <c r="AO362" s="46"/>
      <c r="AP362" s="46"/>
      <c r="AQ362" s="46"/>
      <c r="AR362" s="46"/>
      <c r="AS362" s="46"/>
      <c r="AT362" s="46"/>
      <c r="AU362" s="46"/>
      <c r="AV362" s="46"/>
      <c r="AW362" s="46"/>
    </row>
    <row r="363" customFormat="false" ht="12.75" hidden="false" customHeight="false" outlineLevel="0" collapsed="false">
      <c r="A363" s="46"/>
      <c r="B363" s="46"/>
      <c r="C363" s="31"/>
      <c r="E363" s="46"/>
      <c r="F363" s="32"/>
      <c r="G363" s="45"/>
      <c r="H363" s="33"/>
      <c r="I363" s="46"/>
      <c r="K363" s="34"/>
      <c r="O363" s="46"/>
      <c r="P363" s="34"/>
      <c r="Q363" s="46"/>
      <c r="R363" s="34"/>
      <c r="S363" s="46"/>
      <c r="T363" s="46"/>
      <c r="U363" s="31"/>
      <c r="W363" s="46"/>
      <c r="Y363" s="46"/>
      <c r="Z363" s="46"/>
      <c r="AA363" s="46"/>
      <c r="AB363" s="46"/>
      <c r="AC363" s="46"/>
      <c r="AD363" s="46"/>
      <c r="AE363" s="46"/>
      <c r="AF363" s="46"/>
      <c r="AG363" s="46"/>
      <c r="AH363" s="46"/>
      <c r="AI363" s="46"/>
      <c r="AJ363" s="46"/>
      <c r="AK363" s="46"/>
      <c r="AL363" s="46"/>
      <c r="AM363" s="46"/>
      <c r="AN363" s="46"/>
      <c r="AO363" s="46"/>
      <c r="AP363" s="46"/>
      <c r="AQ363" s="46"/>
      <c r="AR363" s="46"/>
      <c r="AS363" s="46"/>
      <c r="AT363" s="46"/>
      <c r="AU363" s="46"/>
      <c r="AV363" s="46"/>
      <c r="AW363" s="46"/>
    </row>
    <row r="364" customFormat="false" ht="12.75" hidden="false" customHeight="false" outlineLevel="0" collapsed="false">
      <c r="A364" s="46"/>
      <c r="B364" s="46"/>
      <c r="C364" s="31"/>
      <c r="E364" s="46"/>
      <c r="F364" s="32"/>
      <c r="G364" s="45"/>
      <c r="H364" s="33"/>
      <c r="I364" s="46"/>
      <c r="K364" s="34"/>
      <c r="O364" s="46"/>
      <c r="P364" s="34"/>
      <c r="Q364" s="46"/>
      <c r="R364" s="34"/>
      <c r="S364" s="46"/>
      <c r="T364" s="46"/>
      <c r="U364" s="31"/>
      <c r="W364" s="46"/>
      <c r="Y364" s="46"/>
      <c r="Z364" s="46"/>
      <c r="AA364" s="46"/>
      <c r="AB364" s="46"/>
      <c r="AC364" s="46"/>
      <c r="AD364" s="46"/>
      <c r="AE364" s="46"/>
      <c r="AF364" s="46"/>
      <c r="AG364" s="46"/>
      <c r="AH364" s="46"/>
      <c r="AI364" s="46"/>
      <c r="AJ364" s="46"/>
      <c r="AK364" s="46"/>
      <c r="AL364" s="46"/>
      <c r="AM364" s="46"/>
      <c r="AN364" s="46"/>
      <c r="AO364" s="46"/>
      <c r="AP364" s="46"/>
      <c r="AQ364" s="46"/>
      <c r="AR364" s="46"/>
      <c r="AS364" s="46"/>
      <c r="AT364" s="46"/>
      <c r="AU364" s="46"/>
      <c r="AV364" s="46"/>
      <c r="AW364" s="46"/>
    </row>
    <row r="365" customFormat="false" ht="12.75" hidden="false" customHeight="false" outlineLevel="0" collapsed="false">
      <c r="A365" s="46"/>
      <c r="B365" s="46"/>
      <c r="C365" s="31"/>
      <c r="E365" s="46"/>
      <c r="F365" s="32"/>
      <c r="G365" s="45"/>
      <c r="H365" s="33"/>
      <c r="I365" s="46"/>
      <c r="K365" s="34"/>
      <c r="O365" s="46"/>
      <c r="P365" s="34"/>
      <c r="Q365" s="46"/>
      <c r="R365" s="34"/>
      <c r="S365" s="46"/>
      <c r="T365" s="46"/>
      <c r="U365" s="31"/>
      <c r="W365" s="46"/>
      <c r="Y365" s="46"/>
      <c r="Z365" s="46"/>
      <c r="AA365" s="46"/>
      <c r="AB365" s="46"/>
      <c r="AC365" s="46"/>
      <c r="AD365" s="46"/>
      <c r="AE365" s="46"/>
      <c r="AF365" s="46"/>
      <c r="AG365" s="46"/>
      <c r="AH365" s="46"/>
      <c r="AI365" s="46"/>
      <c r="AJ365" s="46"/>
      <c r="AK365" s="46"/>
      <c r="AL365" s="46"/>
      <c r="AM365" s="46"/>
      <c r="AN365" s="46"/>
      <c r="AO365" s="46"/>
      <c r="AP365" s="46"/>
      <c r="AQ365" s="46"/>
      <c r="AR365" s="46"/>
      <c r="AS365" s="46"/>
      <c r="AT365" s="46"/>
      <c r="AU365" s="46"/>
      <c r="AV365" s="46"/>
      <c r="AW365" s="46"/>
    </row>
    <row r="366" customFormat="false" ht="12.75" hidden="false" customHeight="false" outlineLevel="0" collapsed="false">
      <c r="A366" s="46"/>
      <c r="B366" s="46"/>
      <c r="C366" s="31"/>
      <c r="E366" s="46"/>
      <c r="F366" s="32"/>
      <c r="G366" s="45"/>
      <c r="H366" s="33"/>
      <c r="I366" s="46"/>
      <c r="K366" s="34"/>
      <c r="O366" s="46"/>
      <c r="P366" s="34"/>
      <c r="Q366" s="46"/>
      <c r="R366" s="34"/>
      <c r="S366" s="46"/>
      <c r="T366" s="46"/>
      <c r="U366" s="31"/>
      <c r="W366" s="46"/>
      <c r="Y366" s="46"/>
      <c r="Z366" s="46"/>
      <c r="AA366" s="46"/>
      <c r="AB366" s="46"/>
      <c r="AC366" s="46"/>
      <c r="AD366" s="46"/>
      <c r="AE366" s="46"/>
      <c r="AF366" s="46"/>
      <c r="AG366" s="46"/>
      <c r="AH366" s="46"/>
      <c r="AI366" s="46"/>
      <c r="AJ366" s="46"/>
      <c r="AK366" s="46"/>
      <c r="AL366" s="46"/>
      <c r="AM366" s="46"/>
      <c r="AN366" s="46"/>
      <c r="AO366" s="46"/>
      <c r="AP366" s="46"/>
      <c r="AQ366" s="46"/>
      <c r="AR366" s="46"/>
      <c r="AS366" s="46"/>
      <c r="AT366" s="46"/>
      <c r="AU366" s="46"/>
      <c r="AV366" s="46"/>
      <c r="AW366" s="46"/>
    </row>
    <row r="367" customFormat="false" ht="12.75" hidden="false" customHeight="false" outlineLevel="0" collapsed="false">
      <c r="A367" s="46"/>
      <c r="B367" s="46"/>
      <c r="C367" s="31"/>
      <c r="E367" s="46"/>
      <c r="F367" s="32"/>
      <c r="G367" s="45"/>
      <c r="H367" s="33"/>
      <c r="I367" s="46"/>
      <c r="K367" s="34"/>
      <c r="O367" s="46"/>
      <c r="P367" s="34"/>
      <c r="Q367" s="46"/>
      <c r="R367" s="34"/>
      <c r="S367" s="46"/>
      <c r="T367" s="46"/>
      <c r="U367" s="31"/>
      <c r="W367" s="46"/>
      <c r="Y367" s="46"/>
      <c r="Z367" s="46"/>
      <c r="AA367" s="46"/>
      <c r="AB367" s="46"/>
      <c r="AC367" s="46"/>
      <c r="AD367" s="46"/>
      <c r="AE367" s="46"/>
      <c r="AF367" s="46"/>
      <c r="AG367" s="46"/>
      <c r="AH367" s="46"/>
      <c r="AI367" s="46"/>
      <c r="AJ367" s="46"/>
      <c r="AK367" s="46"/>
      <c r="AL367" s="46"/>
      <c r="AM367" s="46"/>
      <c r="AN367" s="46"/>
      <c r="AO367" s="46"/>
      <c r="AP367" s="46"/>
      <c r="AQ367" s="46"/>
      <c r="AR367" s="46"/>
      <c r="AS367" s="46"/>
      <c r="AT367" s="46"/>
      <c r="AU367" s="46"/>
      <c r="AV367" s="46"/>
      <c r="AW367" s="46"/>
    </row>
    <row r="368" customFormat="false" ht="12.75" hidden="false" customHeight="false" outlineLevel="0" collapsed="false">
      <c r="A368" s="46"/>
      <c r="B368" s="46"/>
      <c r="C368" s="31"/>
      <c r="E368" s="46"/>
      <c r="F368" s="32"/>
      <c r="G368" s="45"/>
      <c r="H368" s="33"/>
      <c r="I368" s="46"/>
      <c r="K368" s="34"/>
      <c r="O368" s="46"/>
      <c r="P368" s="34"/>
      <c r="Q368" s="46"/>
      <c r="R368" s="34"/>
      <c r="S368" s="46"/>
      <c r="T368" s="46"/>
      <c r="U368" s="31"/>
      <c r="W368" s="46"/>
      <c r="Y368" s="46"/>
      <c r="Z368" s="46"/>
      <c r="AA368" s="46"/>
      <c r="AB368" s="46"/>
      <c r="AC368" s="46"/>
      <c r="AD368" s="46"/>
      <c r="AE368" s="46"/>
      <c r="AF368" s="46"/>
      <c r="AG368" s="46"/>
      <c r="AH368" s="46"/>
      <c r="AI368" s="46"/>
      <c r="AJ368" s="46"/>
      <c r="AK368" s="46"/>
      <c r="AL368" s="46"/>
      <c r="AM368" s="46"/>
      <c r="AN368" s="46"/>
      <c r="AO368" s="46"/>
      <c r="AP368" s="46"/>
      <c r="AQ368" s="46"/>
      <c r="AR368" s="46"/>
      <c r="AS368" s="46"/>
      <c r="AT368" s="46"/>
      <c r="AU368" s="46"/>
      <c r="AV368" s="46"/>
      <c r="AW368" s="46"/>
    </row>
    <row r="369" customFormat="false" ht="12.75" hidden="false" customHeight="false" outlineLevel="0" collapsed="false">
      <c r="A369" s="46"/>
      <c r="B369" s="46"/>
      <c r="C369" s="31"/>
      <c r="E369" s="46"/>
      <c r="F369" s="32"/>
      <c r="G369" s="45"/>
      <c r="H369" s="33"/>
      <c r="I369" s="46"/>
      <c r="K369" s="34"/>
      <c r="O369" s="46"/>
      <c r="P369" s="34"/>
      <c r="Q369" s="46"/>
      <c r="R369" s="34"/>
      <c r="S369" s="46"/>
      <c r="T369" s="46"/>
      <c r="U369" s="31"/>
      <c r="W369" s="46"/>
      <c r="Y369" s="46"/>
      <c r="Z369" s="46"/>
      <c r="AA369" s="46"/>
      <c r="AB369" s="46"/>
      <c r="AC369" s="46"/>
      <c r="AD369" s="46"/>
      <c r="AE369" s="46"/>
      <c r="AF369" s="46"/>
      <c r="AG369" s="46"/>
      <c r="AH369" s="46"/>
      <c r="AI369" s="46"/>
      <c r="AJ369" s="46"/>
      <c r="AK369" s="46"/>
      <c r="AL369" s="46"/>
      <c r="AM369" s="46"/>
      <c r="AN369" s="46"/>
      <c r="AO369" s="46"/>
      <c r="AP369" s="46"/>
      <c r="AQ369" s="46"/>
      <c r="AR369" s="46"/>
      <c r="AS369" s="46"/>
      <c r="AT369" s="46"/>
      <c r="AU369" s="46"/>
      <c r="AV369" s="46"/>
      <c r="AW369" s="46"/>
    </row>
    <row r="370" customFormat="false" ht="12.75" hidden="false" customHeight="false" outlineLevel="0" collapsed="false">
      <c r="A370" s="46"/>
      <c r="B370" s="46"/>
      <c r="C370" s="31"/>
      <c r="E370" s="46"/>
      <c r="F370" s="32"/>
      <c r="G370" s="45"/>
      <c r="H370" s="33"/>
      <c r="I370" s="46"/>
      <c r="K370" s="34"/>
      <c r="O370" s="46"/>
      <c r="P370" s="34"/>
      <c r="Q370" s="46"/>
      <c r="R370" s="34"/>
      <c r="S370" s="46"/>
      <c r="T370" s="46"/>
      <c r="U370" s="31"/>
      <c r="W370" s="46"/>
      <c r="Y370" s="46"/>
      <c r="Z370" s="46"/>
      <c r="AA370" s="46"/>
      <c r="AB370" s="46"/>
      <c r="AC370" s="46"/>
      <c r="AD370" s="46"/>
      <c r="AE370" s="46"/>
      <c r="AF370" s="46"/>
      <c r="AG370" s="46"/>
      <c r="AH370" s="46"/>
      <c r="AI370" s="46"/>
      <c r="AJ370" s="46"/>
      <c r="AK370" s="46"/>
      <c r="AL370" s="46"/>
      <c r="AM370" s="46"/>
      <c r="AN370" s="46"/>
      <c r="AO370" s="46"/>
      <c r="AP370" s="46"/>
      <c r="AQ370" s="46"/>
      <c r="AR370" s="46"/>
      <c r="AS370" s="46"/>
      <c r="AT370" s="46"/>
      <c r="AU370" s="46"/>
      <c r="AV370" s="46"/>
      <c r="AW370" s="46"/>
    </row>
    <row r="371" customFormat="false" ht="12.75" hidden="false" customHeight="false" outlineLevel="0" collapsed="false">
      <c r="A371" s="46"/>
      <c r="B371" s="46"/>
      <c r="C371" s="31"/>
      <c r="E371" s="46"/>
      <c r="F371" s="32"/>
      <c r="G371" s="45"/>
      <c r="H371" s="33"/>
      <c r="I371" s="46"/>
      <c r="K371" s="34"/>
      <c r="O371" s="46"/>
      <c r="P371" s="34"/>
      <c r="Q371" s="46"/>
      <c r="R371" s="34"/>
      <c r="S371" s="46"/>
      <c r="T371" s="46"/>
      <c r="U371" s="31"/>
      <c r="W371" s="46"/>
      <c r="Y371" s="46"/>
      <c r="Z371" s="46"/>
      <c r="AA371" s="46"/>
      <c r="AB371" s="46"/>
      <c r="AC371" s="46"/>
      <c r="AD371" s="46"/>
      <c r="AE371" s="46"/>
      <c r="AF371" s="46"/>
      <c r="AG371" s="46"/>
      <c r="AH371" s="46"/>
      <c r="AI371" s="46"/>
      <c r="AJ371" s="46"/>
      <c r="AK371" s="46"/>
      <c r="AL371" s="46"/>
      <c r="AM371" s="46"/>
      <c r="AN371" s="46"/>
      <c r="AO371" s="46"/>
      <c r="AP371" s="46"/>
      <c r="AQ371" s="46"/>
      <c r="AR371" s="46"/>
      <c r="AS371" s="46"/>
      <c r="AT371" s="46"/>
      <c r="AU371" s="46"/>
      <c r="AV371" s="46"/>
      <c r="AW371" s="46"/>
    </row>
    <row r="372" customFormat="false" ht="12.75" hidden="false" customHeight="false" outlineLevel="0" collapsed="false">
      <c r="A372" s="46"/>
      <c r="B372" s="46"/>
      <c r="C372" s="31"/>
      <c r="E372" s="46"/>
      <c r="F372" s="32"/>
      <c r="G372" s="45"/>
      <c r="H372" s="33"/>
      <c r="I372" s="46"/>
      <c r="K372" s="34"/>
      <c r="O372" s="46"/>
      <c r="P372" s="34"/>
      <c r="Q372" s="46"/>
      <c r="R372" s="34"/>
      <c r="S372" s="46"/>
      <c r="T372" s="46"/>
      <c r="U372" s="31"/>
      <c r="W372" s="46"/>
      <c r="Y372" s="46"/>
      <c r="Z372" s="46"/>
      <c r="AA372" s="46"/>
      <c r="AB372" s="46"/>
      <c r="AC372" s="46"/>
      <c r="AD372" s="46"/>
      <c r="AE372" s="46"/>
      <c r="AF372" s="46"/>
      <c r="AG372" s="46"/>
      <c r="AH372" s="46"/>
      <c r="AI372" s="46"/>
      <c r="AJ372" s="46"/>
      <c r="AK372" s="46"/>
      <c r="AL372" s="46"/>
      <c r="AM372" s="46"/>
      <c r="AN372" s="46"/>
      <c r="AO372" s="46"/>
      <c r="AP372" s="46"/>
      <c r="AQ372" s="46"/>
      <c r="AR372" s="46"/>
      <c r="AS372" s="46"/>
      <c r="AT372" s="46"/>
      <c r="AU372" s="46"/>
      <c r="AV372" s="46"/>
      <c r="AW372" s="46"/>
    </row>
    <row r="373" customFormat="false" ht="12.75" hidden="false" customHeight="false" outlineLevel="0" collapsed="false">
      <c r="A373" s="46"/>
      <c r="B373" s="46"/>
      <c r="C373" s="31"/>
      <c r="E373" s="46"/>
      <c r="F373" s="32"/>
      <c r="G373" s="45"/>
      <c r="H373" s="33"/>
      <c r="I373" s="46"/>
      <c r="K373" s="34"/>
      <c r="O373" s="46"/>
      <c r="P373" s="34"/>
      <c r="Q373" s="46"/>
      <c r="R373" s="34"/>
      <c r="S373" s="46"/>
      <c r="T373" s="46"/>
      <c r="U373" s="31"/>
      <c r="W373" s="46"/>
      <c r="Y373" s="46"/>
      <c r="Z373" s="46"/>
      <c r="AA373" s="46"/>
      <c r="AB373" s="46"/>
      <c r="AC373" s="46"/>
      <c r="AD373" s="46"/>
      <c r="AE373" s="46"/>
      <c r="AF373" s="46"/>
      <c r="AG373" s="46"/>
      <c r="AH373" s="46"/>
      <c r="AI373" s="46"/>
      <c r="AJ373" s="46"/>
      <c r="AK373" s="46"/>
      <c r="AL373" s="46"/>
      <c r="AM373" s="46"/>
      <c r="AN373" s="46"/>
      <c r="AO373" s="46"/>
      <c r="AP373" s="46"/>
      <c r="AQ373" s="46"/>
      <c r="AR373" s="46"/>
      <c r="AS373" s="46"/>
      <c r="AT373" s="46"/>
      <c r="AU373" s="46"/>
      <c r="AV373" s="46"/>
      <c r="AW373" s="46"/>
    </row>
    <row r="374" customFormat="false" ht="12.75" hidden="false" customHeight="false" outlineLevel="0" collapsed="false">
      <c r="A374" s="46"/>
      <c r="B374" s="46"/>
      <c r="C374" s="31"/>
      <c r="E374" s="46"/>
      <c r="F374" s="32"/>
      <c r="G374" s="45"/>
      <c r="H374" s="33"/>
      <c r="I374" s="46"/>
      <c r="K374" s="34"/>
      <c r="O374" s="46"/>
      <c r="P374" s="34"/>
      <c r="Q374" s="46"/>
      <c r="R374" s="34"/>
      <c r="S374" s="46"/>
      <c r="T374" s="46"/>
      <c r="U374" s="31"/>
      <c r="W374" s="46"/>
      <c r="Y374" s="46"/>
      <c r="Z374" s="46"/>
      <c r="AA374" s="46"/>
      <c r="AB374" s="46"/>
      <c r="AC374" s="46"/>
      <c r="AD374" s="46"/>
      <c r="AE374" s="46"/>
      <c r="AF374" s="46"/>
      <c r="AG374" s="46"/>
      <c r="AH374" s="46"/>
      <c r="AI374" s="46"/>
      <c r="AJ374" s="46"/>
      <c r="AK374" s="46"/>
      <c r="AL374" s="46"/>
      <c r="AM374" s="46"/>
      <c r="AN374" s="46"/>
      <c r="AO374" s="46"/>
      <c r="AP374" s="46"/>
      <c r="AQ374" s="46"/>
      <c r="AR374" s="46"/>
      <c r="AS374" s="46"/>
      <c r="AT374" s="46"/>
      <c r="AU374" s="46"/>
      <c r="AV374" s="46"/>
      <c r="AW374" s="46"/>
    </row>
    <row r="375" customFormat="false" ht="12.75" hidden="false" customHeight="false" outlineLevel="0" collapsed="false">
      <c r="A375" s="46"/>
      <c r="B375" s="46"/>
      <c r="C375" s="31"/>
      <c r="E375" s="46"/>
      <c r="F375" s="32"/>
      <c r="G375" s="45"/>
      <c r="H375" s="33"/>
      <c r="I375" s="46"/>
      <c r="K375" s="34"/>
      <c r="O375" s="46"/>
      <c r="P375" s="34"/>
      <c r="Q375" s="46"/>
      <c r="R375" s="34"/>
      <c r="S375" s="46"/>
      <c r="T375" s="46"/>
      <c r="U375" s="31"/>
      <c r="W375" s="46"/>
      <c r="Y375" s="46"/>
      <c r="Z375" s="46"/>
      <c r="AA375" s="46"/>
      <c r="AB375" s="46"/>
      <c r="AC375" s="46"/>
      <c r="AD375" s="46"/>
      <c r="AE375" s="46"/>
      <c r="AF375" s="46"/>
      <c r="AG375" s="46"/>
      <c r="AH375" s="46"/>
      <c r="AI375" s="46"/>
      <c r="AJ375" s="46"/>
      <c r="AK375" s="46"/>
      <c r="AL375" s="46"/>
      <c r="AM375" s="46"/>
      <c r="AN375" s="46"/>
      <c r="AO375" s="46"/>
      <c r="AP375" s="46"/>
      <c r="AQ375" s="46"/>
      <c r="AR375" s="46"/>
      <c r="AS375" s="46"/>
      <c r="AT375" s="46"/>
      <c r="AU375" s="46"/>
      <c r="AV375" s="46"/>
      <c r="AW375" s="46"/>
    </row>
    <row r="376" customFormat="false" ht="12.75" hidden="false" customHeight="false" outlineLevel="0" collapsed="false">
      <c r="A376" s="46"/>
      <c r="B376" s="46"/>
      <c r="C376" s="31"/>
      <c r="E376" s="46"/>
      <c r="F376" s="32"/>
      <c r="G376" s="45"/>
      <c r="H376" s="33"/>
      <c r="I376" s="46"/>
      <c r="K376" s="34"/>
      <c r="O376" s="46"/>
      <c r="P376" s="34"/>
      <c r="Q376" s="46"/>
      <c r="R376" s="34"/>
      <c r="S376" s="46"/>
      <c r="T376" s="46"/>
      <c r="U376" s="31"/>
      <c r="W376" s="46"/>
      <c r="Y376" s="46"/>
      <c r="Z376" s="46"/>
      <c r="AA376" s="46"/>
      <c r="AB376" s="46"/>
      <c r="AC376" s="46"/>
      <c r="AD376" s="46"/>
      <c r="AE376" s="46"/>
      <c r="AF376" s="46"/>
      <c r="AG376" s="46"/>
      <c r="AH376" s="46"/>
      <c r="AI376" s="46"/>
      <c r="AJ376" s="46"/>
      <c r="AK376" s="46"/>
      <c r="AL376" s="46"/>
      <c r="AM376" s="46"/>
      <c r="AN376" s="46"/>
      <c r="AO376" s="46"/>
      <c r="AP376" s="46"/>
      <c r="AQ376" s="46"/>
      <c r="AR376" s="46"/>
      <c r="AS376" s="46"/>
      <c r="AT376" s="46"/>
      <c r="AU376" s="46"/>
      <c r="AV376" s="46"/>
      <c r="AW376" s="46"/>
    </row>
    <row r="377" customFormat="false" ht="12.75" hidden="false" customHeight="false" outlineLevel="0" collapsed="false">
      <c r="A377" s="46"/>
      <c r="B377" s="46"/>
      <c r="C377" s="31"/>
      <c r="E377" s="46"/>
      <c r="F377" s="32"/>
      <c r="G377" s="45"/>
      <c r="H377" s="33"/>
      <c r="I377" s="46"/>
      <c r="K377" s="34"/>
      <c r="O377" s="46"/>
      <c r="P377" s="34"/>
      <c r="Q377" s="46"/>
      <c r="R377" s="34"/>
      <c r="S377" s="46"/>
      <c r="T377" s="46"/>
      <c r="U377" s="31"/>
      <c r="W377" s="46"/>
      <c r="Y377" s="46"/>
      <c r="Z377" s="46"/>
      <c r="AA377" s="46"/>
      <c r="AB377" s="46"/>
      <c r="AC377" s="46"/>
      <c r="AD377" s="46"/>
      <c r="AE377" s="46"/>
      <c r="AF377" s="46"/>
      <c r="AG377" s="46"/>
      <c r="AH377" s="46"/>
      <c r="AI377" s="46"/>
      <c r="AJ377" s="46"/>
      <c r="AK377" s="46"/>
      <c r="AL377" s="46"/>
      <c r="AM377" s="46"/>
      <c r="AN377" s="46"/>
      <c r="AO377" s="46"/>
      <c r="AP377" s="46"/>
      <c r="AQ377" s="46"/>
      <c r="AR377" s="46"/>
      <c r="AS377" s="46"/>
      <c r="AT377" s="46"/>
      <c r="AU377" s="46"/>
      <c r="AV377" s="46"/>
      <c r="AW377" s="46"/>
    </row>
    <row r="378" customFormat="false" ht="12.75" hidden="false" customHeight="false" outlineLevel="0" collapsed="false">
      <c r="A378" s="46"/>
      <c r="B378" s="46"/>
      <c r="C378" s="31"/>
      <c r="E378" s="46"/>
      <c r="F378" s="32"/>
      <c r="G378" s="45"/>
      <c r="H378" s="33"/>
      <c r="I378" s="46"/>
      <c r="K378" s="34"/>
      <c r="O378" s="46"/>
      <c r="P378" s="34"/>
      <c r="Q378" s="46"/>
      <c r="R378" s="34"/>
      <c r="S378" s="46"/>
      <c r="T378" s="46"/>
      <c r="U378" s="31"/>
      <c r="W378" s="46"/>
      <c r="Y378" s="46"/>
      <c r="Z378" s="46"/>
      <c r="AA378" s="46"/>
      <c r="AB378" s="46"/>
      <c r="AC378" s="46"/>
      <c r="AD378" s="46"/>
      <c r="AE378" s="46"/>
      <c r="AF378" s="46"/>
      <c r="AG378" s="46"/>
      <c r="AH378" s="46"/>
      <c r="AI378" s="46"/>
      <c r="AJ378" s="46"/>
      <c r="AK378" s="46"/>
      <c r="AL378" s="46"/>
      <c r="AM378" s="46"/>
      <c r="AN378" s="46"/>
      <c r="AO378" s="46"/>
      <c r="AP378" s="46"/>
      <c r="AQ378" s="46"/>
      <c r="AR378" s="46"/>
      <c r="AS378" s="46"/>
      <c r="AT378" s="46"/>
      <c r="AU378" s="46"/>
      <c r="AV378" s="46"/>
      <c r="AW378" s="46"/>
    </row>
    <row r="379" customFormat="false" ht="12.75" hidden="false" customHeight="false" outlineLevel="0" collapsed="false">
      <c r="A379" s="46"/>
      <c r="B379" s="46"/>
      <c r="C379" s="31"/>
      <c r="E379" s="46"/>
      <c r="F379" s="32"/>
      <c r="G379" s="45"/>
      <c r="H379" s="33"/>
      <c r="I379" s="46"/>
      <c r="K379" s="34"/>
      <c r="O379" s="46"/>
      <c r="P379" s="34"/>
      <c r="Q379" s="46"/>
      <c r="R379" s="34"/>
      <c r="S379" s="46"/>
      <c r="T379" s="46"/>
      <c r="U379" s="31"/>
      <c r="W379" s="46"/>
      <c r="Y379" s="46"/>
      <c r="Z379" s="46"/>
      <c r="AA379" s="46"/>
      <c r="AB379" s="46"/>
      <c r="AC379" s="46"/>
      <c r="AD379" s="46"/>
      <c r="AE379" s="46"/>
      <c r="AF379" s="46"/>
      <c r="AG379" s="46"/>
      <c r="AH379" s="46"/>
      <c r="AI379" s="46"/>
      <c r="AJ379" s="46"/>
      <c r="AK379" s="46"/>
      <c r="AL379" s="46"/>
      <c r="AM379" s="46"/>
      <c r="AN379" s="46"/>
      <c r="AO379" s="46"/>
      <c r="AP379" s="46"/>
      <c r="AQ379" s="46"/>
      <c r="AR379" s="46"/>
      <c r="AS379" s="46"/>
      <c r="AT379" s="46"/>
      <c r="AU379" s="46"/>
      <c r="AV379" s="46"/>
      <c r="AW379" s="46"/>
    </row>
    <row r="380" customFormat="false" ht="12.75" hidden="false" customHeight="false" outlineLevel="0" collapsed="false">
      <c r="A380" s="46"/>
      <c r="B380" s="46"/>
      <c r="C380" s="31"/>
      <c r="E380" s="46"/>
      <c r="F380" s="32"/>
      <c r="G380" s="45"/>
      <c r="H380" s="33"/>
      <c r="I380" s="46"/>
      <c r="K380" s="34"/>
      <c r="O380" s="46"/>
      <c r="P380" s="34"/>
      <c r="Q380" s="46"/>
      <c r="R380" s="34"/>
      <c r="S380" s="46"/>
      <c r="T380" s="46"/>
      <c r="U380" s="31"/>
      <c r="W380" s="46"/>
      <c r="Y380" s="46"/>
      <c r="Z380" s="46"/>
      <c r="AA380" s="46"/>
      <c r="AB380" s="46"/>
      <c r="AC380" s="46"/>
      <c r="AD380" s="46"/>
      <c r="AE380" s="46"/>
      <c r="AF380" s="46"/>
      <c r="AG380" s="46"/>
      <c r="AH380" s="46"/>
      <c r="AI380" s="46"/>
      <c r="AJ380" s="46"/>
      <c r="AK380" s="46"/>
      <c r="AL380" s="46"/>
      <c r="AM380" s="46"/>
      <c r="AN380" s="46"/>
      <c r="AO380" s="46"/>
      <c r="AP380" s="46"/>
      <c r="AQ380" s="46"/>
      <c r="AR380" s="46"/>
      <c r="AS380" s="46"/>
      <c r="AT380" s="46"/>
      <c r="AU380" s="46"/>
      <c r="AV380" s="46"/>
      <c r="AW380" s="46"/>
    </row>
    <row r="381" customFormat="false" ht="12.75" hidden="false" customHeight="false" outlineLevel="0" collapsed="false">
      <c r="A381" s="46"/>
      <c r="B381" s="46"/>
      <c r="C381" s="31"/>
      <c r="E381" s="46"/>
      <c r="F381" s="32"/>
      <c r="G381" s="45"/>
      <c r="H381" s="33"/>
      <c r="I381" s="46"/>
      <c r="K381" s="34"/>
      <c r="O381" s="46"/>
      <c r="P381" s="34"/>
      <c r="Q381" s="46"/>
      <c r="R381" s="34"/>
      <c r="S381" s="46"/>
      <c r="T381" s="46"/>
      <c r="U381" s="31"/>
      <c r="W381" s="46"/>
      <c r="Y381" s="46"/>
      <c r="Z381" s="46"/>
      <c r="AA381" s="46"/>
      <c r="AB381" s="46"/>
      <c r="AC381" s="46"/>
      <c r="AD381" s="46"/>
      <c r="AE381" s="46"/>
      <c r="AF381" s="46"/>
      <c r="AG381" s="46"/>
      <c r="AH381" s="46"/>
      <c r="AI381" s="46"/>
      <c r="AJ381" s="46"/>
      <c r="AK381" s="46"/>
      <c r="AL381" s="46"/>
      <c r="AM381" s="46"/>
      <c r="AN381" s="46"/>
      <c r="AO381" s="46"/>
      <c r="AP381" s="46"/>
      <c r="AQ381" s="46"/>
      <c r="AR381" s="46"/>
      <c r="AS381" s="46"/>
      <c r="AT381" s="46"/>
      <c r="AU381" s="46"/>
      <c r="AV381" s="46"/>
      <c r="AW381" s="46"/>
    </row>
    <row r="382" customFormat="false" ht="12.75" hidden="false" customHeight="false" outlineLevel="0" collapsed="false">
      <c r="A382" s="46"/>
      <c r="B382" s="46"/>
      <c r="C382" s="31"/>
      <c r="E382" s="46"/>
      <c r="F382" s="32"/>
      <c r="G382" s="45"/>
      <c r="H382" s="33"/>
      <c r="I382" s="46"/>
      <c r="K382" s="34"/>
      <c r="O382" s="46"/>
      <c r="P382" s="34"/>
      <c r="Q382" s="46"/>
      <c r="R382" s="34"/>
      <c r="S382" s="46"/>
      <c r="T382" s="46"/>
      <c r="U382" s="31"/>
      <c r="W382" s="46"/>
      <c r="Y382" s="46"/>
      <c r="Z382" s="46"/>
      <c r="AA382" s="46"/>
      <c r="AB382" s="46"/>
      <c r="AC382" s="46"/>
      <c r="AD382" s="46"/>
      <c r="AE382" s="46"/>
      <c r="AF382" s="46"/>
      <c r="AG382" s="46"/>
      <c r="AH382" s="46"/>
      <c r="AI382" s="46"/>
      <c r="AJ382" s="46"/>
      <c r="AK382" s="46"/>
      <c r="AL382" s="46"/>
      <c r="AM382" s="46"/>
      <c r="AN382" s="46"/>
      <c r="AO382" s="46"/>
      <c r="AP382" s="46"/>
      <c r="AQ382" s="46"/>
      <c r="AR382" s="46"/>
      <c r="AS382" s="46"/>
      <c r="AT382" s="46"/>
      <c r="AU382" s="46"/>
      <c r="AV382" s="46"/>
      <c r="AW382" s="46"/>
    </row>
    <row r="383" customFormat="false" ht="12.75" hidden="false" customHeight="false" outlineLevel="0" collapsed="false">
      <c r="A383" s="46"/>
      <c r="B383" s="46"/>
      <c r="C383" s="31"/>
      <c r="E383" s="46"/>
      <c r="F383" s="32"/>
      <c r="G383" s="45"/>
      <c r="H383" s="33"/>
      <c r="I383" s="46"/>
      <c r="K383" s="34"/>
      <c r="O383" s="46"/>
      <c r="P383" s="34"/>
      <c r="Q383" s="46"/>
      <c r="R383" s="34"/>
      <c r="S383" s="46"/>
      <c r="T383" s="46"/>
      <c r="U383" s="31"/>
      <c r="W383" s="46"/>
      <c r="Y383" s="46"/>
      <c r="Z383" s="46"/>
      <c r="AA383" s="46"/>
      <c r="AB383" s="46"/>
      <c r="AC383" s="46"/>
      <c r="AD383" s="46"/>
      <c r="AE383" s="46"/>
      <c r="AF383" s="46"/>
      <c r="AG383" s="46"/>
      <c r="AH383" s="46"/>
      <c r="AI383" s="46"/>
      <c r="AJ383" s="46"/>
      <c r="AK383" s="46"/>
      <c r="AL383" s="46"/>
      <c r="AM383" s="46"/>
      <c r="AN383" s="46"/>
      <c r="AO383" s="46"/>
      <c r="AP383" s="46"/>
      <c r="AQ383" s="46"/>
      <c r="AR383" s="46"/>
      <c r="AS383" s="46"/>
      <c r="AT383" s="46"/>
      <c r="AU383" s="46"/>
      <c r="AV383" s="46"/>
      <c r="AW383" s="46"/>
    </row>
    <row r="384" customFormat="false" ht="12.75" hidden="false" customHeight="false" outlineLevel="0" collapsed="false">
      <c r="A384" s="46"/>
      <c r="B384" s="46"/>
      <c r="C384" s="31"/>
      <c r="E384" s="46"/>
      <c r="F384" s="32"/>
      <c r="G384" s="45"/>
      <c r="H384" s="33"/>
      <c r="I384" s="46"/>
      <c r="K384" s="34"/>
      <c r="O384" s="46"/>
      <c r="P384" s="34"/>
      <c r="Q384" s="46"/>
      <c r="R384" s="34"/>
      <c r="S384" s="46"/>
      <c r="T384" s="46"/>
      <c r="U384" s="31"/>
      <c r="W384" s="46"/>
      <c r="Y384" s="46"/>
      <c r="Z384" s="46"/>
      <c r="AA384" s="46"/>
      <c r="AB384" s="46"/>
      <c r="AC384" s="46"/>
      <c r="AD384" s="46"/>
      <c r="AE384" s="46"/>
      <c r="AF384" s="46"/>
      <c r="AG384" s="46"/>
      <c r="AH384" s="46"/>
      <c r="AI384" s="46"/>
      <c r="AJ384" s="46"/>
      <c r="AK384" s="46"/>
      <c r="AL384" s="46"/>
      <c r="AM384" s="46"/>
      <c r="AN384" s="46"/>
      <c r="AO384" s="46"/>
      <c r="AP384" s="46"/>
      <c r="AQ384" s="46"/>
      <c r="AR384" s="46"/>
      <c r="AS384" s="46"/>
      <c r="AT384" s="46"/>
      <c r="AU384" s="46"/>
      <c r="AV384" s="46"/>
      <c r="AW384" s="46"/>
    </row>
    <row r="385" customFormat="false" ht="12.75" hidden="false" customHeight="false" outlineLevel="0" collapsed="false">
      <c r="A385" s="46"/>
      <c r="B385" s="46"/>
      <c r="C385" s="31"/>
      <c r="E385" s="46"/>
      <c r="F385" s="32"/>
      <c r="G385" s="45"/>
      <c r="H385" s="33"/>
      <c r="I385" s="46"/>
      <c r="K385" s="34"/>
      <c r="O385" s="46"/>
      <c r="P385" s="34"/>
      <c r="Q385" s="46"/>
      <c r="R385" s="34"/>
      <c r="S385" s="46"/>
      <c r="T385" s="46"/>
      <c r="U385" s="31"/>
      <c r="W385" s="46"/>
      <c r="Y385" s="46"/>
      <c r="Z385" s="46"/>
      <c r="AA385" s="46"/>
      <c r="AB385" s="46"/>
      <c r="AC385" s="46"/>
      <c r="AD385" s="46"/>
      <c r="AE385" s="46"/>
      <c r="AF385" s="46"/>
      <c r="AG385" s="46"/>
      <c r="AH385" s="46"/>
      <c r="AI385" s="46"/>
      <c r="AJ385" s="46"/>
      <c r="AK385" s="46"/>
      <c r="AL385" s="46"/>
      <c r="AM385" s="46"/>
      <c r="AN385" s="46"/>
      <c r="AO385" s="46"/>
      <c r="AP385" s="46"/>
      <c r="AQ385" s="46"/>
      <c r="AR385" s="46"/>
      <c r="AS385" s="46"/>
      <c r="AT385" s="46"/>
      <c r="AU385" s="46"/>
      <c r="AV385" s="46"/>
      <c r="AW385" s="46"/>
    </row>
    <row r="386" customFormat="false" ht="12.75" hidden="false" customHeight="false" outlineLevel="0" collapsed="false">
      <c r="A386" s="46"/>
      <c r="B386" s="46"/>
      <c r="C386" s="31"/>
      <c r="E386" s="46"/>
      <c r="F386" s="32"/>
      <c r="G386" s="45"/>
      <c r="H386" s="33"/>
      <c r="I386" s="46"/>
      <c r="K386" s="34"/>
      <c r="O386" s="46"/>
      <c r="P386" s="34"/>
      <c r="Q386" s="46"/>
      <c r="R386" s="34"/>
      <c r="S386" s="46"/>
      <c r="T386" s="46"/>
      <c r="U386" s="31"/>
      <c r="W386" s="46"/>
      <c r="Y386" s="46"/>
      <c r="Z386" s="46"/>
      <c r="AA386" s="46"/>
      <c r="AB386" s="46"/>
      <c r="AC386" s="46"/>
      <c r="AD386" s="46"/>
      <c r="AE386" s="46"/>
      <c r="AF386" s="46"/>
      <c r="AG386" s="46"/>
      <c r="AH386" s="46"/>
      <c r="AI386" s="46"/>
      <c r="AJ386" s="46"/>
      <c r="AK386" s="46"/>
      <c r="AL386" s="46"/>
      <c r="AM386" s="46"/>
      <c r="AN386" s="46"/>
      <c r="AO386" s="46"/>
      <c r="AP386" s="46"/>
      <c r="AQ386" s="46"/>
      <c r="AR386" s="46"/>
      <c r="AS386" s="46"/>
      <c r="AT386" s="46"/>
      <c r="AU386" s="46"/>
      <c r="AV386" s="46"/>
      <c r="AW386" s="46"/>
    </row>
    <row r="387" customFormat="false" ht="12.75" hidden="false" customHeight="false" outlineLevel="0" collapsed="false">
      <c r="A387" s="46"/>
      <c r="B387" s="46"/>
      <c r="C387" s="31"/>
      <c r="E387" s="46"/>
      <c r="F387" s="32"/>
      <c r="G387" s="45"/>
      <c r="H387" s="33"/>
      <c r="I387" s="46"/>
      <c r="K387" s="34"/>
      <c r="O387" s="46"/>
      <c r="P387" s="34"/>
      <c r="Q387" s="46"/>
      <c r="R387" s="34"/>
      <c r="S387" s="46"/>
      <c r="T387" s="46"/>
      <c r="U387" s="31"/>
      <c r="W387" s="46"/>
      <c r="Y387" s="46"/>
      <c r="Z387" s="46"/>
      <c r="AA387" s="46"/>
      <c r="AB387" s="46"/>
      <c r="AC387" s="46"/>
      <c r="AD387" s="46"/>
      <c r="AE387" s="46"/>
      <c r="AF387" s="46"/>
      <c r="AG387" s="46"/>
      <c r="AH387" s="46"/>
      <c r="AI387" s="46"/>
      <c r="AJ387" s="46"/>
      <c r="AK387" s="46"/>
      <c r="AL387" s="46"/>
      <c r="AM387" s="46"/>
      <c r="AN387" s="46"/>
      <c r="AO387" s="46"/>
      <c r="AP387" s="46"/>
      <c r="AQ387" s="46"/>
      <c r="AR387" s="46"/>
      <c r="AS387" s="46"/>
      <c r="AT387" s="46"/>
      <c r="AU387" s="46"/>
      <c r="AV387" s="46"/>
      <c r="AW387" s="46"/>
    </row>
    <row r="388" customFormat="false" ht="12.75" hidden="false" customHeight="false" outlineLevel="0" collapsed="false">
      <c r="A388" s="46"/>
      <c r="B388" s="46"/>
      <c r="C388" s="31"/>
      <c r="E388" s="46"/>
      <c r="F388" s="32"/>
      <c r="G388" s="45"/>
      <c r="H388" s="33"/>
      <c r="I388" s="46"/>
      <c r="K388" s="34"/>
      <c r="O388" s="46"/>
      <c r="P388" s="34"/>
      <c r="Q388" s="46"/>
      <c r="R388" s="34"/>
      <c r="S388" s="46"/>
      <c r="T388" s="46"/>
      <c r="U388" s="31"/>
      <c r="W388" s="46"/>
      <c r="Y388" s="46"/>
      <c r="Z388" s="46"/>
      <c r="AA388" s="46"/>
      <c r="AB388" s="46"/>
      <c r="AC388" s="46"/>
      <c r="AD388" s="46"/>
      <c r="AE388" s="46"/>
      <c r="AF388" s="46"/>
      <c r="AG388" s="46"/>
      <c r="AH388" s="46"/>
      <c r="AI388" s="46"/>
      <c r="AJ388" s="46"/>
      <c r="AK388" s="46"/>
      <c r="AL388" s="46"/>
      <c r="AM388" s="46"/>
      <c r="AN388" s="46"/>
      <c r="AO388" s="46"/>
      <c r="AP388" s="46"/>
      <c r="AQ388" s="46"/>
      <c r="AR388" s="46"/>
      <c r="AS388" s="46"/>
      <c r="AT388" s="46"/>
      <c r="AU388" s="46"/>
      <c r="AV388" s="46"/>
      <c r="AW388" s="46"/>
    </row>
    <row r="389" customFormat="false" ht="12.75" hidden="false" customHeight="false" outlineLevel="0" collapsed="false">
      <c r="A389" s="46"/>
      <c r="B389" s="46"/>
      <c r="C389" s="31"/>
      <c r="E389" s="46"/>
      <c r="F389" s="32"/>
      <c r="G389" s="45"/>
      <c r="H389" s="33"/>
      <c r="I389" s="46"/>
      <c r="K389" s="34"/>
      <c r="O389" s="46"/>
      <c r="P389" s="34"/>
      <c r="Q389" s="46"/>
      <c r="R389" s="34"/>
      <c r="S389" s="46"/>
      <c r="T389" s="46"/>
      <c r="U389" s="31"/>
      <c r="W389" s="46"/>
      <c r="Y389" s="46"/>
      <c r="Z389" s="46"/>
      <c r="AA389" s="46"/>
      <c r="AB389" s="46"/>
      <c r="AC389" s="46"/>
      <c r="AD389" s="46"/>
      <c r="AE389" s="46"/>
      <c r="AF389" s="46"/>
      <c r="AG389" s="46"/>
      <c r="AH389" s="46"/>
      <c r="AI389" s="46"/>
      <c r="AJ389" s="46"/>
      <c r="AK389" s="46"/>
      <c r="AL389" s="46"/>
      <c r="AM389" s="46"/>
      <c r="AN389" s="46"/>
      <c r="AO389" s="46"/>
      <c r="AP389" s="46"/>
      <c r="AQ389" s="46"/>
      <c r="AR389" s="46"/>
      <c r="AS389" s="46"/>
      <c r="AT389" s="46"/>
      <c r="AU389" s="46"/>
      <c r="AV389" s="46"/>
      <c r="AW389" s="46"/>
    </row>
    <row r="390" customFormat="false" ht="12.75" hidden="false" customHeight="false" outlineLevel="0" collapsed="false">
      <c r="A390" s="46"/>
      <c r="B390" s="46"/>
      <c r="C390" s="31"/>
      <c r="E390" s="46"/>
      <c r="F390" s="32"/>
      <c r="G390" s="45"/>
      <c r="H390" s="33"/>
      <c r="I390" s="46"/>
      <c r="K390" s="34"/>
      <c r="O390" s="46"/>
      <c r="P390" s="34"/>
      <c r="Q390" s="46"/>
      <c r="R390" s="34"/>
      <c r="S390" s="46"/>
      <c r="T390" s="46"/>
      <c r="U390" s="31"/>
      <c r="W390" s="46"/>
      <c r="Y390" s="46"/>
      <c r="Z390" s="46"/>
      <c r="AA390" s="46"/>
      <c r="AB390" s="46"/>
      <c r="AC390" s="46"/>
      <c r="AD390" s="46"/>
      <c r="AE390" s="46"/>
      <c r="AF390" s="46"/>
      <c r="AG390" s="46"/>
      <c r="AH390" s="46"/>
      <c r="AI390" s="46"/>
      <c r="AJ390" s="46"/>
      <c r="AK390" s="46"/>
      <c r="AL390" s="46"/>
      <c r="AM390" s="46"/>
      <c r="AN390" s="46"/>
      <c r="AO390" s="46"/>
      <c r="AP390" s="46"/>
      <c r="AQ390" s="46"/>
      <c r="AR390" s="46"/>
      <c r="AS390" s="46"/>
      <c r="AT390" s="46"/>
      <c r="AU390" s="46"/>
      <c r="AV390" s="46"/>
      <c r="AW390" s="46"/>
    </row>
    <row r="391" customFormat="false" ht="12.75" hidden="false" customHeight="false" outlineLevel="0" collapsed="false">
      <c r="A391" s="46"/>
      <c r="B391" s="46"/>
      <c r="C391" s="31"/>
      <c r="E391" s="46"/>
      <c r="F391" s="32"/>
      <c r="G391" s="45"/>
      <c r="H391" s="33"/>
      <c r="I391" s="46"/>
      <c r="K391" s="34"/>
      <c r="O391" s="46"/>
      <c r="P391" s="34"/>
      <c r="Q391" s="46"/>
      <c r="R391" s="34"/>
      <c r="S391" s="46"/>
      <c r="T391" s="46"/>
      <c r="U391" s="31"/>
      <c r="W391" s="46"/>
      <c r="Y391" s="46"/>
      <c r="Z391" s="46"/>
      <c r="AA391" s="46"/>
      <c r="AB391" s="46"/>
      <c r="AC391" s="46"/>
      <c r="AD391" s="46"/>
      <c r="AE391" s="46"/>
      <c r="AF391" s="46"/>
      <c r="AG391" s="46"/>
      <c r="AH391" s="46"/>
      <c r="AI391" s="46"/>
      <c r="AJ391" s="46"/>
      <c r="AK391" s="46"/>
      <c r="AL391" s="46"/>
      <c r="AM391" s="46"/>
      <c r="AN391" s="46"/>
      <c r="AO391" s="46"/>
      <c r="AP391" s="46"/>
      <c r="AQ391" s="46"/>
      <c r="AR391" s="46"/>
      <c r="AS391" s="46"/>
      <c r="AT391" s="46"/>
      <c r="AU391" s="46"/>
      <c r="AV391" s="46"/>
      <c r="AW391" s="46"/>
    </row>
    <row r="392" customFormat="false" ht="12.75" hidden="false" customHeight="false" outlineLevel="0" collapsed="false">
      <c r="A392" s="46"/>
      <c r="B392" s="46"/>
      <c r="C392" s="31"/>
      <c r="E392" s="46"/>
      <c r="F392" s="32"/>
      <c r="G392" s="45"/>
      <c r="H392" s="33"/>
      <c r="I392" s="46"/>
      <c r="K392" s="34"/>
      <c r="O392" s="46"/>
      <c r="P392" s="34"/>
      <c r="Q392" s="46"/>
      <c r="R392" s="34"/>
      <c r="S392" s="46"/>
      <c r="T392" s="46"/>
      <c r="U392" s="31"/>
      <c r="W392" s="46"/>
      <c r="Y392" s="46"/>
      <c r="Z392" s="46"/>
      <c r="AA392" s="46"/>
      <c r="AB392" s="46"/>
      <c r="AC392" s="46"/>
      <c r="AD392" s="46"/>
      <c r="AE392" s="46"/>
      <c r="AF392" s="46"/>
      <c r="AG392" s="46"/>
      <c r="AH392" s="46"/>
      <c r="AI392" s="46"/>
      <c r="AJ392" s="46"/>
      <c r="AK392" s="46"/>
      <c r="AL392" s="46"/>
      <c r="AM392" s="46"/>
      <c r="AN392" s="46"/>
      <c r="AO392" s="46"/>
      <c r="AP392" s="46"/>
      <c r="AQ392" s="46"/>
      <c r="AR392" s="46"/>
      <c r="AS392" s="46"/>
      <c r="AT392" s="46"/>
      <c r="AU392" s="46"/>
      <c r="AV392" s="46"/>
      <c r="AW392" s="46"/>
    </row>
    <row r="393" customFormat="false" ht="12.75" hidden="false" customHeight="false" outlineLevel="0" collapsed="false">
      <c r="A393" s="46"/>
      <c r="B393" s="46"/>
      <c r="C393" s="31"/>
      <c r="E393" s="46"/>
      <c r="F393" s="32"/>
      <c r="G393" s="45"/>
      <c r="H393" s="33"/>
      <c r="I393" s="46"/>
      <c r="K393" s="34"/>
      <c r="O393" s="46"/>
      <c r="P393" s="34"/>
      <c r="Q393" s="46"/>
      <c r="R393" s="34"/>
      <c r="S393" s="46"/>
      <c r="T393" s="46"/>
      <c r="U393" s="31"/>
      <c r="W393" s="46"/>
      <c r="Y393" s="46"/>
      <c r="Z393" s="46"/>
      <c r="AA393" s="46"/>
      <c r="AB393" s="46"/>
      <c r="AC393" s="46"/>
      <c r="AD393" s="46"/>
      <c r="AE393" s="46"/>
      <c r="AF393" s="46"/>
      <c r="AG393" s="46"/>
      <c r="AH393" s="46"/>
      <c r="AI393" s="46"/>
      <c r="AJ393" s="46"/>
      <c r="AK393" s="46"/>
      <c r="AL393" s="46"/>
      <c r="AM393" s="46"/>
      <c r="AN393" s="46"/>
      <c r="AO393" s="46"/>
      <c r="AP393" s="46"/>
      <c r="AQ393" s="46"/>
      <c r="AR393" s="46"/>
      <c r="AS393" s="46"/>
      <c r="AT393" s="46"/>
      <c r="AU393" s="46"/>
      <c r="AV393" s="46"/>
      <c r="AW393" s="46"/>
    </row>
    <row r="394" customFormat="false" ht="12.75" hidden="false" customHeight="false" outlineLevel="0" collapsed="false">
      <c r="A394" s="46"/>
      <c r="B394" s="46"/>
      <c r="C394" s="31"/>
      <c r="E394" s="46"/>
      <c r="F394" s="32"/>
      <c r="G394" s="45"/>
      <c r="H394" s="33"/>
      <c r="I394" s="46"/>
      <c r="K394" s="34"/>
      <c r="O394" s="46"/>
      <c r="P394" s="34"/>
      <c r="Q394" s="46"/>
      <c r="R394" s="34"/>
      <c r="S394" s="46"/>
      <c r="T394" s="46"/>
      <c r="U394" s="31"/>
      <c r="W394" s="46"/>
      <c r="Y394" s="46"/>
      <c r="Z394" s="46"/>
      <c r="AA394" s="46"/>
      <c r="AB394" s="46"/>
      <c r="AC394" s="46"/>
      <c r="AD394" s="46"/>
      <c r="AE394" s="46"/>
      <c r="AF394" s="46"/>
      <c r="AG394" s="46"/>
      <c r="AH394" s="46"/>
      <c r="AI394" s="46"/>
      <c r="AJ394" s="46"/>
      <c r="AK394" s="46"/>
      <c r="AL394" s="46"/>
      <c r="AM394" s="46"/>
      <c r="AN394" s="46"/>
      <c r="AO394" s="46"/>
      <c r="AP394" s="46"/>
      <c r="AQ394" s="46"/>
      <c r="AR394" s="46"/>
      <c r="AS394" s="46"/>
      <c r="AT394" s="46"/>
      <c r="AU394" s="46"/>
      <c r="AV394" s="46"/>
      <c r="AW394" s="46"/>
    </row>
    <row r="395" customFormat="false" ht="12.75" hidden="false" customHeight="false" outlineLevel="0" collapsed="false">
      <c r="A395" s="46"/>
      <c r="B395" s="46"/>
      <c r="C395" s="31"/>
      <c r="E395" s="46"/>
      <c r="F395" s="32"/>
      <c r="G395" s="45"/>
      <c r="H395" s="33"/>
      <c r="I395" s="46"/>
      <c r="K395" s="34"/>
      <c r="O395" s="46"/>
      <c r="P395" s="34"/>
      <c r="Q395" s="46"/>
      <c r="R395" s="34"/>
      <c r="S395" s="46"/>
      <c r="T395" s="46"/>
      <c r="U395" s="31"/>
      <c r="W395" s="46"/>
      <c r="Y395" s="46"/>
      <c r="Z395" s="46"/>
      <c r="AA395" s="46"/>
      <c r="AB395" s="46"/>
      <c r="AC395" s="46"/>
      <c r="AD395" s="46"/>
      <c r="AE395" s="46"/>
      <c r="AF395" s="46"/>
      <c r="AG395" s="46"/>
      <c r="AH395" s="46"/>
      <c r="AI395" s="46"/>
      <c r="AJ395" s="46"/>
      <c r="AK395" s="46"/>
      <c r="AL395" s="46"/>
      <c r="AM395" s="46"/>
      <c r="AN395" s="46"/>
      <c r="AO395" s="46"/>
      <c r="AP395" s="46"/>
      <c r="AQ395" s="46"/>
      <c r="AR395" s="46"/>
      <c r="AS395" s="46"/>
      <c r="AT395" s="46"/>
      <c r="AU395" s="46"/>
      <c r="AV395" s="46"/>
      <c r="AW395" s="46"/>
    </row>
    <row r="396" customFormat="false" ht="12.75" hidden="false" customHeight="false" outlineLevel="0" collapsed="false">
      <c r="A396" s="46"/>
      <c r="B396" s="46"/>
      <c r="C396" s="31"/>
      <c r="E396" s="46"/>
      <c r="F396" s="32"/>
      <c r="G396" s="45"/>
      <c r="H396" s="33"/>
      <c r="I396" s="46"/>
      <c r="K396" s="34"/>
      <c r="O396" s="46"/>
      <c r="P396" s="34"/>
      <c r="Q396" s="46"/>
      <c r="R396" s="34"/>
      <c r="S396" s="46"/>
      <c r="T396" s="46"/>
      <c r="U396" s="31"/>
      <c r="W396" s="46"/>
      <c r="Y396" s="46"/>
      <c r="Z396" s="46"/>
      <c r="AA396" s="46"/>
      <c r="AB396" s="46"/>
      <c r="AC396" s="46"/>
      <c r="AD396" s="46"/>
      <c r="AE396" s="46"/>
      <c r="AF396" s="46"/>
      <c r="AG396" s="46"/>
      <c r="AH396" s="46"/>
      <c r="AI396" s="46"/>
      <c r="AJ396" s="46"/>
      <c r="AK396" s="46"/>
      <c r="AL396" s="46"/>
      <c r="AM396" s="46"/>
      <c r="AN396" s="46"/>
      <c r="AO396" s="46"/>
      <c r="AP396" s="46"/>
      <c r="AQ396" s="46"/>
      <c r="AR396" s="46"/>
      <c r="AS396" s="46"/>
      <c r="AT396" s="46"/>
      <c r="AU396" s="46"/>
      <c r="AV396" s="46"/>
      <c r="AW396" s="46"/>
    </row>
    <row r="397" customFormat="false" ht="12.75" hidden="false" customHeight="false" outlineLevel="0" collapsed="false">
      <c r="A397" s="46"/>
      <c r="B397" s="46"/>
      <c r="C397" s="31"/>
      <c r="E397" s="46"/>
      <c r="F397" s="32"/>
      <c r="G397" s="45"/>
      <c r="H397" s="33"/>
      <c r="I397" s="46"/>
      <c r="K397" s="34"/>
      <c r="O397" s="46"/>
      <c r="P397" s="34"/>
      <c r="Q397" s="46"/>
      <c r="R397" s="34"/>
      <c r="S397" s="46"/>
      <c r="T397" s="46"/>
      <c r="U397" s="31"/>
      <c r="W397" s="46"/>
      <c r="Y397" s="46"/>
      <c r="Z397" s="46"/>
      <c r="AA397" s="46"/>
      <c r="AB397" s="46"/>
      <c r="AC397" s="46"/>
      <c r="AD397" s="46"/>
      <c r="AE397" s="46"/>
      <c r="AF397" s="46"/>
      <c r="AG397" s="46"/>
      <c r="AH397" s="46"/>
      <c r="AI397" s="46"/>
      <c r="AJ397" s="46"/>
      <c r="AK397" s="46"/>
      <c r="AL397" s="46"/>
      <c r="AM397" s="46"/>
      <c r="AN397" s="46"/>
      <c r="AO397" s="46"/>
      <c r="AP397" s="46"/>
      <c r="AQ397" s="46"/>
      <c r="AR397" s="46"/>
      <c r="AS397" s="46"/>
      <c r="AT397" s="46"/>
      <c r="AU397" s="46"/>
      <c r="AV397" s="46"/>
      <c r="AW397" s="46"/>
    </row>
    <row r="398" customFormat="false" ht="12.75" hidden="false" customHeight="false" outlineLevel="0" collapsed="false">
      <c r="A398" s="46"/>
      <c r="B398" s="46"/>
      <c r="C398" s="31"/>
      <c r="E398" s="46"/>
      <c r="F398" s="32"/>
      <c r="G398" s="45"/>
      <c r="H398" s="33"/>
      <c r="I398" s="46"/>
      <c r="K398" s="34"/>
      <c r="O398" s="46"/>
      <c r="P398" s="34"/>
      <c r="Q398" s="46"/>
      <c r="R398" s="34"/>
      <c r="S398" s="46"/>
      <c r="T398" s="46"/>
      <c r="U398" s="31"/>
      <c r="W398" s="46"/>
      <c r="Y398" s="46"/>
      <c r="Z398" s="46"/>
      <c r="AA398" s="46"/>
      <c r="AB398" s="46"/>
      <c r="AC398" s="46"/>
      <c r="AD398" s="46"/>
      <c r="AE398" s="46"/>
      <c r="AF398" s="46"/>
      <c r="AG398" s="46"/>
      <c r="AH398" s="46"/>
      <c r="AI398" s="46"/>
      <c r="AJ398" s="46"/>
      <c r="AK398" s="46"/>
      <c r="AL398" s="46"/>
      <c r="AM398" s="46"/>
      <c r="AN398" s="46"/>
      <c r="AO398" s="46"/>
      <c r="AP398" s="46"/>
      <c r="AQ398" s="46"/>
      <c r="AR398" s="46"/>
      <c r="AS398" s="46"/>
      <c r="AT398" s="46"/>
      <c r="AU398" s="46"/>
      <c r="AV398" s="46"/>
      <c r="AW398" s="46"/>
    </row>
    <row r="399" customFormat="false" ht="12.75" hidden="false" customHeight="false" outlineLevel="0" collapsed="false">
      <c r="A399" s="46"/>
      <c r="B399" s="46"/>
      <c r="C399" s="31"/>
      <c r="E399" s="46"/>
      <c r="F399" s="32"/>
      <c r="G399" s="45"/>
      <c r="H399" s="33"/>
      <c r="I399" s="46"/>
      <c r="K399" s="34"/>
      <c r="O399" s="46"/>
      <c r="P399" s="34"/>
      <c r="Q399" s="46"/>
      <c r="R399" s="34"/>
      <c r="S399" s="46"/>
      <c r="T399" s="46"/>
      <c r="U399" s="31"/>
      <c r="W399" s="46"/>
      <c r="Y399" s="46"/>
      <c r="Z399" s="46"/>
      <c r="AA399" s="46"/>
      <c r="AB399" s="46"/>
      <c r="AC399" s="46"/>
      <c r="AD399" s="46"/>
      <c r="AE399" s="46"/>
      <c r="AF399" s="46"/>
      <c r="AG399" s="46"/>
      <c r="AH399" s="46"/>
      <c r="AI399" s="46"/>
      <c r="AJ399" s="46"/>
      <c r="AK399" s="46"/>
      <c r="AL399" s="46"/>
      <c r="AM399" s="46"/>
      <c r="AN399" s="46"/>
      <c r="AO399" s="46"/>
      <c r="AP399" s="46"/>
      <c r="AQ399" s="46"/>
      <c r="AR399" s="46"/>
      <c r="AS399" s="46"/>
      <c r="AT399" s="46"/>
      <c r="AU399" s="46"/>
      <c r="AV399" s="46"/>
      <c r="AW399" s="46"/>
    </row>
    <row r="400" customFormat="false" ht="12.75" hidden="false" customHeight="false" outlineLevel="0" collapsed="false">
      <c r="A400" s="46"/>
      <c r="B400" s="46"/>
      <c r="C400" s="31"/>
      <c r="E400" s="46"/>
      <c r="F400" s="32"/>
      <c r="G400" s="45"/>
      <c r="H400" s="33"/>
      <c r="I400" s="46"/>
      <c r="K400" s="34"/>
      <c r="O400" s="46"/>
      <c r="P400" s="34"/>
      <c r="Q400" s="46"/>
      <c r="R400" s="34"/>
      <c r="S400" s="46"/>
      <c r="T400" s="46"/>
      <c r="U400" s="31"/>
      <c r="W400" s="46"/>
      <c r="Y400" s="46"/>
      <c r="Z400" s="46"/>
      <c r="AA400" s="46"/>
      <c r="AB400" s="46"/>
      <c r="AC400" s="46"/>
      <c r="AD400" s="46"/>
      <c r="AE400" s="46"/>
      <c r="AF400" s="46"/>
      <c r="AG400" s="46"/>
      <c r="AH400" s="46"/>
      <c r="AI400" s="46"/>
      <c r="AJ400" s="46"/>
      <c r="AK400" s="46"/>
      <c r="AL400" s="46"/>
      <c r="AM400" s="46"/>
      <c r="AN400" s="46"/>
      <c r="AO400" s="46"/>
      <c r="AP400" s="46"/>
      <c r="AQ400" s="46"/>
      <c r="AR400" s="46"/>
      <c r="AS400" s="46"/>
      <c r="AT400" s="46"/>
      <c r="AU400" s="46"/>
      <c r="AV400" s="46"/>
      <c r="AW400" s="46"/>
    </row>
    <row r="401" customFormat="false" ht="12.75" hidden="false" customHeight="false" outlineLevel="0" collapsed="false">
      <c r="A401" s="46"/>
      <c r="B401" s="46"/>
      <c r="C401" s="31"/>
      <c r="E401" s="46"/>
      <c r="F401" s="32"/>
      <c r="G401" s="45"/>
      <c r="H401" s="33"/>
      <c r="I401" s="46"/>
      <c r="K401" s="34"/>
      <c r="O401" s="46"/>
      <c r="P401" s="34"/>
      <c r="Q401" s="46"/>
      <c r="R401" s="34"/>
      <c r="S401" s="46"/>
      <c r="T401" s="46"/>
      <c r="U401" s="31"/>
      <c r="W401" s="46"/>
      <c r="Y401" s="46"/>
      <c r="Z401" s="46"/>
      <c r="AA401" s="46"/>
      <c r="AB401" s="46"/>
      <c r="AC401" s="46"/>
      <c r="AD401" s="46"/>
      <c r="AE401" s="46"/>
      <c r="AF401" s="46"/>
      <c r="AG401" s="46"/>
      <c r="AH401" s="46"/>
      <c r="AI401" s="46"/>
      <c r="AJ401" s="46"/>
      <c r="AK401" s="46"/>
      <c r="AL401" s="46"/>
      <c r="AM401" s="46"/>
      <c r="AN401" s="46"/>
      <c r="AO401" s="46"/>
      <c r="AP401" s="46"/>
      <c r="AQ401" s="46"/>
      <c r="AR401" s="46"/>
      <c r="AS401" s="46"/>
      <c r="AT401" s="46"/>
      <c r="AU401" s="46"/>
      <c r="AV401" s="46"/>
      <c r="AW401" s="46"/>
    </row>
    <row r="402" customFormat="false" ht="12.75" hidden="false" customHeight="false" outlineLevel="0" collapsed="false">
      <c r="A402" s="46"/>
      <c r="B402" s="46"/>
      <c r="C402" s="31"/>
      <c r="E402" s="46"/>
      <c r="F402" s="32"/>
      <c r="G402" s="45"/>
      <c r="H402" s="33"/>
      <c r="I402" s="46"/>
      <c r="K402" s="34"/>
      <c r="O402" s="46"/>
      <c r="P402" s="34"/>
      <c r="Q402" s="46"/>
      <c r="R402" s="34"/>
      <c r="S402" s="46"/>
      <c r="T402" s="46"/>
      <c r="U402" s="31"/>
      <c r="W402" s="46"/>
      <c r="Y402" s="46"/>
      <c r="Z402" s="46"/>
      <c r="AA402" s="46"/>
      <c r="AB402" s="46"/>
      <c r="AC402" s="46"/>
      <c r="AD402" s="46"/>
      <c r="AE402" s="46"/>
      <c r="AF402" s="46"/>
      <c r="AG402" s="46"/>
      <c r="AH402" s="46"/>
      <c r="AI402" s="46"/>
      <c r="AJ402" s="46"/>
      <c r="AK402" s="46"/>
      <c r="AL402" s="46"/>
      <c r="AM402" s="46"/>
      <c r="AN402" s="46"/>
      <c r="AO402" s="46"/>
      <c r="AP402" s="46"/>
      <c r="AQ402" s="46"/>
      <c r="AR402" s="46"/>
      <c r="AS402" s="46"/>
      <c r="AT402" s="46"/>
      <c r="AU402" s="46"/>
      <c r="AV402" s="46"/>
      <c r="AW402" s="46"/>
    </row>
    <row r="403" customFormat="false" ht="12.75" hidden="false" customHeight="false" outlineLevel="0" collapsed="false">
      <c r="A403" s="46"/>
      <c r="B403" s="46"/>
      <c r="C403" s="31"/>
      <c r="E403" s="46"/>
      <c r="F403" s="32"/>
      <c r="G403" s="45"/>
      <c r="H403" s="33"/>
      <c r="I403" s="46"/>
      <c r="K403" s="34"/>
      <c r="O403" s="46"/>
      <c r="P403" s="34"/>
      <c r="Q403" s="46"/>
      <c r="R403" s="34"/>
      <c r="S403" s="46"/>
      <c r="T403" s="46"/>
      <c r="U403" s="31"/>
      <c r="W403" s="46"/>
      <c r="Y403" s="46"/>
      <c r="Z403" s="46"/>
      <c r="AA403" s="46"/>
      <c r="AB403" s="46"/>
      <c r="AC403" s="46"/>
      <c r="AD403" s="46"/>
      <c r="AE403" s="46"/>
      <c r="AF403" s="46"/>
      <c r="AG403" s="46"/>
      <c r="AH403" s="46"/>
      <c r="AI403" s="46"/>
      <c r="AJ403" s="46"/>
      <c r="AK403" s="46"/>
      <c r="AL403" s="46"/>
      <c r="AM403" s="46"/>
      <c r="AN403" s="46"/>
      <c r="AO403" s="46"/>
      <c r="AP403" s="46"/>
      <c r="AQ403" s="46"/>
      <c r="AR403" s="46"/>
      <c r="AS403" s="46"/>
      <c r="AT403" s="46"/>
      <c r="AU403" s="46"/>
      <c r="AV403" s="46"/>
      <c r="AW403" s="46"/>
    </row>
    <row r="404" customFormat="false" ht="12.75" hidden="false" customHeight="false" outlineLevel="0" collapsed="false">
      <c r="A404" s="46"/>
      <c r="B404" s="46"/>
      <c r="C404" s="31"/>
      <c r="E404" s="46"/>
      <c r="F404" s="32"/>
      <c r="G404" s="45"/>
      <c r="H404" s="33"/>
      <c r="I404" s="46"/>
      <c r="K404" s="34"/>
      <c r="O404" s="46"/>
      <c r="P404" s="34"/>
      <c r="Q404" s="46"/>
      <c r="R404" s="34"/>
      <c r="S404" s="46"/>
      <c r="T404" s="46"/>
      <c r="U404" s="31"/>
      <c r="W404" s="46"/>
      <c r="Y404" s="46"/>
      <c r="Z404" s="46"/>
      <c r="AA404" s="46"/>
      <c r="AB404" s="46"/>
      <c r="AC404" s="46"/>
      <c r="AD404" s="46"/>
      <c r="AE404" s="46"/>
      <c r="AF404" s="46"/>
      <c r="AG404" s="46"/>
      <c r="AH404" s="46"/>
      <c r="AI404" s="46"/>
      <c r="AJ404" s="46"/>
      <c r="AK404" s="46"/>
      <c r="AL404" s="46"/>
      <c r="AM404" s="46"/>
      <c r="AN404" s="46"/>
      <c r="AO404" s="46"/>
      <c r="AP404" s="46"/>
      <c r="AQ404" s="46"/>
      <c r="AR404" s="46"/>
      <c r="AS404" s="46"/>
      <c r="AT404" s="46"/>
      <c r="AU404" s="46"/>
      <c r="AV404" s="46"/>
      <c r="AW404" s="46"/>
    </row>
    <row r="405" customFormat="false" ht="12.75" hidden="false" customHeight="false" outlineLevel="0" collapsed="false">
      <c r="A405" s="46"/>
      <c r="B405" s="46"/>
      <c r="C405" s="31"/>
      <c r="E405" s="46"/>
      <c r="F405" s="32"/>
      <c r="G405" s="45"/>
      <c r="H405" s="33"/>
      <c r="I405" s="46"/>
      <c r="K405" s="34"/>
      <c r="O405" s="46"/>
      <c r="P405" s="34"/>
      <c r="Q405" s="46"/>
      <c r="R405" s="34"/>
      <c r="S405" s="46"/>
      <c r="T405" s="46"/>
      <c r="U405" s="31"/>
      <c r="W405" s="46"/>
      <c r="Y405" s="46"/>
      <c r="Z405" s="46"/>
      <c r="AA405" s="46"/>
      <c r="AB405" s="46"/>
      <c r="AC405" s="46"/>
      <c r="AD405" s="46"/>
      <c r="AE405" s="46"/>
      <c r="AF405" s="46"/>
      <c r="AG405" s="46"/>
      <c r="AH405" s="46"/>
      <c r="AI405" s="46"/>
      <c r="AJ405" s="46"/>
      <c r="AK405" s="46"/>
      <c r="AL405" s="46"/>
      <c r="AM405" s="46"/>
      <c r="AN405" s="46"/>
      <c r="AO405" s="46"/>
      <c r="AP405" s="46"/>
      <c r="AQ405" s="46"/>
      <c r="AR405" s="46"/>
      <c r="AS405" s="46"/>
      <c r="AT405" s="46"/>
      <c r="AU405" s="46"/>
      <c r="AV405" s="46"/>
      <c r="AW405" s="46"/>
    </row>
    <row r="406" customFormat="false" ht="12.75" hidden="false" customHeight="false" outlineLevel="0" collapsed="false">
      <c r="A406" s="46"/>
      <c r="B406" s="46"/>
      <c r="C406" s="31"/>
      <c r="E406" s="46"/>
      <c r="F406" s="32"/>
      <c r="G406" s="45"/>
      <c r="H406" s="33"/>
      <c r="I406" s="46"/>
      <c r="K406" s="34"/>
      <c r="O406" s="46"/>
      <c r="P406" s="34"/>
      <c r="Q406" s="46"/>
      <c r="R406" s="34"/>
      <c r="S406" s="46"/>
      <c r="T406" s="46"/>
      <c r="U406" s="31"/>
      <c r="W406" s="46"/>
      <c r="Y406" s="46"/>
      <c r="Z406" s="46"/>
      <c r="AA406" s="46"/>
      <c r="AB406" s="46"/>
      <c r="AC406" s="46"/>
      <c r="AD406" s="46"/>
      <c r="AE406" s="46"/>
      <c r="AF406" s="46"/>
      <c r="AG406" s="46"/>
      <c r="AH406" s="46"/>
      <c r="AI406" s="46"/>
      <c r="AJ406" s="46"/>
      <c r="AK406" s="46"/>
      <c r="AL406" s="46"/>
      <c r="AM406" s="46"/>
      <c r="AN406" s="46"/>
      <c r="AO406" s="46"/>
      <c r="AP406" s="46"/>
      <c r="AQ406" s="46"/>
      <c r="AR406" s="46"/>
      <c r="AS406" s="46"/>
      <c r="AT406" s="46"/>
      <c r="AU406" s="46"/>
      <c r="AV406" s="46"/>
      <c r="AW406" s="46"/>
    </row>
    <row r="407" customFormat="false" ht="12.75" hidden="false" customHeight="false" outlineLevel="0" collapsed="false">
      <c r="A407" s="46"/>
      <c r="B407" s="46"/>
      <c r="C407" s="31"/>
      <c r="E407" s="46"/>
      <c r="F407" s="32"/>
      <c r="G407" s="45"/>
      <c r="H407" s="33"/>
      <c r="I407" s="46"/>
      <c r="K407" s="34"/>
      <c r="O407" s="46"/>
      <c r="P407" s="34"/>
      <c r="Q407" s="46"/>
      <c r="R407" s="34"/>
      <c r="S407" s="46"/>
      <c r="T407" s="46"/>
      <c r="U407" s="31"/>
      <c r="W407" s="46"/>
      <c r="Y407" s="46"/>
      <c r="Z407" s="46"/>
      <c r="AA407" s="46"/>
      <c r="AB407" s="46"/>
      <c r="AC407" s="46"/>
      <c r="AD407" s="46"/>
      <c r="AE407" s="46"/>
      <c r="AF407" s="46"/>
      <c r="AG407" s="46"/>
      <c r="AH407" s="46"/>
      <c r="AI407" s="46"/>
      <c r="AJ407" s="46"/>
      <c r="AK407" s="46"/>
      <c r="AL407" s="46"/>
      <c r="AM407" s="46"/>
      <c r="AN407" s="46"/>
      <c r="AO407" s="46"/>
      <c r="AP407" s="46"/>
      <c r="AQ407" s="46"/>
      <c r="AR407" s="46"/>
      <c r="AS407" s="46"/>
      <c r="AT407" s="46"/>
      <c r="AU407" s="46"/>
      <c r="AV407" s="46"/>
      <c r="AW407" s="46"/>
    </row>
    <row r="408" customFormat="false" ht="12.75" hidden="false" customHeight="false" outlineLevel="0" collapsed="false">
      <c r="A408" s="46"/>
      <c r="B408" s="46"/>
      <c r="C408" s="31"/>
      <c r="E408" s="46"/>
      <c r="F408" s="32"/>
      <c r="G408" s="45"/>
      <c r="H408" s="33"/>
      <c r="I408" s="46"/>
      <c r="K408" s="34"/>
      <c r="O408" s="46"/>
      <c r="P408" s="34"/>
      <c r="Q408" s="46"/>
      <c r="R408" s="34"/>
      <c r="S408" s="46"/>
      <c r="T408" s="46"/>
      <c r="U408" s="31"/>
      <c r="W408" s="46"/>
      <c r="Y408" s="46"/>
      <c r="Z408" s="46"/>
      <c r="AA408" s="46"/>
      <c r="AB408" s="46"/>
      <c r="AC408" s="46"/>
      <c r="AD408" s="46"/>
      <c r="AE408" s="46"/>
      <c r="AF408" s="46"/>
      <c r="AG408" s="46"/>
      <c r="AH408" s="46"/>
      <c r="AI408" s="46"/>
      <c r="AJ408" s="46"/>
      <c r="AK408" s="46"/>
      <c r="AL408" s="46"/>
      <c r="AM408" s="46"/>
      <c r="AN408" s="46"/>
      <c r="AO408" s="46"/>
      <c r="AP408" s="46"/>
      <c r="AQ408" s="46"/>
      <c r="AR408" s="46"/>
      <c r="AS408" s="46"/>
      <c r="AT408" s="46"/>
      <c r="AU408" s="46"/>
      <c r="AV408" s="46"/>
      <c r="AW408" s="46"/>
    </row>
    <row r="409" customFormat="false" ht="12.75" hidden="false" customHeight="false" outlineLevel="0" collapsed="false">
      <c r="A409" s="46"/>
      <c r="B409" s="46"/>
      <c r="C409" s="31"/>
      <c r="E409" s="46"/>
      <c r="F409" s="32"/>
      <c r="G409" s="45"/>
      <c r="H409" s="33"/>
      <c r="I409" s="46"/>
      <c r="K409" s="34"/>
      <c r="O409" s="46"/>
      <c r="P409" s="34"/>
      <c r="Q409" s="46"/>
      <c r="R409" s="34"/>
      <c r="S409" s="46"/>
      <c r="T409" s="46"/>
      <c r="U409" s="31"/>
      <c r="W409" s="46"/>
      <c r="Y409" s="46"/>
      <c r="Z409" s="46"/>
      <c r="AA409" s="46"/>
      <c r="AB409" s="46"/>
      <c r="AC409" s="46"/>
      <c r="AD409" s="46"/>
      <c r="AE409" s="46"/>
      <c r="AF409" s="46"/>
      <c r="AG409" s="46"/>
      <c r="AH409" s="46"/>
      <c r="AI409" s="46"/>
      <c r="AJ409" s="46"/>
      <c r="AK409" s="46"/>
      <c r="AL409" s="46"/>
      <c r="AM409" s="46"/>
      <c r="AN409" s="46"/>
      <c r="AO409" s="46"/>
      <c r="AP409" s="46"/>
      <c r="AQ409" s="46"/>
      <c r="AR409" s="46"/>
      <c r="AS409" s="46"/>
      <c r="AT409" s="46"/>
      <c r="AU409" s="46"/>
      <c r="AV409" s="46"/>
      <c r="AW409" s="46"/>
    </row>
    <row r="410" customFormat="false" ht="12.75" hidden="false" customHeight="false" outlineLevel="0" collapsed="false">
      <c r="A410" s="46"/>
      <c r="B410" s="46"/>
      <c r="C410" s="31"/>
      <c r="E410" s="46"/>
      <c r="F410" s="32"/>
      <c r="G410" s="45"/>
      <c r="H410" s="33"/>
      <c r="I410" s="46"/>
      <c r="K410" s="34"/>
      <c r="O410" s="46"/>
      <c r="P410" s="34"/>
      <c r="Q410" s="46"/>
      <c r="R410" s="34"/>
      <c r="S410" s="46"/>
      <c r="T410" s="46"/>
      <c r="U410" s="31"/>
      <c r="W410" s="46"/>
      <c r="Y410" s="46"/>
      <c r="Z410" s="46"/>
      <c r="AA410" s="46"/>
      <c r="AB410" s="46"/>
      <c r="AC410" s="46"/>
      <c r="AD410" s="46"/>
      <c r="AE410" s="46"/>
      <c r="AF410" s="46"/>
      <c r="AG410" s="46"/>
      <c r="AH410" s="46"/>
      <c r="AI410" s="46"/>
      <c r="AJ410" s="46"/>
      <c r="AK410" s="46"/>
      <c r="AL410" s="46"/>
      <c r="AM410" s="46"/>
      <c r="AN410" s="46"/>
      <c r="AO410" s="46"/>
      <c r="AP410" s="46"/>
      <c r="AQ410" s="46"/>
      <c r="AR410" s="46"/>
      <c r="AS410" s="46"/>
      <c r="AT410" s="46"/>
      <c r="AU410" s="46"/>
      <c r="AV410" s="46"/>
      <c r="AW410" s="46"/>
    </row>
    <row r="411" customFormat="false" ht="12.75" hidden="false" customHeight="false" outlineLevel="0" collapsed="false">
      <c r="A411" s="46"/>
      <c r="B411" s="46"/>
      <c r="C411" s="31"/>
      <c r="E411" s="46"/>
      <c r="F411" s="32"/>
      <c r="G411" s="45"/>
      <c r="H411" s="33"/>
      <c r="I411" s="46"/>
      <c r="K411" s="34"/>
      <c r="O411" s="46"/>
      <c r="P411" s="34"/>
      <c r="Q411" s="46"/>
      <c r="R411" s="34"/>
      <c r="S411" s="46"/>
      <c r="T411" s="46"/>
      <c r="U411" s="31"/>
      <c r="W411" s="46"/>
      <c r="Y411" s="46"/>
      <c r="Z411" s="46"/>
      <c r="AA411" s="46"/>
      <c r="AB411" s="46"/>
      <c r="AC411" s="46"/>
      <c r="AD411" s="46"/>
      <c r="AE411" s="46"/>
      <c r="AF411" s="46"/>
      <c r="AG411" s="46"/>
      <c r="AH411" s="46"/>
      <c r="AI411" s="46"/>
      <c r="AJ411" s="46"/>
      <c r="AK411" s="46"/>
      <c r="AL411" s="46"/>
      <c r="AM411" s="46"/>
      <c r="AN411" s="46"/>
      <c r="AO411" s="46"/>
      <c r="AP411" s="46"/>
      <c r="AQ411" s="46"/>
      <c r="AR411" s="46"/>
      <c r="AS411" s="46"/>
      <c r="AT411" s="46"/>
      <c r="AU411" s="46"/>
      <c r="AV411" s="46"/>
      <c r="AW411" s="46"/>
    </row>
    <row r="412" customFormat="false" ht="12.75" hidden="false" customHeight="false" outlineLevel="0" collapsed="false">
      <c r="A412" s="46"/>
      <c r="B412" s="46"/>
      <c r="C412" s="31"/>
      <c r="E412" s="46"/>
      <c r="F412" s="32"/>
      <c r="G412" s="45"/>
      <c r="H412" s="33"/>
      <c r="I412" s="46"/>
      <c r="K412" s="34"/>
      <c r="O412" s="46"/>
      <c r="P412" s="34"/>
      <c r="Q412" s="46"/>
      <c r="R412" s="34"/>
      <c r="S412" s="46"/>
      <c r="T412" s="46"/>
      <c r="U412" s="31"/>
      <c r="W412" s="46"/>
      <c r="Y412" s="46"/>
      <c r="Z412" s="46"/>
      <c r="AA412" s="46"/>
      <c r="AB412" s="46"/>
      <c r="AC412" s="46"/>
      <c r="AD412" s="46"/>
      <c r="AE412" s="46"/>
      <c r="AF412" s="46"/>
      <c r="AG412" s="46"/>
      <c r="AH412" s="46"/>
      <c r="AI412" s="46"/>
      <c r="AJ412" s="46"/>
      <c r="AK412" s="46"/>
      <c r="AL412" s="46"/>
      <c r="AM412" s="46"/>
      <c r="AN412" s="46"/>
      <c r="AO412" s="46"/>
      <c r="AP412" s="46"/>
      <c r="AQ412" s="46"/>
      <c r="AR412" s="46"/>
      <c r="AS412" s="46"/>
      <c r="AT412" s="46"/>
      <c r="AU412" s="46"/>
      <c r="AV412" s="46"/>
      <c r="AW412" s="46"/>
    </row>
    <row r="413" customFormat="false" ht="12.75" hidden="false" customHeight="false" outlineLevel="0" collapsed="false">
      <c r="A413" s="46"/>
      <c r="B413" s="46"/>
      <c r="C413" s="31"/>
      <c r="E413" s="46"/>
      <c r="F413" s="32"/>
      <c r="G413" s="45"/>
      <c r="H413" s="33"/>
      <c r="I413" s="46"/>
      <c r="K413" s="34"/>
      <c r="O413" s="46"/>
      <c r="P413" s="34"/>
      <c r="Q413" s="46"/>
      <c r="R413" s="34"/>
      <c r="S413" s="46"/>
      <c r="T413" s="46"/>
      <c r="U413" s="31"/>
      <c r="W413" s="46"/>
      <c r="Y413" s="46"/>
      <c r="Z413" s="46"/>
      <c r="AA413" s="46"/>
      <c r="AB413" s="46"/>
      <c r="AC413" s="46"/>
      <c r="AD413" s="46"/>
      <c r="AE413" s="46"/>
      <c r="AF413" s="46"/>
      <c r="AG413" s="46"/>
      <c r="AH413" s="46"/>
      <c r="AI413" s="46"/>
      <c r="AJ413" s="46"/>
      <c r="AK413" s="46"/>
      <c r="AL413" s="46"/>
      <c r="AM413" s="46"/>
      <c r="AN413" s="46"/>
      <c r="AO413" s="46"/>
      <c r="AP413" s="46"/>
      <c r="AQ413" s="46"/>
      <c r="AR413" s="46"/>
      <c r="AS413" s="46"/>
      <c r="AT413" s="46"/>
      <c r="AU413" s="46"/>
      <c r="AV413" s="46"/>
      <c r="AW413" s="46"/>
    </row>
    <row r="414" customFormat="false" ht="12.75" hidden="false" customHeight="false" outlineLevel="0" collapsed="false">
      <c r="A414" s="46"/>
      <c r="B414" s="46"/>
      <c r="C414" s="31"/>
      <c r="E414" s="46"/>
      <c r="F414" s="32"/>
      <c r="G414" s="45"/>
      <c r="H414" s="33"/>
      <c r="I414" s="46"/>
      <c r="K414" s="34"/>
      <c r="O414" s="46"/>
      <c r="P414" s="34"/>
      <c r="Q414" s="46"/>
      <c r="R414" s="34"/>
      <c r="S414" s="46"/>
      <c r="T414" s="46"/>
      <c r="U414" s="31"/>
      <c r="W414" s="46"/>
      <c r="Y414" s="46"/>
      <c r="Z414" s="46"/>
      <c r="AA414" s="46"/>
      <c r="AB414" s="46"/>
      <c r="AC414" s="46"/>
      <c r="AD414" s="46"/>
      <c r="AE414" s="46"/>
      <c r="AF414" s="46"/>
      <c r="AG414" s="46"/>
      <c r="AH414" s="46"/>
      <c r="AI414" s="46"/>
      <c r="AJ414" s="46"/>
      <c r="AK414" s="46"/>
      <c r="AL414" s="46"/>
      <c r="AM414" s="46"/>
      <c r="AN414" s="46"/>
      <c r="AO414" s="46"/>
      <c r="AP414" s="46"/>
      <c r="AQ414" s="46"/>
      <c r="AR414" s="46"/>
      <c r="AS414" s="46"/>
      <c r="AT414" s="46"/>
      <c r="AU414" s="46"/>
      <c r="AV414" s="46"/>
      <c r="AW414" s="46"/>
    </row>
    <row r="415" customFormat="false" ht="12.75" hidden="false" customHeight="false" outlineLevel="0" collapsed="false">
      <c r="A415" s="46"/>
      <c r="B415" s="46"/>
      <c r="C415" s="31"/>
      <c r="E415" s="46"/>
      <c r="F415" s="32"/>
      <c r="G415" s="45"/>
      <c r="H415" s="33"/>
      <c r="I415" s="46"/>
      <c r="K415" s="34"/>
      <c r="O415" s="46"/>
      <c r="P415" s="34"/>
      <c r="Q415" s="46"/>
      <c r="R415" s="34"/>
      <c r="S415" s="46"/>
      <c r="T415" s="46"/>
      <c r="U415" s="31"/>
      <c r="W415" s="46"/>
      <c r="Y415" s="46"/>
      <c r="Z415" s="46"/>
      <c r="AA415" s="46"/>
      <c r="AB415" s="46"/>
      <c r="AC415" s="46"/>
      <c r="AD415" s="46"/>
      <c r="AE415" s="46"/>
      <c r="AF415" s="46"/>
      <c r="AG415" s="46"/>
      <c r="AH415" s="46"/>
      <c r="AI415" s="46"/>
      <c r="AJ415" s="46"/>
      <c r="AK415" s="46"/>
      <c r="AL415" s="46"/>
      <c r="AM415" s="46"/>
      <c r="AN415" s="46"/>
      <c r="AO415" s="46"/>
      <c r="AP415" s="46"/>
      <c r="AQ415" s="46"/>
      <c r="AR415" s="46"/>
      <c r="AS415" s="46"/>
      <c r="AT415" s="46"/>
      <c r="AU415" s="46"/>
      <c r="AV415" s="46"/>
      <c r="AW415" s="46"/>
    </row>
    <row r="416" customFormat="false" ht="12.75" hidden="false" customHeight="false" outlineLevel="0" collapsed="false">
      <c r="A416" s="46"/>
      <c r="B416" s="46"/>
      <c r="C416" s="31"/>
      <c r="E416" s="46"/>
      <c r="F416" s="32"/>
      <c r="G416" s="45"/>
      <c r="H416" s="33"/>
      <c r="I416" s="46"/>
      <c r="K416" s="34"/>
      <c r="O416" s="46"/>
      <c r="P416" s="34"/>
      <c r="Q416" s="46"/>
      <c r="R416" s="34"/>
      <c r="S416" s="46"/>
      <c r="T416" s="46"/>
      <c r="U416" s="31"/>
      <c r="W416" s="46"/>
      <c r="Y416" s="46"/>
      <c r="Z416" s="46"/>
      <c r="AA416" s="46"/>
      <c r="AB416" s="46"/>
      <c r="AC416" s="46"/>
      <c r="AD416" s="46"/>
      <c r="AE416" s="46"/>
      <c r="AF416" s="46"/>
      <c r="AG416" s="46"/>
      <c r="AH416" s="46"/>
      <c r="AI416" s="46"/>
      <c r="AJ416" s="46"/>
      <c r="AK416" s="46"/>
      <c r="AL416" s="46"/>
      <c r="AM416" s="46"/>
      <c r="AN416" s="46"/>
      <c r="AO416" s="46"/>
      <c r="AP416" s="46"/>
      <c r="AQ416" s="46"/>
      <c r="AR416" s="46"/>
      <c r="AS416" s="46"/>
      <c r="AT416" s="46"/>
      <c r="AU416" s="46"/>
      <c r="AV416" s="46"/>
      <c r="AW416" s="46"/>
    </row>
    <row r="417" customFormat="false" ht="12.75" hidden="false" customHeight="false" outlineLevel="0" collapsed="false">
      <c r="A417" s="46"/>
      <c r="B417" s="46"/>
      <c r="C417" s="31"/>
      <c r="E417" s="46"/>
      <c r="F417" s="32"/>
      <c r="G417" s="45"/>
      <c r="H417" s="33"/>
      <c r="I417" s="46"/>
      <c r="K417" s="34"/>
      <c r="O417" s="46"/>
      <c r="P417" s="34"/>
      <c r="Q417" s="46"/>
      <c r="R417" s="34"/>
      <c r="S417" s="46"/>
      <c r="T417" s="46"/>
      <c r="U417" s="31"/>
      <c r="W417" s="46"/>
      <c r="Y417" s="46"/>
      <c r="Z417" s="46"/>
      <c r="AA417" s="46"/>
      <c r="AB417" s="46"/>
      <c r="AC417" s="46"/>
      <c r="AD417" s="46"/>
      <c r="AE417" s="46"/>
      <c r="AF417" s="46"/>
      <c r="AG417" s="46"/>
      <c r="AH417" s="46"/>
      <c r="AI417" s="46"/>
      <c r="AJ417" s="46"/>
      <c r="AK417" s="46"/>
      <c r="AL417" s="46"/>
      <c r="AM417" s="46"/>
      <c r="AN417" s="46"/>
      <c r="AO417" s="46"/>
      <c r="AP417" s="46"/>
      <c r="AQ417" s="46"/>
      <c r="AR417" s="46"/>
      <c r="AS417" s="46"/>
      <c r="AT417" s="46"/>
      <c r="AU417" s="46"/>
      <c r="AV417" s="46"/>
      <c r="AW417" s="46"/>
    </row>
    <row r="418" customFormat="false" ht="12.75" hidden="false" customHeight="false" outlineLevel="0" collapsed="false">
      <c r="A418" s="46"/>
      <c r="B418" s="46"/>
      <c r="C418" s="31"/>
      <c r="E418" s="46"/>
      <c r="F418" s="32"/>
      <c r="G418" s="45"/>
      <c r="H418" s="33"/>
      <c r="I418" s="46"/>
      <c r="K418" s="34"/>
      <c r="O418" s="46"/>
      <c r="P418" s="34"/>
      <c r="Q418" s="46"/>
      <c r="R418" s="34"/>
      <c r="S418" s="46"/>
      <c r="T418" s="46"/>
      <c r="U418" s="31"/>
      <c r="W418" s="46"/>
      <c r="Y418" s="46"/>
      <c r="Z418" s="46"/>
      <c r="AA418" s="46"/>
      <c r="AB418" s="46"/>
      <c r="AC418" s="46"/>
      <c r="AD418" s="46"/>
      <c r="AE418" s="46"/>
      <c r="AF418" s="46"/>
      <c r="AG418" s="46"/>
      <c r="AH418" s="46"/>
      <c r="AI418" s="46"/>
      <c r="AJ418" s="46"/>
      <c r="AK418" s="46"/>
      <c r="AL418" s="46"/>
      <c r="AM418" s="46"/>
      <c r="AN418" s="46"/>
      <c r="AO418" s="46"/>
      <c r="AP418" s="46"/>
      <c r="AQ418" s="46"/>
      <c r="AR418" s="46"/>
      <c r="AS418" s="46"/>
      <c r="AT418" s="46"/>
      <c r="AU418" s="46"/>
      <c r="AV418" s="46"/>
      <c r="AW418" s="46"/>
    </row>
    <row r="419" customFormat="false" ht="12.75" hidden="false" customHeight="false" outlineLevel="0" collapsed="false">
      <c r="A419" s="46"/>
      <c r="B419" s="46"/>
      <c r="C419" s="31"/>
      <c r="E419" s="46"/>
      <c r="F419" s="32"/>
      <c r="G419" s="45"/>
      <c r="H419" s="33"/>
      <c r="I419" s="46"/>
      <c r="K419" s="34"/>
      <c r="O419" s="46"/>
      <c r="P419" s="34"/>
      <c r="Q419" s="46"/>
      <c r="R419" s="34"/>
      <c r="S419" s="46"/>
      <c r="T419" s="46"/>
      <c r="U419" s="31"/>
      <c r="W419" s="46"/>
      <c r="Y419" s="46"/>
      <c r="Z419" s="46"/>
      <c r="AA419" s="46"/>
      <c r="AB419" s="46"/>
      <c r="AC419" s="46"/>
      <c r="AD419" s="46"/>
      <c r="AE419" s="46"/>
      <c r="AF419" s="46"/>
      <c r="AG419" s="46"/>
      <c r="AH419" s="46"/>
      <c r="AI419" s="46"/>
      <c r="AJ419" s="46"/>
      <c r="AK419" s="46"/>
      <c r="AL419" s="46"/>
      <c r="AM419" s="46"/>
      <c r="AN419" s="46"/>
      <c r="AO419" s="46"/>
      <c r="AP419" s="46"/>
      <c r="AQ419" s="46"/>
      <c r="AR419" s="46"/>
      <c r="AS419" s="46"/>
      <c r="AT419" s="46"/>
      <c r="AU419" s="46"/>
      <c r="AV419" s="46"/>
      <c r="AW419" s="46"/>
    </row>
    <row r="420" customFormat="false" ht="12.75" hidden="false" customHeight="false" outlineLevel="0" collapsed="false">
      <c r="A420" s="46"/>
      <c r="B420" s="46"/>
      <c r="C420" s="31"/>
      <c r="E420" s="46"/>
      <c r="F420" s="32"/>
      <c r="G420" s="45"/>
      <c r="H420" s="33"/>
      <c r="I420" s="46"/>
      <c r="K420" s="34"/>
      <c r="O420" s="46"/>
      <c r="P420" s="34"/>
      <c r="Q420" s="46"/>
      <c r="R420" s="34"/>
      <c r="S420" s="46"/>
      <c r="T420" s="46"/>
      <c r="U420" s="31"/>
      <c r="W420" s="46"/>
      <c r="Y420" s="46"/>
      <c r="Z420" s="46"/>
      <c r="AA420" s="46"/>
      <c r="AB420" s="46"/>
      <c r="AC420" s="46"/>
      <c r="AD420" s="46"/>
      <c r="AE420" s="46"/>
      <c r="AF420" s="46"/>
      <c r="AG420" s="46"/>
      <c r="AH420" s="46"/>
      <c r="AI420" s="46"/>
      <c r="AJ420" s="46"/>
      <c r="AK420" s="46"/>
      <c r="AL420" s="46"/>
      <c r="AM420" s="46"/>
      <c r="AN420" s="46"/>
      <c r="AO420" s="46"/>
      <c r="AP420" s="46"/>
      <c r="AQ420" s="46"/>
      <c r="AR420" s="46"/>
      <c r="AS420" s="46"/>
      <c r="AT420" s="46"/>
      <c r="AU420" s="46"/>
      <c r="AV420" s="46"/>
      <c r="AW420" s="46"/>
    </row>
    <row r="421" customFormat="false" ht="12.75" hidden="false" customHeight="false" outlineLevel="0" collapsed="false">
      <c r="A421" s="46"/>
      <c r="B421" s="46"/>
      <c r="C421" s="31"/>
      <c r="E421" s="46"/>
      <c r="F421" s="32"/>
      <c r="G421" s="45"/>
      <c r="H421" s="33"/>
      <c r="I421" s="46"/>
      <c r="K421" s="34"/>
      <c r="O421" s="46"/>
      <c r="P421" s="34"/>
      <c r="Q421" s="46"/>
      <c r="R421" s="34"/>
      <c r="S421" s="46"/>
      <c r="T421" s="46"/>
      <c r="U421" s="31"/>
      <c r="W421" s="46"/>
      <c r="Y421" s="46"/>
      <c r="Z421" s="46"/>
      <c r="AA421" s="46"/>
      <c r="AB421" s="46"/>
      <c r="AC421" s="46"/>
      <c r="AD421" s="46"/>
      <c r="AE421" s="46"/>
      <c r="AF421" s="46"/>
      <c r="AG421" s="46"/>
      <c r="AH421" s="46"/>
      <c r="AI421" s="46"/>
      <c r="AJ421" s="46"/>
      <c r="AK421" s="46"/>
      <c r="AL421" s="46"/>
      <c r="AM421" s="46"/>
      <c r="AN421" s="46"/>
      <c r="AO421" s="46"/>
      <c r="AP421" s="46"/>
      <c r="AQ421" s="46"/>
      <c r="AR421" s="46"/>
      <c r="AS421" s="46"/>
      <c r="AT421" s="46"/>
      <c r="AU421" s="46"/>
      <c r="AV421" s="46"/>
      <c r="AW421" s="46"/>
    </row>
    <row r="422" customFormat="false" ht="12.75" hidden="false" customHeight="false" outlineLevel="0" collapsed="false">
      <c r="A422" s="46"/>
      <c r="B422" s="46"/>
      <c r="C422" s="31"/>
      <c r="E422" s="46"/>
      <c r="F422" s="32"/>
      <c r="G422" s="45"/>
      <c r="H422" s="33"/>
      <c r="I422" s="46"/>
      <c r="K422" s="34"/>
      <c r="O422" s="46"/>
      <c r="P422" s="34"/>
      <c r="Q422" s="46"/>
      <c r="R422" s="34"/>
      <c r="S422" s="46"/>
      <c r="T422" s="46"/>
      <c r="U422" s="31"/>
      <c r="W422" s="46"/>
      <c r="Y422" s="46"/>
      <c r="Z422" s="46"/>
      <c r="AA422" s="46"/>
      <c r="AB422" s="46"/>
      <c r="AC422" s="46"/>
      <c r="AD422" s="46"/>
      <c r="AE422" s="46"/>
      <c r="AF422" s="46"/>
      <c r="AG422" s="46"/>
      <c r="AH422" s="46"/>
      <c r="AI422" s="46"/>
      <c r="AJ422" s="46"/>
      <c r="AK422" s="46"/>
      <c r="AL422" s="46"/>
      <c r="AM422" s="46"/>
      <c r="AN422" s="46"/>
      <c r="AO422" s="46"/>
      <c r="AP422" s="46"/>
      <c r="AQ422" s="46"/>
      <c r="AR422" s="46"/>
      <c r="AS422" s="46"/>
      <c r="AT422" s="46"/>
      <c r="AU422" s="46"/>
      <c r="AV422" s="46"/>
      <c r="AW422" s="46"/>
    </row>
    <row r="423" customFormat="false" ht="12.75" hidden="false" customHeight="false" outlineLevel="0" collapsed="false">
      <c r="A423" s="46"/>
      <c r="B423" s="46"/>
      <c r="C423" s="31"/>
      <c r="E423" s="46"/>
      <c r="F423" s="32"/>
      <c r="G423" s="45"/>
      <c r="H423" s="33"/>
      <c r="I423" s="46"/>
      <c r="K423" s="34"/>
      <c r="O423" s="46"/>
      <c r="P423" s="34"/>
      <c r="Q423" s="46"/>
      <c r="R423" s="34"/>
      <c r="S423" s="46"/>
      <c r="T423" s="46"/>
      <c r="U423" s="31"/>
      <c r="W423" s="46"/>
      <c r="Y423" s="46"/>
      <c r="Z423" s="46"/>
      <c r="AA423" s="46"/>
      <c r="AB423" s="46"/>
      <c r="AC423" s="46"/>
      <c r="AD423" s="46"/>
      <c r="AE423" s="46"/>
      <c r="AF423" s="46"/>
      <c r="AG423" s="46"/>
      <c r="AH423" s="46"/>
      <c r="AI423" s="46"/>
      <c r="AJ423" s="46"/>
      <c r="AK423" s="46"/>
      <c r="AL423" s="46"/>
      <c r="AM423" s="46"/>
      <c r="AN423" s="46"/>
      <c r="AO423" s="46"/>
      <c r="AP423" s="46"/>
      <c r="AQ423" s="46"/>
      <c r="AR423" s="46"/>
      <c r="AS423" s="46"/>
      <c r="AT423" s="46"/>
      <c r="AU423" s="46"/>
      <c r="AV423" s="46"/>
      <c r="AW423" s="46"/>
    </row>
    <row r="424" customFormat="false" ht="12.75" hidden="false" customHeight="false" outlineLevel="0" collapsed="false">
      <c r="A424" s="46"/>
      <c r="B424" s="46"/>
      <c r="C424" s="31"/>
      <c r="E424" s="46"/>
      <c r="F424" s="32"/>
      <c r="G424" s="45"/>
      <c r="H424" s="33"/>
      <c r="I424" s="46"/>
      <c r="K424" s="34"/>
      <c r="O424" s="46"/>
      <c r="P424" s="34"/>
      <c r="Q424" s="46"/>
      <c r="R424" s="34"/>
      <c r="S424" s="46"/>
      <c r="T424" s="46"/>
      <c r="U424" s="31"/>
      <c r="W424" s="46"/>
      <c r="Y424" s="46"/>
      <c r="Z424" s="46"/>
      <c r="AA424" s="46"/>
      <c r="AB424" s="46"/>
      <c r="AC424" s="46"/>
      <c r="AD424" s="46"/>
      <c r="AE424" s="46"/>
      <c r="AF424" s="46"/>
      <c r="AG424" s="46"/>
      <c r="AH424" s="46"/>
      <c r="AI424" s="46"/>
      <c r="AJ424" s="46"/>
      <c r="AK424" s="46"/>
      <c r="AL424" s="46"/>
      <c r="AM424" s="46"/>
      <c r="AN424" s="46"/>
      <c r="AO424" s="46"/>
      <c r="AP424" s="46"/>
      <c r="AQ424" s="46"/>
      <c r="AR424" s="46"/>
      <c r="AS424" s="46"/>
      <c r="AT424" s="46"/>
      <c r="AU424" s="46"/>
      <c r="AV424" s="46"/>
      <c r="AW424" s="46"/>
    </row>
    <row r="425" customFormat="false" ht="12.75" hidden="false" customHeight="false" outlineLevel="0" collapsed="false">
      <c r="A425" s="46"/>
      <c r="B425" s="46"/>
      <c r="C425" s="31"/>
      <c r="E425" s="46"/>
      <c r="F425" s="32"/>
      <c r="G425" s="45"/>
      <c r="H425" s="33"/>
      <c r="I425" s="46"/>
      <c r="K425" s="34"/>
      <c r="O425" s="46"/>
      <c r="P425" s="34"/>
      <c r="Q425" s="46"/>
      <c r="R425" s="34"/>
      <c r="S425" s="46"/>
      <c r="T425" s="46"/>
      <c r="U425" s="31"/>
      <c r="W425" s="46"/>
      <c r="Y425" s="46"/>
      <c r="Z425" s="46"/>
      <c r="AA425" s="46"/>
      <c r="AB425" s="46"/>
      <c r="AC425" s="46"/>
      <c r="AD425" s="46"/>
      <c r="AE425" s="46"/>
      <c r="AF425" s="46"/>
      <c r="AG425" s="46"/>
      <c r="AH425" s="46"/>
      <c r="AI425" s="46"/>
      <c r="AJ425" s="46"/>
      <c r="AK425" s="46"/>
      <c r="AL425" s="46"/>
      <c r="AM425" s="46"/>
      <c r="AN425" s="46"/>
      <c r="AO425" s="46"/>
      <c r="AP425" s="46"/>
      <c r="AQ425" s="46"/>
      <c r="AR425" s="46"/>
      <c r="AS425" s="46"/>
      <c r="AT425" s="46"/>
      <c r="AU425" s="46"/>
      <c r="AV425" s="46"/>
      <c r="AW425" s="46"/>
    </row>
    <row r="426" customFormat="false" ht="12.75" hidden="false" customHeight="false" outlineLevel="0" collapsed="false">
      <c r="A426" s="46"/>
      <c r="B426" s="46"/>
      <c r="C426" s="31"/>
      <c r="E426" s="46"/>
      <c r="F426" s="32"/>
      <c r="G426" s="45"/>
      <c r="H426" s="33"/>
      <c r="I426" s="46"/>
      <c r="K426" s="34"/>
      <c r="O426" s="46"/>
      <c r="P426" s="34"/>
      <c r="Q426" s="46"/>
      <c r="R426" s="34"/>
      <c r="S426" s="46"/>
      <c r="T426" s="46"/>
      <c r="U426" s="31"/>
      <c r="W426" s="46"/>
      <c r="Y426" s="46"/>
      <c r="Z426" s="46"/>
      <c r="AA426" s="46"/>
      <c r="AB426" s="46"/>
      <c r="AC426" s="46"/>
      <c r="AD426" s="46"/>
      <c r="AE426" s="46"/>
      <c r="AF426" s="46"/>
      <c r="AG426" s="46"/>
      <c r="AH426" s="46"/>
      <c r="AI426" s="46"/>
      <c r="AJ426" s="46"/>
      <c r="AK426" s="46"/>
      <c r="AL426" s="46"/>
      <c r="AM426" s="46"/>
      <c r="AN426" s="46"/>
      <c r="AO426" s="46"/>
      <c r="AP426" s="46"/>
      <c r="AQ426" s="46"/>
      <c r="AR426" s="46"/>
      <c r="AS426" s="46"/>
      <c r="AT426" s="46"/>
      <c r="AU426" s="46"/>
      <c r="AV426" s="46"/>
      <c r="AW426" s="46"/>
    </row>
    <row r="427" customFormat="false" ht="12.75" hidden="false" customHeight="false" outlineLevel="0" collapsed="false">
      <c r="A427" s="46"/>
      <c r="B427" s="46"/>
      <c r="C427" s="31"/>
      <c r="E427" s="46"/>
      <c r="F427" s="32"/>
      <c r="G427" s="45"/>
      <c r="H427" s="33"/>
      <c r="I427" s="46"/>
      <c r="K427" s="34"/>
      <c r="O427" s="46"/>
      <c r="P427" s="34"/>
      <c r="Q427" s="46"/>
      <c r="R427" s="34"/>
      <c r="S427" s="46"/>
      <c r="T427" s="46"/>
      <c r="U427" s="31"/>
      <c r="W427" s="46"/>
      <c r="Y427" s="46"/>
      <c r="Z427" s="46"/>
      <c r="AA427" s="46"/>
      <c r="AB427" s="46"/>
      <c r="AC427" s="46"/>
      <c r="AD427" s="46"/>
      <c r="AE427" s="46"/>
      <c r="AF427" s="46"/>
      <c r="AG427" s="46"/>
      <c r="AH427" s="46"/>
      <c r="AI427" s="46"/>
      <c r="AJ427" s="46"/>
      <c r="AK427" s="46"/>
      <c r="AL427" s="46"/>
      <c r="AM427" s="46"/>
      <c r="AN427" s="46"/>
      <c r="AO427" s="46"/>
      <c r="AP427" s="46"/>
      <c r="AQ427" s="46"/>
      <c r="AR427" s="46"/>
      <c r="AS427" s="46"/>
      <c r="AT427" s="46"/>
      <c r="AU427" s="46"/>
      <c r="AV427" s="46"/>
      <c r="AW427" s="46"/>
    </row>
    <row r="428" customFormat="false" ht="12.75" hidden="false" customHeight="false" outlineLevel="0" collapsed="false">
      <c r="A428" s="46"/>
      <c r="B428" s="46"/>
      <c r="C428" s="31"/>
      <c r="E428" s="46"/>
      <c r="F428" s="32"/>
      <c r="G428" s="45"/>
      <c r="H428" s="33"/>
      <c r="I428" s="46"/>
      <c r="K428" s="34"/>
      <c r="O428" s="46"/>
      <c r="P428" s="34"/>
      <c r="Q428" s="46"/>
      <c r="R428" s="34"/>
      <c r="S428" s="46"/>
      <c r="T428" s="46"/>
      <c r="U428" s="31"/>
      <c r="W428" s="46"/>
      <c r="Y428" s="46"/>
      <c r="Z428" s="46"/>
      <c r="AA428" s="46"/>
      <c r="AB428" s="46"/>
      <c r="AC428" s="46"/>
      <c r="AD428" s="46"/>
      <c r="AE428" s="46"/>
      <c r="AF428" s="46"/>
      <c r="AG428" s="46"/>
      <c r="AH428" s="46"/>
      <c r="AI428" s="46"/>
      <c r="AJ428" s="46"/>
      <c r="AK428" s="46"/>
      <c r="AL428" s="46"/>
      <c r="AM428" s="46"/>
      <c r="AN428" s="46"/>
      <c r="AO428" s="46"/>
      <c r="AP428" s="46"/>
      <c r="AQ428" s="46"/>
      <c r="AR428" s="46"/>
      <c r="AS428" s="46"/>
      <c r="AT428" s="46"/>
      <c r="AU428" s="46"/>
      <c r="AV428" s="46"/>
      <c r="AW428" s="46"/>
    </row>
    <row r="429" customFormat="false" ht="12.75" hidden="false" customHeight="false" outlineLevel="0" collapsed="false">
      <c r="A429" s="46"/>
      <c r="B429" s="46"/>
      <c r="C429" s="31"/>
      <c r="E429" s="46"/>
      <c r="F429" s="32"/>
      <c r="G429" s="45"/>
      <c r="H429" s="33"/>
      <c r="I429" s="46"/>
      <c r="K429" s="34"/>
      <c r="O429" s="46"/>
      <c r="P429" s="34"/>
      <c r="Q429" s="46"/>
      <c r="R429" s="34"/>
      <c r="S429" s="46"/>
      <c r="T429" s="46"/>
      <c r="U429" s="31"/>
      <c r="W429" s="46"/>
      <c r="Y429" s="46"/>
      <c r="Z429" s="46"/>
      <c r="AA429" s="46"/>
      <c r="AB429" s="46"/>
      <c r="AC429" s="46"/>
      <c r="AD429" s="46"/>
      <c r="AE429" s="46"/>
      <c r="AF429" s="46"/>
      <c r="AG429" s="46"/>
      <c r="AH429" s="46"/>
      <c r="AI429" s="46"/>
      <c r="AJ429" s="46"/>
      <c r="AK429" s="46"/>
      <c r="AL429" s="46"/>
      <c r="AM429" s="46"/>
      <c r="AN429" s="46"/>
      <c r="AO429" s="46"/>
      <c r="AP429" s="46"/>
      <c r="AQ429" s="46"/>
      <c r="AR429" s="46"/>
      <c r="AS429" s="46"/>
      <c r="AT429" s="46"/>
      <c r="AU429" s="46"/>
      <c r="AV429" s="46"/>
      <c r="AW429" s="46"/>
    </row>
    <row r="430" customFormat="false" ht="12.75" hidden="false" customHeight="false" outlineLevel="0" collapsed="false">
      <c r="A430" s="46"/>
      <c r="B430" s="46"/>
      <c r="C430" s="31"/>
      <c r="E430" s="46"/>
      <c r="F430" s="32"/>
      <c r="G430" s="45"/>
      <c r="H430" s="33"/>
      <c r="I430" s="46"/>
      <c r="K430" s="34"/>
      <c r="O430" s="46"/>
      <c r="P430" s="34"/>
      <c r="Q430" s="46"/>
      <c r="R430" s="34"/>
      <c r="S430" s="46"/>
      <c r="T430" s="46"/>
      <c r="U430" s="31"/>
      <c r="W430" s="46"/>
      <c r="Y430" s="46"/>
      <c r="Z430" s="46"/>
      <c r="AA430" s="46"/>
      <c r="AB430" s="46"/>
      <c r="AC430" s="46"/>
      <c r="AD430" s="46"/>
      <c r="AE430" s="46"/>
      <c r="AF430" s="46"/>
      <c r="AG430" s="46"/>
      <c r="AH430" s="46"/>
      <c r="AI430" s="46"/>
      <c r="AJ430" s="46"/>
      <c r="AK430" s="46"/>
      <c r="AL430" s="46"/>
      <c r="AM430" s="46"/>
      <c r="AN430" s="46"/>
      <c r="AO430" s="46"/>
      <c r="AP430" s="46"/>
      <c r="AQ430" s="46"/>
      <c r="AR430" s="46"/>
      <c r="AS430" s="46"/>
      <c r="AT430" s="46"/>
      <c r="AU430" s="46"/>
      <c r="AV430" s="46"/>
      <c r="AW430" s="46"/>
    </row>
    <row r="431" customFormat="false" ht="12.75" hidden="false" customHeight="false" outlineLevel="0" collapsed="false">
      <c r="A431" s="46"/>
      <c r="B431" s="46"/>
      <c r="C431" s="31"/>
      <c r="E431" s="46"/>
      <c r="F431" s="32"/>
      <c r="G431" s="45"/>
      <c r="H431" s="33"/>
      <c r="I431" s="46"/>
      <c r="K431" s="34"/>
      <c r="O431" s="46"/>
      <c r="P431" s="34"/>
      <c r="Q431" s="46"/>
      <c r="R431" s="34"/>
      <c r="S431" s="46"/>
      <c r="T431" s="46"/>
      <c r="U431" s="31"/>
      <c r="W431" s="46"/>
      <c r="Y431" s="46"/>
      <c r="Z431" s="46"/>
      <c r="AA431" s="46"/>
      <c r="AB431" s="46"/>
      <c r="AC431" s="46"/>
      <c r="AD431" s="46"/>
      <c r="AE431" s="46"/>
      <c r="AF431" s="46"/>
      <c r="AG431" s="46"/>
      <c r="AH431" s="46"/>
      <c r="AI431" s="46"/>
      <c r="AJ431" s="46"/>
      <c r="AK431" s="46"/>
      <c r="AL431" s="46"/>
      <c r="AM431" s="46"/>
      <c r="AN431" s="46"/>
      <c r="AO431" s="46"/>
      <c r="AP431" s="46"/>
      <c r="AQ431" s="46"/>
      <c r="AR431" s="46"/>
      <c r="AS431" s="46"/>
      <c r="AT431" s="46"/>
      <c r="AU431" s="46"/>
      <c r="AV431" s="46"/>
      <c r="AW431" s="46"/>
    </row>
    <row r="432" customFormat="false" ht="12.75" hidden="false" customHeight="false" outlineLevel="0" collapsed="false">
      <c r="A432" s="46"/>
      <c r="B432" s="46"/>
      <c r="C432" s="31"/>
      <c r="E432" s="46"/>
      <c r="F432" s="32"/>
      <c r="G432" s="45"/>
      <c r="H432" s="33"/>
      <c r="I432" s="46"/>
      <c r="K432" s="34"/>
      <c r="O432" s="46"/>
      <c r="P432" s="34"/>
      <c r="Q432" s="46"/>
      <c r="R432" s="34"/>
      <c r="S432" s="46"/>
      <c r="T432" s="46"/>
      <c r="U432" s="31"/>
      <c r="W432" s="46"/>
      <c r="Y432" s="46"/>
      <c r="Z432" s="46"/>
      <c r="AA432" s="46"/>
      <c r="AB432" s="46"/>
      <c r="AC432" s="46"/>
      <c r="AD432" s="46"/>
      <c r="AE432" s="46"/>
      <c r="AF432" s="46"/>
      <c r="AG432" s="46"/>
      <c r="AH432" s="46"/>
      <c r="AI432" s="46"/>
      <c r="AJ432" s="46"/>
      <c r="AK432" s="46"/>
      <c r="AL432" s="46"/>
      <c r="AM432" s="46"/>
      <c r="AN432" s="46"/>
      <c r="AO432" s="46"/>
      <c r="AP432" s="46"/>
      <c r="AQ432" s="46"/>
      <c r="AR432" s="46"/>
      <c r="AS432" s="46"/>
      <c r="AT432" s="46"/>
      <c r="AU432" s="46"/>
      <c r="AV432" s="46"/>
      <c r="AW432" s="46"/>
    </row>
    <row r="433" customFormat="false" ht="12.75" hidden="false" customHeight="false" outlineLevel="0" collapsed="false">
      <c r="A433" s="46"/>
      <c r="B433" s="46"/>
      <c r="C433" s="31"/>
      <c r="E433" s="46"/>
      <c r="F433" s="32"/>
      <c r="G433" s="45"/>
      <c r="H433" s="33"/>
      <c r="I433" s="46"/>
      <c r="K433" s="34"/>
      <c r="O433" s="46"/>
      <c r="P433" s="34"/>
      <c r="Q433" s="46"/>
      <c r="R433" s="34"/>
      <c r="S433" s="46"/>
      <c r="T433" s="46"/>
      <c r="U433" s="31"/>
      <c r="W433" s="46"/>
      <c r="Y433" s="46"/>
      <c r="Z433" s="46"/>
      <c r="AA433" s="46"/>
      <c r="AB433" s="46"/>
      <c r="AC433" s="46"/>
      <c r="AD433" s="46"/>
      <c r="AE433" s="46"/>
      <c r="AF433" s="46"/>
      <c r="AG433" s="46"/>
      <c r="AH433" s="46"/>
      <c r="AI433" s="46"/>
      <c r="AJ433" s="46"/>
      <c r="AK433" s="46"/>
      <c r="AL433" s="46"/>
      <c r="AM433" s="46"/>
      <c r="AN433" s="46"/>
      <c r="AO433" s="46"/>
      <c r="AP433" s="46"/>
      <c r="AQ433" s="46"/>
      <c r="AR433" s="46"/>
      <c r="AS433" s="46"/>
      <c r="AT433" s="46"/>
      <c r="AU433" s="46"/>
      <c r="AV433" s="46"/>
      <c r="AW433" s="46"/>
    </row>
    <row r="434" customFormat="false" ht="12.75" hidden="false" customHeight="false" outlineLevel="0" collapsed="false">
      <c r="A434" s="46"/>
      <c r="B434" s="46"/>
      <c r="C434" s="31"/>
      <c r="E434" s="46"/>
      <c r="F434" s="32"/>
      <c r="G434" s="45"/>
      <c r="H434" s="33"/>
      <c r="I434" s="46"/>
      <c r="K434" s="34"/>
      <c r="O434" s="46"/>
      <c r="P434" s="34"/>
      <c r="Q434" s="46"/>
      <c r="R434" s="34"/>
      <c r="S434" s="46"/>
      <c r="T434" s="46"/>
      <c r="U434" s="31"/>
      <c r="W434" s="46"/>
      <c r="Y434" s="46"/>
      <c r="Z434" s="46"/>
      <c r="AA434" s="46"/>
      <c r="AB434" s="46"/>
      <c r="AC434" s="46"/>
      <c r="AD434" s="46"/>
      <c r="AE434" s="46"/>
      <c r="AF434" s="46"/>
      <c r="AG434" s="46"/>
      <c r="AH434" s="46"/>
      <c r="AI434" s="46"/>
      <c r="AJ434" s="46"/>
      <c r="AK434" s="46"/>
      <c r="AL434" s="46"/>
      <c r="AM434" s="46"/>
      <c r="AN434" s="46"/>
      <c r="AO434" s="46"/>
      <c r="AP434" s="46"/>
      <c r="AQ434" s="46"/>
      <c r="AR434" s="46"/>
      <c r="AS434" s="46"/>
      <c r="AT434" s="46"/>
      <c r="AU434" s="46"/>
      <c r="AV434" s="46"/>
      <c r="AW434" s="46"/>
    </row>
    <row r="435" customFormat="false" ht="12.75" hidden="false" customHeight="false" outlineLevel="0" collapsed="false">
      <c r="A435" s="46"/>
      <c r="B435" s="46"/>
      <c r="C435" s="31"/>
      <c r="E435" s="46"/>
      <c r="F435" s="32"/>
      <c r="G435" s="45"/>
      <c r="H435" s="33"/>
      <c r="I435" s="46"/>
      <c r="K435" s="34"/>
      <c r="O435" s="46"/>
      <c r="P435" s="34"/>
      <c r="Q435" s="46"/>
      <c r="R435" s="34"/>
      <c r="S435" s="46"/>
      <c r="T435" s="46"/>
      <c r="U435" s="31"/>
      <c r="W435" s="46"/>
      <c r="Y435" s="46"/>
      <c r="Z435" s="46"/>
      <c r="AA435" s="46"/>
      <c r="AB435" s="46"/>
      <c r="AC435" s="46"/>
      <c r="AD435" s="46"/>
      <c r="AE435" s="46"/>
      <c r="AF435" s="46"/>
      <c r="AG435" s="46"/>
      <c r="AH435" s="46"/>
      <c r="AI435" s="46"/>
      <c r="AJ435" s="46"/>
      <c r="AK435" s="46"/>
      <c r="AL435" s="46"/>
      <c r="AM435" s="46"/>
      <c r="AN435" s="46"/>
      <c r="AO435" s="46"/>
      <c r="AP435" s="46"/>
      <c r="AQ435" s="46"/>
      <c r="AR435" s="46"/>
      <c r="AS435" s="46"/>
      <c r="AT435" s="46"/>
      <c r="AU435" s="46"/>
      <c r="AV435" s="46"/>
      <c r="AW435" s="46"/>
    </row>
    <row r="436" customFormat="false" ht="12.75" hidden="false" customHeight="false" outlineLevel="0" collapsed="false">
      <c r="A436" s="46"/>
      <c r="B436" s="46"/>
      <c r="C436" s="31"/>
      <c r="E436" s="46"/>
      <c r="F436" s="32"/>
      <c r="G436" s="45"/>
      <c r="H436" s="33"/>
      <c r="I436" s="46"/>
      <c r="K436" s="34"/>
      <c r="O436" s="46"/>
      <c r="P436" s="34"/>
      <c r="Q436" s="46"/>
      <c r="R436" s="34"/>
      <c r="S436" s="46"/>
      <c r="T436" s="46"/>
      <c r="U436" s="31"/>
      <c r="W436" s="46"/>
      <c r="Y436" s="46"/>
      <c r="Z436" s="46"/>
      <c r="AA436" s="46"/>
      <c r="AB436" s="46"/>
      <c r="AC436" s="46"/>
      <c r="AD436" s="46"/>
      <c r="AE436" s="46"/>
      <c r="AF436" s="46"/>
      <c r="AG436" s="46"/>
      <c r="AH436" s="46"/>
      <c r="AI436" s="46"/>
      <c r="AJ436" s="46"/>
      <c r="AK436" s="46"/>
      <c r="AL436" s="46"/>
      <c r="AM436" s="46"/>
      <c r="AN436" s="46"/>
      <c r="AO436" s="46"/>
      <c r="AP436" s="46"/>
      <c r="AQ436" s="46"/>
      <c r="AR436" s="46"/>
      <c r="AS436" s="46"/>
      <c r="AT436" s="46"/>
      <c r="AU436" s="46"/>
      <c r="AV436" s="46"/>
      <c r="AW436" s="46"/>
    </row>
    <row r="437" customFormat="false" ht="12.75" hidden="false" customHeight="false" outlineLevel="0" collapsed="false">
      <c r="A437" s="46"/>
      <c r="B437" s="46"/>
      <c r="C437" s="31"/>
      <c r="E437" s="46"/>
      <c r="F437" s="32"/>
      <c r="G437" s="45"/>
      <c r="H437" s="33"/>
      <c r="I437" s="46"/>
      <c r="K437" s="34"/>
      <c r="O437" s="46"/>
      <c r="P437" s="34"/>
      <c r="Q437" s="46"/>
      <c r="R437" s="34"/>
      <c r="S437" s="46"/>
      <c r="T437" s="46"/>
      <c r="U437" s="31"/>
      <c r="W437" s="46"/>
      <c r="Y437" s="46"/>
      <c r="Z437" s="46"/>
      <c r="AA437" s="46"/>
      <c r="AB437" s="46"/>
      <c r="AC437" s="46"/>
      <c r="AD437" s="46"/>
      <c r="AE437" s="46"/>
      <c r="AF437" s="46"/>
      <c r="AG437" s="46"/>
      <c r="AH437" s="46"/>
      <c r="AI437" s="46"/>
      <c r="AJ437" s="46"/>
      <c r="AK437" s="46"/>
      <c r="AL437" s="46"/>
      <c r="AM437" s="46"/>
      <c r="AN437" s="46"/>
      <c r="AO437" s="46"/>
      <c r="AP437" s="46"/>
      <c r="AQ437" s="46"/>
      <c r="AR437" s="46"/>
      <c r="AS437" s="46"/>
      <c r="AT437" s="46"/>
      <c r="AU437" s="46"/>
      <c r="AV437" s="46"/>
      <c r="AW437" s="46"/>
    </row>
    <row r="438" customFormat="false" ht="12.75" hidden="false" customHeight="false" outlineLevel="0" collapsed="false">
      <c r="A438" s="46"/>
      <c r="B438" s="46"/>
      <c r="C438" s="31"/>
      <c r="E438" s="46"/>
      <c r="F438" s="32"/>
      <c r="G438" s="45"/>
      <c r="H438" s="33"/>
      <c r="I438" s="46"/>
      <c r="K438" s="34"/>
      <c r="O438" s="46"/>
      <c r="P438" s="34"/>
      <c r="Q438" s="46"/>
      <c r="R438" s="34"/>
      <c r="S438" s="46"/>
      <c r="T438" s="46"/>
      <c r="U438" s="31"/>
      <c r="W438" s="46"/>
      <c r="Y438" s="46"/>
      <c r="Z438" s="46"/>
      <c r="AA438" s="46"/>
      <c r="AB438" s="46"/>
      <c r="AC438" s="46"/>
      <c r="AD438" s="46"/>
      <c r="AE438" s="46"/>
      <c r="AF438" s="46"/>
      <c r="AG438" s="46"/>
      <c r="AH438" s="46"/>
      <c r="AI438" s="46"/>
      <c r="AJ438" s="46"/>
      <c r="AK438" s="46"/>
      <c r="AL438" s="46"/>
      <c r="AM438" s="46"/>
      <c r="AN438" s="46"/>
      <c r="AO438" s="46"/>
      <c r="AP438" s="46"/>
      <c r="AQ438" s="46"/>
      <c r="AR438" s="46"/>
      <c r="AS438" s="46"/>
      <c r="AT438" s="46"/>
      <c r="AU438" s="46"/>
      <c r="AV438" s="46"/>
      <c r="AW438" s="46"/>
    </row>
    <row r="439" customFormat="false" ht="12.75" hidden="false" customHeight="false" outlineLevel="0" collapsed="false">
      <c r="A439" s="46"/>
      <c r="B439" s="46"/>
      <c r="C439" s="31"/>
      <c r="E439" s="46"/>
      <c r="F439" s="32"/>
      <c r="G439" s="45"/>
      <c r="H439" s="33"/>
      <c r="I439" s="46"/>
      <c r="K439" s="34"/>
      <c r="O439" s="46"/>
      <c r="P439" s="34"/>
      <c r="Q439" s="46"/>
      <c r="R439" s="34"/>
      <c r="S439" s="46"/>
      <c r="T439" s="46"/>
      <c r="U439" s="31"/>
      <c r="W439" s="46"/>
      <c r="Y439" s="46"/>
      <c r="Z439" s="46"/>
      <c r="AA439" s="46"/>
      <c r="AB439" s="46"/>
      <c r="AC439" s="46"/>
      <c r="AD439" s="46"/>
      <c r="AE439" s="46"/>
      <c r="AF439" s="46"/>
      <c r="AG439" s="46"/>
      <c r="AH439" s="46"/>
      <c r="AI439" s="46"/>
      <c r="AJ439" s="46"/>
      <c r="AK439" s="46"/>
      <c r="AL439" s="46"/>
      <c r="AM439" s="46"/>
      <c r="AN439" s="46"/>
      <c r="AO439" s="46"/>
      <c r="AP439" s="46"/>
      <c r="AQ439" s="46"/>
      <c r="AR439" s="46"/>
      <c r="AS439" s="46"/>
      <c r="AT439" s="46"/>
      <c r="AU439" s="46"/>
      <c r="AV439" s="46"/>
      <c r="AW439" s="46"/>
    </row>
    <row r="440" customFormat="false" ht="12.75" hidden="false" customHeight="false" outlineLevel="0" collapsed="false">
      <c r="A440" s="46"/>
      <c r="B440" s="46"/>
      <c r="C440" s="31"/>
      <c r="E440" s="46"/>
      <c r="F440" s="32"/>
      <c r="G440" s="45"/>
      <c r="H440" s="33"/>
      <c r="I440" s="46"/>
      <c r="K440" s="34"/>
      <c r="O440" s="46"/>
      <c r="P440" s="34"/>
      <c r="Q440" s="46"/>
      <c r="R440" s="34"/>
      <c r="S440" s="46"/>
      <c r="T440" s="46"/>
      <c r="U440" s="31"/>
      <c r="W440" s="46"/>
      <c r="Y440" s="46"/>
      <c r="Z440" s="46"/>
      <c r="AA440" s="46"/>
      <c r="AB440" s="46"/>
      <c r="AC440" s="46"/>
      <c r="AD440" s="46"/>
      <c r="AE440" s="46"/>
      <c r="AF440" s="46"/>
      <c r="AG440" s="46"/>
      <c r="AH440" s="46"/>
      <c r="AI440" s="46"/>
      <c r="AJ440" s="46"/>
      <c r="AK440" s="46"/>
      <c r="AL440" s="46"/>
      <c r="AM440" s="46"/>
      <c r="AN440" s="46"/>
      <c r="AO440" s="46"/>
      <c r="AP440" s="46"/>
      <c r="AQ440" s="46"/>
      <c r="AR440" s="46"/>
      <c r="AS440" s="46"/>
      <c r="AT440" s="46"/>
      <c r="AU440" s="46"/>
      <c r="AV440" s="46"/>
      <c r="AW440" s="46"/>
    </row>
    <row r="441" customFormat="false" ht="12.75" hidden="false" customHeight="false" outlineLevel="0" collapsed="false">
      <c r="A441" s="46"/>
      <c r="B441" s="46"/>
      <c r="C441" s="31"/>
      <c r="E441" s="46"/>
      <c r="F441" s="32"/>
      <c r="G441" s="45"/>
      <c r="H441" s="33"/>
      <c r="I441" s="46"/>
      <c r="K441" s="34"/>
      <c r="O441" s="46"/>
      <c r="P441" s="34"/>
      <c r="Q441" s="46"/>
      <c r="R441" s="34"/>
      <c r="S441" s="46"/>
      <c r="T441" s="46"/>
      <c r="U441" s="31"/>
      <c r="W441" s="46"/>
      <c r="Y441" s="46"/>
      <c r="Z441" s="46"/>
      <c r="AA441" s="46"/>
      <c r="AB441" s="46"/>
      <c r="AC441" s="46"/>
      <c r="AD441" s="46"/>
      <c r="AE441" s="46"/>
      <c r="AF441" s="46"/>
      <c r="AG441" s="46"/>
      <c r="AH441" s="46"/>
      <c r="AI441" s="46"/>
      <c r="AJ441" s="46"/>
      <c r="AK441" s="46"/>
      <c r="AL441" s="46"/>
      <c r="AM441" s="46"/>
      <c r="AN441" s="46"/>
      <c r="AO441" s="46"/>
      <c r="AP441" s="46"/>
      <c r="AQ441" s="46"/>
      <c r="AR441" s="46"/>
      <c r="AS441" s="46"/>
      <c r="AT441" s="46"/>
      <c r="AU441" s="46"/>
      <c r="AV441" s="46"/>
      <c r="AW441" s="46"/>
    </row>
    <row r="442" customFormat="false" ht="12.75" hidden="false" customHeight="false" outlineLevel="0" collapsed="false">
      <c r="A442" s="46"/>
      <c r="B442" s="46"/>
      <c r="C442" s="31"/>
      <c r="E442" s="46"/>
      <c r="F442" s="32"/>
      <c r="G442" s="45"/>
      <c r="H442" s="33"/>
      <c r="I442" s="46"/>
      <c r="K442" s="34"/>
      <c r="O442" s="46"/>
      <c r="P442" s="34"/>
      <c r="Q442" s="46"/>
      <c r="R442" s="34"/>
      <c r="S442" s="46"/>
      <c r="T442" s="46"/>
      <c r="U442" s="31"/>
      <c r="W442" s="46"/>
      <c r="Y442" s="46"/>
      <c r="Z442" s="46"/>
      <c r="AA442" s="46"/>
      <c r="AB442" s="46"/>
      <c r="AC442" s="46"/>
      <c r="AD442" s="46"/>
      <c r="AE442" s="46"/>
      <c r="AF442" s="46"/>
      <c r="AG442" s="46"/>
      <c r="AH442" s="46"/>
      <c r="AI442" s="46"/>
      <c r="AJ442" s="46"/>
      <c r="AK442" s="46"/>
      <c r="AL442" s="46"/>
      <c r="AM442" s="46"/>
      <c r="AN442" s="46"/>
      <c r="AO442" s="46"/>
      <c r="AP442" s="46"/>
      <c r="AQ442" s="46"/>
      <c r="AR442" s="46"/>
      <c r="AS442" s="46"/>
      <c r="AT442" s="46"/>
      <c r="AU442" s="46"/>
      <c r="AV442" s="46"/>
      <c r="AW442" s="46"/>
    </row>
    <row r="443" customFormat="false" ht="12.75" hidden="false" customHeight="false" outlineLevel="0" collapsed="false">
      <c r="A443" s="46"/>
      <c r="B443" s="46"/>
      <c r="C443" s="31"/>
      <c r="E443" s="46"/>
      <c r="F443" s="32"/>
      <c r="G443" s="45"/>
      <c r="H443" s="33"/>
      <c r="I443" s="46"/>
      <c r="K443" s="34"/>
      <c r="O443" s="46"/>
      <c r="P443" s="34"/>
      <c r="Q443" s="46"/>
      <c r="R443" s="34"/>
      <c r="S443" s="46"/>
      <c r="T443" s="46"/>
      <c r="U443" s="31"/>
      <c r="W443" s="46"/>
      <c r="Y443" s="46"/>
      <c r="Z443" s="46"/>
      <c r="AA443" s="46"/>
      <c r="AB443" s="46"/>
      <c r="AC443" s="46"/>
      <c r="AD443" s="46"/>
      <c r="AE443" s="46"/>
      <c r="AF443" s="46"/>
      <c r="AG443" s="46"/>
      <c r="AH443" s="46"/>
      <c r="AI443" s="46"/>
      <c r="AJ443" s="46"/>
      <c r="AK443" s="46"/>
      <c r="AL443" s="46"/>
      <c r="AM443" s="46"/>
      <c r="AN443" s="46"/>
      <c r="AO443" s="46"/>
      <c r="AP443" s="46"/>
      <c r="AQ443" s="46"/>
      <c r="AR443" s="46"/>
      <c r="AS443" s="46"/>
      <c r="AT443" s="46"/>
      <c r="AU443" s="46"/>
      <c r="AV443" s="46"/>
      <c r="AW443" s="46"/>
    </row>
    <row r="444" customFormat="false" ht="12.75" hidden="false" customHeight="false" outlineLevel="0" collapsed="false">
      <c r="A444" s="46"/>
      <c r="B444" s="46"/>
      <c r="C444" s="31"/>
      <c r="E444" s="46"/>
      <c r="F444" s="32"/>
      <c r="G444" s="45"/>
      <c r="H444" s="33"/>
      <c r="I444" s="46"/>
      <c r="K444" s="34"/>
      <c r="O444" s="46"/>
      <c r="P444" s="34"/>
      <c r="Q444" s="46"/>
      <c r="R444" s="34"/>
      <c r="S444" s="46"/>
      <c r="T444" s="46"/>
      <c r="U444" s="31"/>
      <c r="W444" s="46"/>
      <c r="Y444" s="46"/>
      <c r="Z444" s="46"/>
      <c r="AA444" s="46"/>
      <c r="AB444" s="46"/>
      <c r="AC444" s="46"/>
      <c r="AD444" s="46"/>
      <c r="AE444" s="46"/>
      <c r="AF444" s="46"/>
      <c r="AG444" s="46"/>
      <c r="AH444" s="46"/>
      <c r="AI444" s="46"/>
      <c r="AJ444" s="46"/>
      <c r="AK444" s="46"/>
      <c r="AL444" s="46"/>
      <c r="AM444" s="46"/>
      <c r="AN444" s="46"/>
      <c r="AO444" s="46"/>
      <c r="AP444" s="46"/>
      <c r="AQ444" s="46"/>
      <c r="AR444" s="46"/>
      <c r="AS444" s="46"/>
      <c r="AT444" s="46"/>
      <c r="AU444" s="46"/>
      <c r="AV444" s="46"/>
      <c r="AW444" s="46"/>
    </row>
    <row r="445" customFormat="false" ht="12.75" hidden="false" customHeight="false" outlineLevel="0" collapsed="false">
      <c r="A445" s="46"/>
      <c r="B445" s="46"/>
      <c r="C445" s="31"/>
      <c r="E445" s="46"/>
      <c r="F445" s="32"/>
      <c r="G445" s="45"/>
      <c r="H445" s="33"/>
      <c r="I445" s="46"/>
      <c r="K445" s="34"/>
      <c r="O445" s="46"/>
      <c r="P445" s="34"/>
      <c r="Q445" s="46"/>
      <c r="R445" s="34"/>
      <c r="S445" s="46"/>
      <c r="T445" s="46"/>
      <c r="U445" s="31"/>
      <c r="W445" s="46"/>
      <c r="Y445" s="46"/>
      <c r="Z445" s="46"/>
      <c r="AA445" s="46"/>
      <c r="AB445" s="46"/>
      <c r="AC445" s="46"/>
      <c r="AD445" s="46"/>
      <c r="AE445" s="46"/>
      <c r="AF445" s="46"/>
      <c r="AG445" s="46"/>
      <c r="AH445" s="46"/>
      <c r="AI445" s="46"/>
      <c r="AJ445" s="46"/>
      <c r="AK445" s="46"/>
      <c r="AL445" s="46"/>
      <c r="AM445" s="46"/>
      <c r="AN445" s="46"/>
      <c r="AO445" s="46"/>
      <c r="AP445" s="46"/>
      <c r="AQ445" s="46"/>
      <c r="AR445" s="46"/>
      <c r="AS445" s="46"/>
      <c r="AT445" s="46"/>
      <c r="AU445" s="46"/>
      <c r="AV445" s="46"/>
      <c r="AW445" s="46"/>
    </row>
    <row r="446" customFormat="false" ht="12.75" hidden="false" customHeight="false" outlineLevel="0" collapsed="false">
      <c r="A446" s="46"/>
      <c r="B446" s="46"/>
      <c r="C446" s="31"/>
      <c r="E446" s="46"/>
      <c r="F446" s="32"/>
      <c r="G446" s="45"/>
      <c r="H446" s="33"/>
      <c r="I446" s="46"/>
      <c r="K446" s="34"/>
      <c r="O446" s="46"/>
      <c r="P446" s="34"/>
      <c r="Q446" s="46"/>
      <c r="R446" s="34"/>
      <c r="S446" s="46"/>
      <c r="T446" s="46"/>
      <c r="U446" s="31"/>
      <c r="W446" s="46"/>
      <c r="Y446" s="46"/>
      <c r="Z446" s="46"/>
      <c r="AA446" s="46"/>
      <c r="AB446" s="46"/>
      <c r="AC446" s="46"/>
      <c r="AD446" s="46"/>
      <c r="AE446" s="46"/>
      <c r="AF446" s="46"/>
      <c r="AG446" s="46"/>
      <c r="AH446" s="46"/>
      <c r="AI446" s="46"/>
      <c r="AJ446" s="46"/>
      <c r="AK446" s="46"/>
      <c r="AL446" s="46"/>
      <c r="AM446" s="46"/>
      <c r="AN446" s="46"/>
      <c r="AO446" s="46"/>
      <c r="AP446" s="46"/>
      <c r="AQ446" s="46"/>
      <c r="AR446" s="46"/>
      <c r="AS446" s="46"/>
      <c r="AT446" s="46"/>
      <c r="AU446" s="46"/>
      <c r="AV446" s="46"/>
      <c r="AW446" s="46"/>
    </row>
    <row r="447" customFormat="false" ht="12.75" hidden="false" customHeight="false" outlineLevel="0" collapsed="false">
      <c r="A447" s="46"/>
      <c r="B447" s="46"/>
      <c r="C447" s="31"/>
      <c r="E447" s="46"/>
      <c r="F447" s="32"/>
      <c r="G447" s="45"/>
      <c r="H447" s="33"/>
      <c r="I447" s="46"/>
      <c r="K447" s="34"/>
      <c r="O447" s="46"/>
      <c r="P447" s="34"/>
      <c r="Q447" s="46"/>
      <c r="R447" s="34"/>
      <c r="S447" s="46"/>
      <c r="T447" s="46"/>
      <c r="U447" s="31"/>
      <c r="W447" s="46"/>
      <c r="Y447" s="46"/>
      <c r="Z447" s="46"/>
      <c r="AA447" s="46"/>
      <c r="AB447" s="46"/>
      <c r="AC447" s="46"/>
      <c r="AD447" s="46"/>
      <c r="AE447" s="46"/>
      <c r="AF447" s="46"/>
      <c r="AG447" s="46"/>
      <c r="AH447" s="46"/>
      <c r="AI447" s="46"/>
      <c r="AJ447" s="46"/>
      <c r="AK447" s="46"/>
      <c r="AL447" s="46"/>
      <c r="AM447" s="46"/>
      <c r="AN447" s="46"/>
      <c r="AO447" s="46"/>
      <c r="AP447" s="46"/>
      <c r="AQ447" s="46"/>
      <c r="AR447" s="46"/>
      <c r="AS447" s="46"/>
      <c r="AT447" s="46"/>
      <c r="AU447" s="46"/>
      <c r="AV447" s="46"/>
      <c r="AW447" s="46"/>
    </row>
    <row r="448" customFormat="false" ht="12.75" hidden="false" customHeight="false" outlineLevel="0" collapsed="false">
      <c r="A448" s="46"/>
      <c r="B448" s="46"/>
      <c r="C448" s="31"/>
      <c r="E448" s="46"/>
      <c r="F448" s="32"/>
      <c r="G448" s="45"/>
      <c r="H448" s="33"/>
      <c r="I448" s="46"/>
      <c r="K448" s="34"/>
      <c r="O448" s="46"/>
      <c r="P448" s="34"/>
      <c r="Q448" s="46"/>
      <c r="R448" s="34"/>
      <c r="S448" s="46"/>
      <c r="T448" s="46"/>
      <c r="U448" s="31"/>
      <c r="W448" s="46"/>
      <c r="Y448" s="46"/>
      <c r="Z448" s="46"/>
      <c r="AA448" s="46"/>
      <c r="AB448" s="46"/>
      <c r="AC448" s="46"/>
      <c r="AD448" s="46"/>
      <c r="AE448" s="46"/>
      <c r="AF448" s="46"/>
      <c r="AG448" s="46"/>
      <c r="AH448" s="46"/>
      <c r="AI448" s="46"/>
      <c r="AJ448" s="46"/>
      <c r="AK448" s="46"/>
      <c r="AL448" s="46"/>
      <c r="AM448" s="46"/>
      <c r="AN448" s="46"/>
      <c r="AO448" s="46"/>
      <c r="AP448" s="46"/>
      <c r="AQ448" s="46"/>
      <c r="AR448" s="46"/>
      <c r="AS448" s="46"/>
      <c r="AT448" s="46"/>
      <c r="AU448" s="46"/>
      <c r="AV448" s="46"/>
      <c r="AW448" s="46"/>
    </row>
    <row r="449" customFormat="false" ht="12.75" hidden="false" customHeight="false" outlineLevel="0" collapsed="false">
      <c r="A449" s="46"/>
      <c r="B449" s="46"/>
      <c r="C449" s="31"/>
      <c r="E449" s="46"/>
      <c r="F449" s="32"/>
      <c r="G449" s="45"/>
      <c r="H449" s="33"/>
      <c r="I449" s="46"/>
      <c r="K449" s="34"/>
      <c r="O449" s="46"/>
      <c r="P449" s="34"/>
      <c r="Q449" s="46"/>
      <c r="R449" s="34"/>
      <c r="S449" s="46"/>
      <c r="T449" s="46"/>
      <c r="U449" s="31"/>
      <c r="W449" s="46"/>
      <c r="Y449" s="46"/>
      <c r="Z449" s="46"/>
      <c r="AA449" s="46"/>
      <c r="AB449" s="46"/>
      <c r="AC449" s="46"/>
      <c r="AD449" s="46"/>
      <c r="AE449" s="46"/>
      <c r="AF449" s="46"/>
      <c r="AG449" s="46"/>
      <c r="AH449" s="46"/>
      <c r="AI449" s="46"/>
      <c r="AJ449" s="46"/>
      <c r="AK449" s="46"/>
      <c r="AL449" s="46"/>
      <c r="AM449" s="46"/>
      <c r="AN449" s="46"/>
      <c r="AO449" s="46"/>
      <c r="AP449" s="46"/>
      <c r="AQ449" s="46"/>
      <c r="AR449" s="46"/>
      <c r="AS449" s="46"/>
      <c r="AT449" s="46"/>
      <c r="AU449" s="46"/>
      <c r="AV449" s="46"/>
      <c r="AW449" s="46"/>
    </row>
    <row r="450" customFormat="false" ht="12.75" hidden="false" customHeight="false" outlineLevel="0" collapsed="false">
      <c r="A450" s="46"/>
      <c r="B450" s="46"/>
      <c r="C450" s="31"/>
      <c r="E450" s="46"/>
      <c r="F450" s="32"/>
      <c r="G450" s="45"/>
      <c r="H450" s="33"/>
      <c r="I450" s="46"/>
      <c r="K450" s="34"/>
      <c r="O450" s="46"/>
      <c r="P450" s="34"/>
      <c r="Q450" s="46"/>
      <c r="R450" s="34"/>
      <c r="S450" s="46"/>
      <c r="T450" s="46"/>
      <c r="U450" s="31"/>
      <c r="W450" s="46"/>
      <c r="Y450" s="46"/>
      <c r="Z450" s="46"/>
      <c r="AA450" s="46"/>
      <c r="AB450" s="46"/>
      <c r="AC450" s="46"/>
      <c r="AD450" s="46"/>
      <c r="AE450" s="46"/>
      <c r="AF450" s="46"/>
      <c r="AG450" s="46"/>
      <c r="AH450" s="46"/>
      <c r="AI450" s="46"/>
      <c r="AJ450" s="46"/>
      <c r="AK450" s="46"/>
      <c r="AL450" s="46"/>
      <c r="AM450" s="46"/>
      <c r="AN450" s="46"/>
      <c r="AO450" s="46"/>
      <c r="AP450" s="46"/>
      <c r="AQ450" s="46"/>
      <c r="AR450" s="46"/>
      <c r="AS450" s="46"/>
      <c r="AT450" s="46"/>
      <c r="AU450" s="46"/>
      <c r="AV450" s="46"/>
      <c r="AW450" s="46"/>
    </row>
    <row r="451" customFormat="false" ht="12.75" hidden="false" customHeight="false" outlineLevel="0" collapsed="false">
      <c r="A451" s="46"/>
      <c r="B451" s="46"/>
      <c r="C451" s="31"/>
      <c r="E451" s="46"/>
      <c r="F451" s="32"/>
      <c r="G451" s="45"/>
      <c r="H451" s="33"/>
      <c r="I451" s="46"/>
      <c r="K451" s="34"/>
      <c r="O451" s="46"/>
      <c r="P451" s="34"/>
      <c r="Q451" s="46"/>
      <c r="R451" s="34"/>
      <c r="S451" s="46"/>
      <c r="T451" s="46"/>
      <c r="U451" s="31"/>
      <c r="W451" s="46"/>
      <c r="Y451" s="46"/>
      <c r="Z451" s="46"/>
      <c r="AA451" s="46"/>
      <c r="AB451" s="46"/>
      <c r="AC451" s="46"/>
      <c r="AD451" s="46"/>
      <c r="AE451" s="46"/>
      <c r="AF451" s="46"/>
      <c r="AG451" s="46"/>
      <c r="AH451" s="46"/>
      <c r="AI451" s="46"/>
      <c r="AJ451" s="46"/>
      <c r="AK451" s="46"/>
      <c r="AL451" s="46"/>
      <c r="AM451" s="46"/>
      <c r="AN451" s="46"/>
      <c r="AO451" s="46"/>
      <c r="AP451" s="46"/>
      <c r="AQ451" s="46"/>
      <c r="AR451" s="46"/>
      <c r="AS451" s="46"/>
      <c r="AT451" s="46"/>
      <c r="AU451" s="46"/>
      <c r="AV451" s="46"/>
      <c r="AW451" s="46"/>
    </row>
    <row r="452" customFormat="false" ht="12.75" hidden="false" customHeight="false" outlineLevel="0" collapsed="false">
      <c r="A452" s="46"/>
      <c r="B452" s="46"/>
      <c r="C452" s="31"/>
      <c r="E452" s="46"/>
      <c r="F452" s="32"/>
      <c r="G452" s="45"/>
      <c r="H452" s="33"/>
      <c r="I452" s="46"/>
      <c r="K452" s="34"/>
      <c r="O452" s="46"/>
      <c r="P452" s="34"/>
      <c r="Q452" s="46"/>
      <c r="R452" s="34"/>
      <c r="S452" s="46"/>
      <c r="T452" s="46"/>
      <c r="U452" s="31"/>
      <c r="W452" s="46"/>
      <c r="Y452" s="46"/>
      <c r="Z452" s="46"/>
      <c r="AA452" s="46"/>
      <c r="AB452" s="46"/>
      <c r="AC452" s="46"/>
      <c r="AD452" s="46"/>
      <c r="AE452" s="46"/>
      <c r="AF452" s="46"/>
      <c r="AG452" s="46"/>
      <c r="AH452" s="46"/>
      <c r="AI452" s="46"/>
      <c r="AJ452" s="46"/>
      <c r="AK452" s="46"/>
      <c r="AL452" s="46"/>
      <c r="AM452" s="46"/>
      <c r="AN452" s="46"/>
      <c r="AO452" s="46"/>
      <c r="AP452" s="46"/>
      <c r="AQ452" s="46"/>
      <c r="AR452" s="46"/>
      <c r="AS452" s="46"/>
      <c r="AT452" s="46"/>
      <c r="AU452" s="46"/>
      <c r="AV452" s="46"/>
      <c r="AW452" s="46"/>
    </row>
    <row r="453" customFormat="false" ht="12.75" hidden="false" customHeight="false" outlineLevel="0" collapsed="false">
      <c r="A453" s="46"/>
      <c r="B453" s="46"/>
      <c r="C453" s="31"/>
      <c r="E453" s="46"/>
      <c r="F453" s="32"/>
      <c r="G453" s="45"/>
      <c r="H453" s="33"/>
      <c r="I453" s="46"/>
      <c r="K453" s="34"/>
      <c r="O453" s="46"/>
      <c r="P453" s="34"/>
      <c r="Q453" s="46"/>
      <c r="R453" s="34"/>
      <c r="S453" s="46"/>
      <c r="T453" s="46"/>
      <c r="U453" s="31"/>
      <c r="W453" s="46"/>
      <c r="Y453" s="46"/>
      <c r="Z453" s="46"/>
      <c r="AA453" s="46"/>
      <c r="AB453" s="46"/>
      <c r="AC453" s="46"/>
      <c r="AD453" s="46"/>
      <c r="AE453" s="46"/>
      <c r="AF453" s="46"/>
      <c r="AG453" s="46"/>
      <c r="AH453" s="46"/>
      <c r="AI453" s="46"/>
      <c r="AJ453" s="46"/>
      <c r="AK453" s="46"/>
      <c r="AL453" s="46"/>
      <c r="AM453" s="46"/>
      <c r="AN453" s="46"/>
      <c r="AO453" s="46"/>
      <c r="AP453" s="46"/>
      <c r="AQ453" s="46"/>
      <c r="AR453" s="46"/>
      <c r="AS453" s="46"/>
      <c r="AT453" s="46"/>
      <c r="AU453" s="46"/>
      <c r="AV453" s="46"/>
      <c r="AW453" s="46"/>
    </row>
    <row r="454" customFormat="false" ht="12.75" hidden="false" customHeight="false" outlineLevel="0" collapsed="false">
      <c r="A454" s="46"/>
      <c r="B454" s="46"/>
      <c r="C454" s="31"/>
      <c r="E454" s="46"/>
      <c r="F454" s="32"/>
      <c r="G454" s="45"/>
      <c r="H454" s="33"/>
      <c r="I454" s="46"/>
      <c r="K454" s="34"/>
      <c r="O454" s="46"/>
      <c r="P454" s="34"/>
      <c r="Q454" s="46"/>
      <c r="R454" s="34"/>
      <c r="S454" s="46"/>
      <c r="T454" s="46"/>
      <c r="U454" s="31"/>
      <c r="W454" s="46"/>
      <c r="Y454" s="46"/>
      <c r="Z454" s="46"/>
      <c r="AA454" s="46"/>
      <c r="AB454" s="46"/>
      <c r="AC454" s="46"/>
      <c r="AD454" s="46"/>
      <c r="AE454" s="46"/>
      <c r="AF454" s="46"/>
      <c r="AG454" s="46"/>
      <c r="AH454" s="46"/>
      <c r="AI454" s="46"/>
      <c r="AJ454" s="46"/>
      <c r="AK454" s="46"/>
      <c r="AL454" s="46"/>
      <c r="AM454" s="46"/>
      <c r="AN454" s="46"/>
      <c r="AO454" s="46"/>
      <c r="AP454" s="46"/>
      <c r="AQ454" s="46"/>
      <c r="AR454" s="46"/>
      <c r="AS454" s="46"/>
      <c r="AT454" s="46"/>
      <c r="AU454" s="46"/>
      <c r="AV454" s="46"/>
      <c r="AW454" s="46"/>
    </row>
    <row r="455" customFormat="false" ht="12.75" hidden="false" customHeight="false" outlineLevel="0" collapsed="false">
      <c r="A455" s="46"/>
      <c r="B455" s="46"/>
      <c r="C455" s="31"/>
      <c r="E455" s="46"/>
      <c r="F455" s="32"/>
      <c r="G455" s="45"/>
      <c r="H455" s="33"/>
      <c r="I455" s="46"/>
      <c r="K455" s="34"/>
      <c r="O455" s="46"/>
      <c r="P455" s="34"/>
      <c r="Q455" s="46"/>
      <c r="R455" s="34"/>
      <c r="S455" s="46"/>
      <c r="T455" s="46"/>
      <c r="U455" s="31"/>
      <c r="W455" s="46"/>
      <c r="Y455" s="46"/>
      <c r="Z455" s="46"/>
      <c r="AA455" s="46"/>
      <c r="AB455" s="46"/>
      <c r="AC455" s="46"/>
      <c r="AD455" s="46"/>
      <c r="AE455" s="46"/>
      <c r="AF455" s="46"/>
      <c r="AG455" s="46"/>
      <c r="AH455" s="46"/>
      <c r="AI455" s="46"/>
      <c r="AJ455" s="46"/>
      <c r="AK455" s="46"/>
      <c r="AL455" s="46"/>
      <c r="AM455" s="46"/>
      <c r="AN455" s="46"/>
      <c r="AO455" s="46"/>
      <c r="AP455" s="46"/>
      <c r="AQ455" s="46"/>
      <c r="AR455" s="46"/>
      <c r="AS455" s="46"/>
      <c r="AT455" s="46"/>
      <c r="AU455" s="46"/>
      <c r="AV455" s="46"/>
      <c r="AW455" s="46"/>
    </row>
    <row r="456" customFormat="false" ht="12.75" hidden="false" customHeight="false" outlineLevel="0" collapsed="false">
      <c r="A456" s="46"/>
      <c r="B456" s="46"/>
      <c r="C456" s="31"/>
      <c r="E456" s="46"/>
      <c r="F456" s="32"/>
      <c r="G456" s="45"/>
      <c r="H456" s="33"/>
      <c r="I456" s="46"/>
      <c r="K456" s="34"/>
      <c r="O456" s="46"/>
      <c r="P456" s="34"/>
      <c r="Q456" s="46"/>
      <c r="R456" s="34"/>
      <c r="S456" s="46"/>
      <c r="T456" s="46"/>
      <c r="U456" s="31"/>
      <c r="W456" s="46"/>
      <c r="Y456" s="46"/>
      <c r="Z456" s="46"/>
      <c r="AA456" s="46"/>
      <c r="AB456" s="46"/>
      <c r="AC456" s="46"/>
      <c r="AD456" s="46"/>
      <c r="AE456" s="46"/>
      <c r="AF456" s="46"/>
      <c r="AG456" s="46"/>
      <c r="AH456" s="46"/>
      <c r="AI456" s="46"/>
      <c r="AJ456" s="46"/>
      <c r="AK456" s="46"/>
      <c r="AL456" s="46"/>
      <c r="AM456" s="46"/>
      <c r="AN456" s="46"/>
      <c r="AO456" s="46"/>
      <c r="AP456" s="46"/>
      <c r="AQ456" s="46"/>
      <c r="AR456" s="46"/>
      <c r="AS456" s="46"/>
      <c r="AT456" s="46"/>
      <c r="AU456" s="46"/>
      <c r="AV456" s="46"/>
      <c r="AW456" s="46"/>
    </row>
    <row r="457" customFormat="false" ht="12.75" hidden="false" customHeight="false" outlineLevel="0" collapsed="false">
      <c r="A457" s="46"/>
      <c r="B457" s="46"/>
      <c r="C457" s="31"/>
      <c r="E457" s="46"/>
      <c r="F457" s="32"/>
      <c r="G457" s="45"/>
      <c r="H457" s="33"/>
      <c r="I457" s="46"/>
      <c r="K457" s="34"/>
      <c r="O457" s="46"/>
      <c r="P457" s="34"/>
      <c r="Q457" s="46"/>
      <c r="R457" s="34"/>
      <c r="S457" s="46"/>
      <c r="T457" s="46"/>
      <c r="U457" s="31"/>
      <c r="W457" s="46"/>
      <c r="Y457" s="46"/>
      <c r="Z457" s="46"/>
      <c r="AA457" s="46"/>
      <c r="AB457" s="46"/>
      <c r="AC457" s="46"/>
      <c r="AD457" s="46"/>
      <c r="AE457" s="46"/>
      <c r="AF457" s="46"/>
      <c r="AG457" s="46"/>
      <c r="AH457" s="46"/>
      <c r="AI457" s="46"/>
      <c r="AJ457" s="46"/>
      <c r="AK457" s="46"/>
      <c r="AL457" s="46"/>
      <c r="AM457" s="46"/>
      <c r="AN457" s="46"/>
      <c r="AO457" s="46"/>
      <c r="AP457" s="46"/>
      <c r="AQ457" s="46"/>
      <c r="AR457" s="46"/>
      <c r="AS457" s="46"/>
      <c r="AT457" s="46"/>
      <c r="AU457" s="46"/>
      <c r="AV457" s="46"/>
      <c r="AW457" s="46"/>
    </row>
    <row r="458" customFormat="false" ht="12.75" hidden="false" customHeight="false" outlineLevel="0" collapsed="false">
      <c r="A458" s="46"/>
      <c r="B458" s="46"/>
      <c r="C458" s="31"/>
      <c r="E458" s="46"/>
      <c r="F458" s="32"/>
      <c r="G458" s="45"/>
      <c r="H458" s="33"/>
      <c r="I458" s="46"/>
      <c r="K458" s="34"/>
      <c r="O458" s="46"/>
      <c r="P458" s="34"/>
      <c r="Q458" s="46"/>
      <c r="R458" s="34"/>
      <c r="S458" s="46"/>
      <c r="T458" s="46"/>
      <c r="U458" s="31"/>
      <c r="W458" s="46"/>
      <c r="Y458" s="46"/>
      <c r="Z458" s="46"/>
      <c r="AA458" s="46"/>
      <c r="AB458" s="46"/>
      <c r="AC458" s="46"/>
      <c r="AD458" s="46"/>
      <c r="AE458" s="46"/>
      <c r="AF458" s="46"/>
      <c r="AG458" s="46"/>
      <c r="AH458" s="46"/>
      <c r="AI458" s="46"/>
      <c r="AJ458" s="46"/>
      <c r="AK458" s="46"/>
      <c r="AL458" s="46"/>
      <c r="AM458" s="46"/>
      <c r="AN458" s="46"/>
      <c r="AO458" s="46"/>
      <c r="AP458" s="46"/>
      <c r="AQ458" s="46"/>
      <c r="AR458" s="46"/>
      <c r="AS458" s="46"/>
      <c r="AT458" s="46"/>
      <c r="AU458" s="46"/>
      <c r="AV458" s="46"/>
      <c r="AW458" s="46"/>
    </row>
    <row r="459" customFormat="false" ht="12.75" hidden="false" customHeight="false" outlineLevel="0" collapsed="false">
      <c r="A459" s="46"/>
      <c r="B459" s="46"/>
      <c r="C459" s="31"/>
      <c r="E459" s="46"/>
      <c r="F459" s="32"/>
      <c r="G459" s="45"/>
      <c r="H459" s="33"/>
      <c r="I459" s="46"/>
      <c r="K459" s="34"/>
      <c r="O459" s="46"/>
      <c r="P459" s="34"/>
      <c r="Q459" s="46"/>
      <c r="R459" s="34"/>
      <c r="S459" s="46"/>
      <c r="T459" s="46"/>
      <c r="U459" s="31"/>
      <c r="W459" s="46"/>
      <c r="Y459" s="46"/>
      <c r="Z459" s="46"/>
      <c r="AA459" s="46"/>
      <c r="AB459" s="46"/>
      <c r="AC459" s="46"/>
      <c r="AD459" s="46"/>
      <c r="AE459" s="46"/>
      <c r="AF459" s="46"/>
      <c r="AG459" s="46"/>
      <c r="AH459" s="46"/>
      <c r="AI459" s="46"/>
      <c r="AJ459" s="46"/>
      <c r="AK459" s="46"/>
      <c r="AL459" s="46"/>
      <c r="AM459" s="46"/>
      <c r="AN459" s="46"/>
      <c r="AO459" s="46"/>
      <c r="AP459" s="46"/>
      <c r="AQ459" s="46"/>
      <c r="AR459" s="46"/>
      <c r="AS459" s="46"/>
      <c r="AT459" s="46"/>
      <c r="AU459" s="46"/>
      <c r="AV459" s="46"/>
      <c r="AW459" s="46"/>
    </row>
    <row r="460" customFormat="false" ht="12.75" hidden="false" customHeight="false" outlineLevel="0" collapsed="false">
      <c r="A460" s="46"/>
      <c r="B460" s="46"/>
      <c r="C460" s="31"/>
      <c r="E460" s="46"/>
      <c r="F460" s="32"/>
      <c r="G460" s="45"/>
      <c r="H460" s="33"/>
      <c r="I460" s="46"/>
      <c r="K460" s="34"/>
      <c r="O460" s="46"/>
      <c r="P460" s="34"/>
      <c r="Q460" s="46"/>
      <c r="R460" s="34"/>
      <c r="S460" s="46"/>
      <c r="T460" s="46"/>
      <c r="U460" s="31"/>
      <c r="W460" s="46"/>
      <c r="Y460" s="46"/>
      <c r="Z460" s="46"/>
      <c r="AA460" s="46"/>
      <c r="AB460" s="46"/>
      <c r="AC460" s="46"/>
      <c r="AD460" s="46"/>
      <c r="AE460" s="46"/>
      <c r="AF460" s="46"/>
      <c r="AG460" s="46"/>
      <c r="AH460" s="46"/>
      <c r="AI460" s="46"/>
      <c r="AJ460" s="46"/>
      <c r="AK460" s="46"/>
      <c r="AL460" s="46"/>
      <c r="AM460" s="46"/>
      <c r="AN460" s="46"/>
      <c r="AO460" s="46"/>
      <c r="AP460" s="46"/>
      <c r="AQ460" s="46"/>
      <c r="AR460" s="46"/>
      <c r="AS460" s="46"/>
      <c r="AT460" s="46"/>
      <c r="AU460" s="46"/>
      <c r="AV460" s="46"/>
      <c r="AW460" s="46"/>
    </row>
    <row r="461" customFormat="false" ht="12.75" hidden="false" customHeight="false" outlineLevel="0" collapsed="false">
      <c r="A461" s="46"/>
      <c r="B461" s="46"/>
      <c r="C461" s="31"/>
      <c r="E461" s="46"/>
      <c r="F461" s="32"/>
      <c r="G461" s="45"/>
      <c r="H461" s="33"/>
      <c r="I461" s="46"/>
      <c r="K461" s="34"/>
      <c r="O461" s="46"/>
      <c r="P461" s="34"/>
      <c r="Q461" s="46"/>
      <c r="R461" s="34"/>
      <c r="S461" s="46"/>
      <c r="T461" s="46"/>
      <c r="U461" s="31"/>
      <c r="W461" s="46"/>
      <c r="Y461" s="46"/>
      <c r="Z461" s="46"/>
      <c r="AA461" s="46"/>
      <c r="AB461" s="46"/>
      <c r="AC461" s="46"/>
      <c r="AD461" s="46"/>
      <c r="AE461" s="46"/>
      <c r="AF461" s="46"/>
      <c r="AG461" s="46"/>
      <c r="AH461" s="46"/>
      <c r="AI461" s="46"/>
      <c r="AJ461" s="46"/>
      <c r="AK461" s="46"/>
      <c r="AL461" s="46"/>
      <c r="AM461" s="46"/>
      <c r="AN461" s="46"/>
      <c r="AO461" s="46"/>
      <c r="AP461" s="46"/>
      <c r="AQ461" s="46"/>
      <c r="AR461" s="46"/>
      <c r="AS461" s="46"/>
      <c r="AT461" s="46"/>
      <c r="AU461" s="46"/>
      <c r="AV461" s="46"/>
      <c r="AW461" s="46"/>
    </row>
    <row r="462" customFormat="false" ht="12.75" hidden="false" customHeight="false" outlineLevel="0" collapsed="false">
      <c r="A462" s="46"/>
      <c r="B462" s="46"/>
      <c r="C462" s="31"/>
      <c r="E462" s="46"/>
      <c r="F462" s="32"/>
      <c r="G462" s="45"/>
      <c r="H462" s="33"/>
      <c r="I462" s="46"/>
      <c r="K462" s="34"/>
      <c r="O462" s="46"/>
      <c r="P462" s="34"/>
      <c r="Q462" s="46"/>
      <c r="R462" s="34"/>
      <c r="S462" s="46"/>
      <c r="T462" s="46"/>
      <c r="U462" s="31"/>
      <c r="W462" s="46"/>
      <c r="Y462" s="46"/>
      <c r="Z462" s="46"/>
      <c r="AA462" s="46"/>
      <c r="AB462" s="46"/>
      <c r="AC462" s="46"/>
      <c r="AD462" s="46"/>
      <c r="AE462" s="46"/>
      <c r="AF462" s="46"/>
      <c r="AG462" s="46"/>
      <c r="AH462" s="46"/>
      <c r="AI462" s="46"/>
      <c r="AJ462" s="46"/>
      <c r="AK462" s="46"/>
      <c r="AL462" s="46"/>
      <c r="AM462" s="46"/>
      <c r="AN462" s="46"/>
      <c r="AO462" s="46"/>
      <c r="AP462" s="46"/>
      <c r="AQ462" s="46"/>
      <c r="AR462" s="46"/>
      <c r="AS462" s="46"/>
      <c r="AT462" s="46"/>
      <c r="AU462" s="46"/>
      <c r="AV462" s="46"/>
      <c r="AW462" s="46"/>
    </row>
    <row r="463" customFormat="false" ht="12.75" hidden="false" customHeight="false" outlineLevel="0" collapsed="false">
      <c r="A463" s="46"/>
      <c r="B463" s="46"/>
      <c r="C463" s="31"/>
      <c r="E463" s="46"/>
      <c r="F463" s="32"/>
      <c r="G463" s="45"/>
      <c r="H463" s="33"/>
      <c r="I463" s="46"/>
      <c r="K463" s="34"/>
      <c r="O463" s="46"/>
      <c r="P463" s="34"/>
      <c r="Q463" s="46"/>
      <c r="R463" s="34"/>
      <c r="S463" s="46"/>
      <c r="T463" s="46"/>
      <c r="U463" s="31"/>
      <c r="W463" s="46"/>
      <c r="Y463" s="46"/>
      <c r="Z463" s="46"/>
      <c r="AA463" s="46"/>
      <c r="AB463" s="46"/>
      <c r="AC463" s="46"/>
      <c r="AD463" s="46"/>
      <c r="AE463" s="46"/>
      <c r="AF463" s="46"/>
      <c r="AG463" s="46"/>
      <c r="AH463" s="46"/>
      <c r="AI463" s="46"/>
      <c r="AJ463" s="46"/>
      <c r="AK463" s="46"/>
      <c r="AL463" s="46"/>
      <c r="AM463" s="46"/>
      <c r="AN463" s="46"/>
      <c r="AO463" s="46"/>
      <c r="AP463" s="46"/>
      <c r="AQ463" s="46"/>
      <c r="AR463" s="46"/>
      <c r="AS463" s="46"/>
      <c r="AT463" s="46"/>
      <c r="AU463" s="46"/>
      <c r="AV463" s="46"/>
      <c r="AW463" s="46"/>
    </row>
    <row r="464" customFormat="false" ht="12.75" hidden="false" customHeight="false" outlineLevel="0" collapsed="false">
      <c r="A464" s="46"/>
      <c r="B464" s="46"/>
      <c r="C464" s="31"/>
      <c r="E464" s="46"/>
      <c r="F464" s="32"/>
      <c r="G464" s="45"/>
      <c r="H464" s="33"/>
      <c r="I464" s="46"/>
      <c r="K464" s="34"/>
      <c r="O464" s="46"/>
      <c r="P464" s="34"/>
      <c r="Q464" s="46"/>
      <c r="R464" s="34"/>
      <c r="S464" s="46"/>
      <c r="T464" s="46"/>
      <c r="U464" s="31"/>
      <c r="W464" s="46"/>
      <c r="Y464" s="46"/>
      <c r="Z464" s="46"/>
      <c r="AA464" s="46"/>
      <c r="AB464" s="46"/>
      <c r="AC464" s="46"/>
      <c r="AD464" s="46"/>
      <c r="AE464" s="46"/>
      <c r="AF464" s="46"/>
      <c r="AG464" s="46"/>
      <c r="AH464" s="46"/>
      <c r="AI464" s="46"/>
      <c r="AJ464" s="46"/>
      <c r="AK464" s="46"/>
      <c r="AL464" s="46"/>
      <c r="AM464" s="46"/>
      <c r="AN464" s="46"/>
      <c r="AO464" s="46"/>
      <c r="AP464" s="46"/>
      <c r="AQ464" s="46"/>
      <c r="AR464" s="46"/>
      <c r="AS464" s="46"/>
      <c r="AT464" s="46"/>
      <c r="AU464" s="46"/>
      <c r="AV464" s="46"/>
      <c r="AW464" s="46"/>
    </row>
    <row r="465" customFormat="false" ht="12.75" hidden="false" customHeight="false" outlineLevel="0" collapsed="false">
      <c r="A465" s="46"/>
      <c r="B465" s="46"/>
      <c r="C465" s="31"/>
      <c r="E465" s="46"/>
      <c r="F465" s="32"/>
      <c r="G465" s="45"/>
      <c r="H465" s="33"/>
      <c r="I465" s="46"/>
      <c r="K465" s="34"/>
      <c r="O465" s="46"/>
      <c r="P465" s="34"/>
      <c r="Q465" s="46"/>
      <c r="R465" s="34"/>
      <c r="S465" s="46"/>
      <c r="T465" s="46"/>
      <c r="U465" s="31"/>
      <c r="W465" s="46"/>
      <c r="Y465" s="46"/>
      <c r="Z465" s="46"/>
      <c r="AA465" s="46"/>
      <c r="AB465" s="46"/>
      <c r="AC465" s="46"/>
      <c r="AD465" s="46"/>
      <c r="AE465" s="46"/>
      <c r="AF465" s="46"/>
      <c r="AG465" s="46"/>
      <c r="AH465" s="46"/>
      <c r="AI465" s="46"/>
      <c r="AJ465" s="46"/>
      <c r="AK465" s="46"/>
      <c r="AL465" s="46"/>
      <c r="AM465" s="46"/>
      <c r="AN465" s="46"/>
      <c r="AO465" s="46"/>
      <c r="AP465" s="46"/>
      <c r="AQ465" s="46"/>
      <c r="AR465" s="46"/>
      <c r="AS465" s="46"/>
      <c r="AT465" s="46"/>
      <c r="AU465" s="46"/>
      <c r="AV465" s="46"/>
      <c r="AW465" s="46"/>
    </row>
    <row r="466" customFormat="false" ht="12.75" hidden="false" customHeight="false" outlineLevel="0" collapsed="false">
      <c r="A466" s="46"/>
      <c r="B466" s="46"/>
      <c r="C466" s="31"/>
      <c r="E466" s="46"/>
      <c r="F466" s="32"/>
      <c r="G466" s="45"/>
      <c r="H466" s="33"/>
      <c r="I466" s="46"/>
      <c r="K466" s="34"/>
      <c r="O466" s="46"/>
      <c r="P466" s="34"/>
      <c r="Q466" s="46"/>
      <c r="R466" s="34"/>
      <c r="S466" s="46"/>
      <c r="T466" s="46"/>
      <c r="U466" s="31"/>
      <c r="W466" s="46"/>
      <c r="Y466" s="46"/>
      <c r="Z466" s="46"/>
      <c r="AA466" s="46"/>
      <c r="AB466" s="46"/>
      <c r="AC466" s="46"/>
      <c r="AD466" s="46"/>
      <c r="AE466" s="46"/>
      <c r="AF466" s="46"/>
      <c r="AG466" s="46"/>
      <c r="AH466" s="46"/>
      <c r="AI466" s="46"/>
      <c r="AJ466" s="46"/>
      <c r="AK466" s="46"/>
      <c r="AL466" s="46"/>
      <c r="AM466" s="46"/>
      <c r="AN466" s="46"/>
      <c r="AO466" s="46"/>
      <c r="AP466" s="46"/>
      <c r="AQ466" s="46"/>
      <c r="AR466" s="46"/>
      <c r="AS466" s="46"/>
      <c r="AT466" s="46"/>
      <c r="AU466" s="46"/>
      <c r="AV466" s="46"/>
      <c r="AW466" s="46"/>
    </row>
    <row r="467" customFormat="false" ht="12.75" hidden="false" customHeight="false" outlineLevel="0" collapsed="false">
      <c r="A467" s="35"/>
      <c r="B467" s="35"/>
      <c r="C467" s="43"/>
      <c r="D467" s="35"/>
      <c r="E467" s="35"/>
      <c r="F467" s="35"/>
      <c r="G467" s="35"/>
      <c r="H467" s="35"/>
      <c r="I467" s="35"/>
      <c r="K467" s="44"/>
      <c r="L467" s="35"/>
    </row>
    <row r="468" customFormat="false" ht="12.75" hidden="false" customHeight="false" outlineLevel="0" collapsed="false">
      <c r="A468" s="35"/>
      <c r="B468" s="35"/>
      <c r="C468" s="43"/>
      <c r="D468" s="35"/>
      <c r="E468" s="35"/>
      <c r="F468" s="35"/>
      <c r="G468" s="35"/>
      <c r="H468" s="35"/>
      <c r="I468" s="35"/>
      <c r="K468" s="44"/>
      <c r="L468" s="35"/>
    </row>
    <row r="469" customFormat="false" ht="12.75" hidden="false" customHeight="false" outlineLevel="0" collapsed="false">
      <c r="A469" s="35"/>
      <c r="B469" s="35"/>
      <c r="C469" s="43"/>
      <c r="D469" s="35"/>
      <c r="E469" s="35"/>
      <c r="F469" s="35"/>
      <c r="G469" s="35"/>
      <c r="H469" s="35"/>
      <c r="I469" s="35"/>
      <c r="K469" s="44"/>
      <c r="L469" s="35"/>
    </row>
    <row r="470" customFormat="false" ht="12.75" hidden="false" customHeight="false" outlineLevel="0" collapsed="false">
      <c r="A470" s="52"/>
      <c r="B470" s="35"/>
      <c r="C470" s="43"/>
      <c r="D470" s="35"/>
      <c r="E470" s="35"/>
      <c r="F470" s="35"/>
      <c r="G470" s="35"/>
      <c r="H470" s="35"/>
      <c r="I470" s="35"/>
      <c r="K470" s="47"/>
    </row>
    <row r="471" customFormat="false" ht="12.75" hidden="false" customHeight="false" outlineLevel="0" collapsed="false">
      <c r="A471" s="35"/>
      <c r="B471" s="35"/>
      <c r="C471" s="43"/>
      <c r="D471" s="35"/>
      <c r="E471" s="35"/>
      <c r="F471" s="35"/>
      <c r="G471" s="35"/>
      <c r="H471" s="35"/>
      <c r="I471" s="35"/>
      <c r="K471" s="44"/>
      <c r="L471" s="35"/>
    </row>
    <row r="472" customFormat="false" ht="12.75" hidden="false" customHeight="false" outlineLevel="0" collapsed="false">
      <c r="A472" s="46"/>
      <c r="B472" s="46"/>
      <c r="C472" s="31"/>
      <c r="E472" s="46"/>
      <c r="F472" s="32"/>
      <c r="G472" s="45"/>
      <c r="H472" s="33"/>
      <c r="I472" s="46"/>
      <c r="K472" s="34"/>
      <c r="O472" s="46"/>
      <c r="P472" s="34"/>
      <c r="Q472" s="46"/>
      <c r="R472" s="34"/>
      <c r="S472" s="46"/>
      <c r="T472" s="46"/>
      <c r="U472" s="31"/>
      <c r="W472" s="46"/>
      <c r="Y472" s="46"/>
      <c r="Z472" s="46"/>
      <c r="AA472" s="46"/>
      <c r="AB472" s="46"/>
      <c r="AC472" s="46"/>
      <c r="AD472" s="46"/>
      <c r="AE472" s="46"/>
      <c r="AF472" s="46"/>
      <c r="AG472" s="46"/>
      <c r="AH472" s="46"/>
      <c r="AI472" s="46"/>
      <c r="AJ472" s="46"/>
      <c r="AK472" s="46"/>
      <c r="AL472" s="46"/>
      <c r="AM472" s="46"/>
      <c r="AN472" s="46"/>
      <c r="AO472" s="46"/>
      <c r="AP472" s="46"/>
      <c r="AQ472" s="46"/>
      <c r="AR472" s="46"/>
      <c r="AS472" s="46"/>
      <c r="AT472" s="46"/>
      <c r="AU472" s="46"/>
      <c r="AV472" s="46"/>
      <c r="AW472" s="46"/>
    </row>
    <row r="473" customFormat="false" ht="12.75" hidden="false" customHeight="false" outlineLevel="0" collapsed="false">
      <c r="A473" s="35"/>
      <c r="B473" s="35"/>
      <c r="C473" s="43"/>
      <c r="D473" s="35"/>
      <c r="E473" s="35"/>
      <c r="F473" s="35"/>
      <c r="G473" s="35"/>
      <c r="H473" s="35"/>
      <c r="I473" s="35"/>
      <c r="K473" s="44"/>
      <c r="L473" s="35"/>
    </row>
    <row r="474" customFormat="false" ht="12.75" hidden="false" customHeight="false" outlineLevel="0" collapsed="false">
      <c r="A474" s="35"/>
      <c r="B474" s="35"/>
      <c r="C474" s="43"/>
      <c r="D474" s="35"/>
      <c r="E474" s="35"/>
      <c r="F474" s="35"/>
      <c r="G474" s="35"/>
      <c r="H474" s="35"/>
      <c r="I474" s="35"/>
      <c r="K474" s="44"/>
      <c r="L474" s="35"/>
    </row>
    <row r="475" customFormat="false" ht="12.75" hidden="false" customHeight="false" outlineLevel="0" collapsed="false">
      <c r="A475" s="35"/>
      <c r="B475" s="35"/>
      <c r="C475" s="43"/>
      <c r="D475" s="35"/>
      <c r="E475" s="35"/>
      <c r="F475" s="35"/>
      <c r="G475" s="35"/>
      <c r="H475" s="35"/>
      <c r="I475" s="35"/>
      <c r="K475" s="44"/>
      <c r="L475" s="35"/>
    </row>
    <row r="476" customFormat="false" ht="12.75" hidden="false" customHeight="false" outlineLevel="0" collapsed="false">
      <c r="A476" s="35"/>
      <c r="B476" s="35"/>
      <c r="C476" s="43"/>
      <c r="D476" s="35"/>
      <c r="E476" s="35"/>
      <c r="F476" s="35"/>
      <c r="G476" s="35"/>
      <c r="H476" s="35"/>
      <c r="I476" s="35"/>
      <c r="K476" s="44"/>
      <c r="L476" s="35"/>
    </row>
    <row r="477" customFormat="false" ht="12.75" hidden="false" customHeight="false" outlineLevel="0" collapsed="false">
      <c r="A477" s="35"/>
      <c r="B477" s="35"/>
      <c r="C477" s="43"/>
      <c r="D477" s="35"/>
      <c r="E477" s="35"/>
      <c r="F477" s="35"/>
      <c r="G477" s="35"/>
      <c r="H477" s="35"/>
      <c r="I477" s="35"/>
      <c r="K477" s="44"/>
      <c r="L477" s="35"/>
    </row>
    <row r="478" customFormat="false" ht="12.75" hidden="false" customHeight="false" outlineLevel="0" collapsed="false">
      <c r="A478" s="35"/>
      <c r="B478" s="35"/>
      <c r="C478" s="43"/>
      <c r="D478" s="35"/>
      <c r="E478" s="35"/>
      <c r="F478" s="35"/>
      <c r="G478" s="35"/>
      <c r="H478" s="35"/>
      <c r="I478" s="35"/>
      <c r="K478" s="44"/>
      <c r="L478" s="35"/>
    </row>
    <row r="479" customFormat="false" ht="12.75" hidden="false" customHeight="false" outlineLevel="0" collapsed="false">
      <c r="A479" s="35"/>
      <c r="B479" s="35"/>
      <c r="C479" s="43"/>
      <c r="D479" s="35"/>
      <c r="E479" s="35"/>
      <c r="F479" s="35"/>
      <c r="G479" s="35"/>
      <c r="H479" s="35"/>
      <c r="I479" s="35"/>
      <c r="K479" s="44"/>
      <c r="L479" s="35"/>
    </row>
    <row r="480" customFormat="false" ht="12.75" hidden="false" customHeight="false" outlineLevel="0" collapsed="false">
      <c r="A480" s="35"/>
      <c r="B480" s="35"/>
      <c r="C480" s="43"/>
      <c r="D480" s="35"/>
      <c r="E480" s="35"/>
      <c r="F480" s="35"/>
      <c r="G480" s="35"/>
      <c r="H480" s="35"/>
      <c r="I480" s="35"/>
      <c r="K480" s="44"/>
      <c r="L480" s="35"/>
    </row>
    <row r="481" customFormat="false" ht="12.75" hidden="false" customHeight="false" outlineLevel="0" collapsed="false">
      <c r="A481" s="35"/>
      <c r="B481" s="35"/>
      <c r="C481" s="43"/>
      <c r="D481" s="35"/>
      <c r="E481" s="35"/>
      <c r="F481" s="35"/>
      <c r="G481" s="35"/>
      <c r="H481" s="35"/>
      <c r="I481" s="35"/>
      <c r="K481" s="44"/>
      <c r="L481" s="35"/>
    </row>
    <row r="482" customFormat="false" ht="12.75" hidden="false" customHeight="false" outlineLevel="0" collapsed="false">
      <c r="A482" s="35"/>
      <c r="B482" s="35"/>
      <c r="C482" s="43"/>
      <c r="D482" s="35"/>
      <c r="E482" s="35"/>
      <c r="F482" s="35"/>
      <c r="G482" s="35"/>
      <c r="H482" s="35"/>
      <c r="I482" s="35"/>
      <c r="K482" s="44"/>
      <c r="L482" s="35"/>
    </row>
    <row r="483" customFormat="false" ht="12.75" hidden="false" customHeight="false" outlineLevel="0" collapsed="false">
      <c r="A483" s="35"/>
      <c r="B483" s="35"/>
      <c r="C483" s="43"/>
      <c r="D483" s="35"/>
      <c r="E483" s="35"/>
      <c r="F483" s="35"/>
      <c r="G483" s="35"/>
      <c r="H483" s="35"/>
      <c r="I483" s="35"/>
      <c r="K483" s="44"/>
      <c r="L483" s="35"/>
    </row>
    <row r="484" customFormat="false" ht="12.75" hidden="false" customHeight="false" outlineLevel="0" collapsed="false">
      <c r="A484" s="35"/>
      <c r="B484" s="35"/>
      <c r="C484" s="43"/>
      <c r="D484" s="35"/>
      <c r="E484" s="35"/>
      <c r="F484" s="35"/>
      <c r="G484" s="35"/>
      <c r="H484" s="35"/>
      <c r="I484" s="35"/>
      <c r="K484" s="44"/>
      <c r="L484" s="35"/>
    </row>
    <row r="485" customFormat="false" ht="12.75" hidden="false" customHeight="false" outlineLevel="0" collapsed="false">
      <c r="A485" s="35"/>
      <c r="B485" s="35"/>
      <c r="C485" s="43"/>
      <c r="D485" s="35"/>
      <c r="E485" s="35"/>
      <c r="F485" s="35"/>
      <c r="G485" s="35"/>
      <c r="H485" s="35"/>
      <c r="I485" s="35"/>
      <c r="K485" s="44"/>
      <c r="L485" s="35"/>
    </row>
    <row r="486" customFormat="false" ht="12.75" hidden="false" customHeight="false" outlineLevel="0" collapsed="false">
      <c r="A486" s="35"/>
      <c r="B486" s="35"/>
      <c r="C486" s="43"/>
      <c r="D486" s="35"/>
      <c r="E486" s="35"/>
      <c r="F486" s="35"/>
      <c r="G486" s="35"/>
      <c r="H486" s="35"/>
      <c r="I486" s="35"/>
      <c r="K486" s="44"/>
      <c r="L486" s="35"/>
    </row>
    <row r="487" customFormat="false" ht="12.75" hidden="false" customHeight="false" outlineLevel="0" collapsed="false">
      <c r="A487" s="35"/>
      <c r="B487" s="35"/>
      <c r="C487" s="43"/>
      <c r="D487" s="35"/>
      <c r="E487" s="35"/>
      <c r="F487" s="35"/>
      <c r="G487" s="35"/>
      <c r="H487" s="35"/>
      <c r="I487" s="35"/>
      <c r="K487" s="44"/>
      <c r="L487" s="35"/>
    </row>
    <row r="488" customFormat="false" ht="12.75" hidden="false" customHeight="false" outlineLevel="0" collapsed="false">
      <c r="A488" s="35"/>
      <c r="B488" s="35"/>
      <c r="C488" s="43"/>
      <c r="D488" s="35"/>
      <c r="E488" s="35"/>
      <c r="F488" s="35"/>
      <c r="G488" s="35"/>
      <c r="H488" s="35"/>
      <c r="I488" s="35"/>
      <c r="K488" s="44"/>
      <c r="L488" s="35"/>
    </row>
    <row r="489" customFormat="false" ht="12.75" hidden="false" customHeight="false" outlineLevel="0" collapsed="false">
      <c r="A489" s="35"/>
      <c r="B489" s="35"/>
      <c r="C489" s="43"/>
      <c r="D489" s="35"/>
      <c r="E489" s="35"/>
      <c r="F489" s="35"/>
      <c r="G489" s="35"/>
      <c r="H489" s="35"/>
      <c r="I489" s="35"/>
      <c r="K489" s="44"/>
      <c r="L489" s="35"/>
    </row>
    <row r="490" customFormat="false" ht="12.75" hidden="false" customHeight="false" outlineLevel="0" collapsed="false">
      <c r="A490" s="35"/>
      <c r="B490" s="35"/>
      <c r="C490" s="43"/>
      <c r="D490" s="35"/>
      <c r="E490" s="35"/>
      <c r="F490" s="35"/>
      <c r="G490" s="35"/>
      <c r="H490" s="35"/>
      <c r="I490" s="35"/>
      <c r="K490" s="44"/>
      <c r="L490" s="35"/>
    </row>
    <row r="491" customFormat="false" ht="12.75" hidden="false" customHeight="false" outlineLevel="0" collapsed="false">
      <c r="A491" s="35"/>
      <c r="B491" s="35"/>
      <c r="C491" s="43"/>
      <c r="D491" s="35"/>
      <c r="E491" s="35"/>
      <c r="F491" s="35"/>
      <c r="G491" s="35"/>
      <c r="H491" s="35"/>
      <c r="I491" s="35"/>
      <c r="K491" s="44"/>
      <c r="L491" s="35"/>
    </row>
    <row r="492" customFormat="false" ht="12.75" hidden="false" customHeight="false" outlineLevel="0" collapsed="false">
      <c r="A492" s="35"/>
      <c r="B492" s="35"/>
      <c r="C492" s="43"/>
      <c r="D492" s="35"/>
      <c r="E492" s="35"/>
      <c r="F492" s="35"/>
      <c r="G492" s="35"/>
      <c r="H492" s="35"/>
      <c r="I492" s="35"/>
      <c r="K492" s="44"/>
      <c r="L492" s="35"/>
    </row>
    <row r="493" customFormat="false" ht="12.75" hidden="false" customHeight="false" outlineLevel="0" collapsed="false">
      <c r="A493" s="35"/>
      <c r="B493" s="35"/>
      <c r="C493" s="43"/>
      <c r="D493" s="35"/>
      <c r="E493" s="35"/>
      <c r="F493" s="35"/>
      <c r="G493" s="35"/>
      <c r="H493" s="35"/>
      <c r="I493" s="35"/>
      <c r="K493" s="44"/>
      <c r="L493" s="35"/>
    </row>
    <row r="494" customFormat="false" ht="12.75" hidden="false" customHeight="false" outlineLevel="0" collapsed="false">
      <c r="A494" s="35"/>
      <c r="B494" s="35"/>
      <c r="C494" s="43"/>
      <c r="D494" s="35"/>
      <c r="E494" s="35"/>
      <c r="F494" s="35"/>
      <c r="G494" s="35"/>
      <c r="H494" s="35"/>
      <c r="I494" s="35"/>
      <c r="K494" s="44"/>
      <c r="L494" s="35"/>
    </row>
    <row r="495" customFormat="false" ht="12.75" hidden="false" customHeight="false" outlineLevel="0" collapsed="false">
      <c r="A495" s="35"/>
      <c r="B495" s="35"/>
      <c r="C495" s="43"/>
      <c r="D495" s="35"/>
      <c r="E495" s="35"/>
      <c r="F495" s="35"/>
      <c r="G495" s="35"/>
      <c r="H495" s="35"/>
      <c r="I495" s="35"/>
      <c r="K495" s="44"/>
      <c r="L495" s="35"/>
    </row>
    <row r="496" customFormat="false" ht="12.75" hidden="false" customHeight="false" outlineLevel="0" collapsed="false">
      <c r="A496" s="35"/>
      <c r="B496" s="35"/>
      <c r="C496" s="43"/>
      <c r="D496" s="35"/>
      <c r="E496" s="35"/>
      <c r="F496" s="35"/>
      <c r="G496" s="35"/>
      <c r="H496" s="35"/>
      <c r="I496" s="35"/>
      <c r="K496" s="44"/>
      <c r="L496" s="35"/>
    </row>
    <row r="497" customFormat="false" ht="12.75" hidden="false" customHeight="false" outlineLevel="0" collapsed="false">
      <c r="A497" s="35"/>
      <c r="B497" s="35"/>
      <c r="C497" s="43"/>
      <c r="D497" s="35"/>
      <c r="E497" s="35"/>
      <c r="F497" s="35"/>
      <c r="G497" s="35"/>
      <c r="H497" s="35"/>
      <c r="I497" s="35"/>
      <c r="K497" s="44"/>
      <c r="L497" s="35"/>
    </row>
    <row r="498" customFormat="false" ht="12.75" hidden="false" customHeight="false" outlineLevel="0" collapsed="false">
      <c r="A498" s="35"/>
      <c r="B498" s="35"/>
      <c r="C498" s="43"/>
      <c r="D498" s="35"/>
      <c r="E498" s="35"/>
      <c r="F498" s="35"/>
      <c r="G498" s="35"/>
      <c r="H498" s="35"/>
      <c r="I498" s="35"/>
      <c r="K498" s="44"/>
      <c r="L498" s="35"/>
    </row>
  </sheetData>
  <mergeCells count="4">
    <mergeCell ref="A2:K2"/>
    <mergeCell ref="A3:K3"/>
    <mergeCell ref="A4:K4"/>
    <mergeCell ref="E6:H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true"/>
  </sheetPr>
  <dimension ref="A1:AW590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G235" activeCellId="0" sqref="G235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46" width="6.56"/>
    <col collapsed="false" customWidth="true" hidden="false" outlineLevel="0" max="2" min="2" style="46" width="5.85"/>
    <col collapsed="false" customWidth="true" hidden="false" outlineLevel="0" max="4" min="4" style="46" width="18.28"/>
    <col collapsed="false" customWidth="true" hidden="false" outlineLevel="0" max="5" min="5" style="46" width="17.85"/>
    <col collapsed="false" customWidth="true" hidden="false" outlineLevel="0" max="6" min="6" style="46" width="3.56"/>
    <col collapsed="false" customWidth="true" hidden="false" outlineLevel="0" max="7" min="7" style="46" width="56.7"/>
    <col collapsed="false" customWidth="true" hidden="false" outlineLevel="0" max="8" min="8" style="46" width="1.85"/>
    <col collapsed="false" customWidth="true" hidden="false" outlineLevel="0" max="9" min="9" style="46" width="5.71"/>
    <col collapsed="false" customWidth="true" hidden="false" outlineLevel="0" max="10" min="10" style="1" width="10.85"/>
    <col collapsed="false" customWidth="true" hidden="false" outlineLevel="0" max="11" min="11" style="2" width="15.85"/>
    <col collapsed="false" customWidth="true" hidden="false" outlineLevel="0" max="12" min="12" style="99" width="9.14"/>
    <col collapsed="false" customWidth="true" hidden="false" outlineLevel="0" max="13" min="13" style="99" width="28.7"/>
  </cols>
  <sheetData>
    <row r="1" customFormat="false" ht="12.75" hidden="false" customHeight="false" outlineLevel="0" collapsed="false">
      <c r="A1" s="3"/>
      <c r="B1" s="3"/>
      <c r="C1" s="3"/>
      <c r="D1" s="3"/>
      <c r="E1" s="3"/>
      <c r="F1" s="3"/>
      <c r="G1" s="3"/>
      <c r="H1" s="3"/>
      <c r="I1" s="3"/>
      <c r="J1" s="4"/>
      <c r="K1" s="5"/>
      <c r="L1" s="100"/>
      <c r="M1" s="100"/>
    </row>
    <row r="2" customFormat="false" ht="12.75" hidden="false" customHeight="true" outlineLevel="0" collapsed="false">
      <c r="A2" s="53" t="s">
        <v>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101"/>
      <c r="M2" s="101"/>
    </row>
    <row r="3" customFormat="false" ht="12.75" hidden="false" customHeight="true" outlineLevel="0" collapsed="false">
      <c r="A3" s="102" t="s">
        <v>336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101"/>
      <c r="M3" s="101"/>
      <c r="AW3" s="9" t="n">
        <f aca="false">SUBTOTAL(9,AW2)</f>
        <v>0</v>
      </c>
    </row>
    <row r="4" customFormat="false" ht="15.75" hidden="false" customHeight="true" outlineLevel="0" collapsed="false">
      <c r="A4" s="53" t="s">
        <v>1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101"/>
      <c r="M4" s="101"/>
    </row>
    <row r="5" customFormat="false" ht="15.75" hidden="false" customHeight="true" outlineLevel="0" collapsed="false">
      <c r="A5" s="53" t="s">
        <v>337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101"/>
      <c r="M5" s="101"/>
      <c r="AW5" s="9" t="n">
        <f aca="false">SUBTOTAL(9,AW4)</f>
        <v>0</v>
      </c>
    </row>
    <row r="6" customFormat="false" ht="15.75" hidden="false" customHeight="true" outlineLevel="0" collapsed="false">
      <c r="A6" s="54" t="n">
        <v>37043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103"/>
      <c r="M6" s="103"/>
    </row>
    <row r="7" customFormat="false" ht="15.75" hidden="false" customHeight="true" outlineLevel="0" collapsed="false">
      <c r="A7" s="54" t="s">
        <v>338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103"/>
      <c r="M7" s="103"/>
      <c r="AW7" s="10" t="n">
        <f aca="false">SUBTOTAL(9,AW6)</f>
        <v>0</v>
      </c>
    </row>
    <row r="8" customFormat="false" ht="12.75" hidden="false" customHeight="false" outlineLevel="1" collapsed="false">
      <c r="A8" s="8"/>
      <c r="B8" s="9"/>
      <c r="C8" s="10"/>
      <c r="D8" s="9"/>
      <c r="E8" s="11"/>
      <c r="F8" s="11"/>
      <c r="G8" s="12"/>
      <c r="H8" s="13"/>
      <c r="I8" s="14"/>
      <c r="J8" s="15"/>
      <c r="K8" s="16"/>
      <c r="L8" s="101"/>
      <c r="M8" s="101"/>
      <c r="T8" s="17"/>
    </row>
    <row r="9" customFormat="false" ht="12.75" hidden="false" customHeight="false" outlineLevel="1" collapsed="false">
      <c r="A9" s="9"/>
      <c r="B9" s="9"/>
      <c r="C9" s="10"/>
      <c r="D9" s="9"/>
      <c r="E9" s="18" t="s">
        <v>2</v>
      </c>
      <c r="F9" s="18"/>
      <c r="G9" s="18"/>
      <c r="H9" s="18"/>
      <c r="I9" s="19"/>
      <c r="J9" s="20"/>
      <c r="K9" s="16"/>
      <c r="L9" s="101"/>
      <c r="M9" s="101"/>
      <c r="T9" s="17"/>
    </row>
    <row r="10" customFormat="false" ht="12.75" hidden="true" customHeight="false" outlineLevel="2" collapsed="false">
      <c r="A10" s="21" t="s">
        <v>3</v>
      </c>
      <c r="B10" s="9"/>
      <c r="C10" s="10"/>
      <c r="D10" s="9"/>
      <c r="E10" s="22"/>
      <c r="F10" s="22"/>
      <c r="G10" s="23"/>
      <c r="H10" s="24"/>
      <c r="I10" s="14"/>
      <c r="J10" s="20"/>
      <c r="K10" s="16"/>
      <c r="L10" s="101"/>
      <c r="M10" s="101"/>
    </row>
    <row r="11" customFormat="false" ht="12.75" hidden="false" customHeight="false" outlineLevel="1" collapsed="true">
      <c r="A11" s="21" t="s">
        <v>339</v>
      </c>
      <c r="B11" s="9"/>
      <c r="C11" s="10"/>
      <c r="D11" s="9"/>
      <c r="E11" s="22"/>
      <c r="F11" s="22"/>
      <c r="G11" s="23"/>
      <c r="H11" s="24"/>
      <c r="I11" s="14"/>
      <c r="J11" s="20"/>
      <c r="K11" s="16"/>
      <c r="L11" s="101"/>
      <c r="M11" s="101"/>
      <c r="AW11" s="9" t="n">
        <f aca="false">SUBTOTAL(9,AW10)</f>
        <v>0</v>
      </c>
    </row>
    <row r="12" customFormat="false" ht="12.75" hidden="true" customHeight="false" outlineLevel="2" collapsed="false">
      <c r="A12" s="21" t="s">
        <v>4</v>
      </c>
      <c r="B12" s="9"/>
      <c r="C12" s="10"/>
      <c r="D12" s="19"/>
      <c r="E12" s="11"/>
      <c r="F12" s="11"/>
      <c r="G12" s="12"/>
      <c r="H12" s="13"/>
      <c r="I12" s="14"/>
      <c r="J12" s="15"/>
      <c r="K12" s="16"/>
      <c r="L12" s="101"/>
      <c r="M12" s="101"/>
    </row>
    <row r="13" customFormat="false" ht="12.75" hidden="false" customHeight="false" outlineLevel="1" collapsed="true">
      <c r="A13" s="21" t="s">
        <v>340</v>
      </c>
      <c r="B13" s="9"/>
      <c r="C13" s="10"/>
      <c r="D13" s="19"/>
      <c r="E13" s="11"/>
      <c r="F13" s="11"/>
      <c r="G13" s="12"/>
      <c r="H13" s="13"/>
      <c r="I13" s="14"/>
      <c r="J13" s="15"/>
      <c r="K13" s="16"/>
      <c r="L13" s="101"/>
      <c r="M13" s="101"/>
      <c r="AW13" s="9" t="n">
        <f aca="false">SUBTOTAL(9,AW12)</f>
        <v>0</v>
      </c>
    </row>
    <row r="14" customFormat="false" ht="12.75" hidden="false" customHeight="false" outlineLevel="1" collapsed="false">
      <c r="A14" s="25"/>
      <c r="B14" s="25"/>
      <c r="C14" s="26"/>
      <c r="D14" s="25"/>
      <c r="E14" s="25"/>
      <c r="F14" s="25"/>
      <c r="G14" s="25"/>
      <c r="H14" s="25"/>
      <c r="I14" s="25"/>
      <c r="L14" s="104"/>
      <c r="M14" s="104"/>
    </row>
    <row r="15" customFormat="false" ht="11.25" hidden="false" customHeight="true" outlineLevel="0" collapsed="false">
      <c r="A15" s="55" t="s">
        <v>5</v>
      </c>
      <c r="B15" s="55" t="s">
        <v>6</v>
      </c>
      <c r="C15" s="56" t="s">
        <v>7</v>
      </c>
      <c r="D15" s="55" t="s">
        <v>8</v>
      </c>
      <c r="E15" s="55" t="s">
        <v>9</v>
      </c>
      <c r="F15" s="55" t="s">
        <v>341</v>
      </c>
      <c r="G15" s="55" t="s">
        <v>10</v>
      </c>
      <c r="H15" s="55"/>
      <c r="I15" s="55" t="s">
        <v>11</v>
      </c>
      <c r="J15" s="57" t="s">
        <v>12</v>
      </c>
      <c r="K15" s="58" t="s">
        <v>13</v>
      </c>
      <c r="L15" s="105" t="s">
        <v>342</v>
      </c>
      <c r="M15" s="105" t="s">
        <v>343</v>
      </c>
      <c r="O15" s="27"/>
    </row>
    <row r="16" customFormat="false" ht="11.25" hidden="true" customHeight="true" outlineLevel="2" collapsed="false">
      <c r="A16" s="46" t="s">
        <v>46</v>
      </c>
      <c r="B16" s="46" t="s">
        <v>33</v>
      </c>
      <c r="C16" s="31" t="n">
        <v>37012</v>
      </c>
      <c r="D16" s="46" t="s">
        <v>112</v>
      </c>
      <c r="E16" s="46" t="s">
        <v>223</v>
      </c>
      <c r="G16" s="46" t="s">
        <v>344</v>
      </c>
      <c r="H16" s="74"/>
      <c r="I16" s="46" t="s">
        <v>26</v>
      </c>
      <c r="J16" s="46" t="n">
        <v>10728</v>
      </c>
      <c r="K16" s="34" t="n">
        <v>105676.36</v>
      </c>
      <c r="L16" s="9"/>
      <c r="M16" s="9"/>
      <c r="O16" s="27"/>
      <c r="AW16" s="9" t="n">
        <f aca="false">SUBTOTAL(9,AW15)</f>
        <v>0</v>
      </c>
    </row>
    <row r="17" customFormat="false" ht="11.25" hidden="true" customHeight="true" outlineLevel="1" collapsed="true">
      <c r="C17" s="31"/>
      <c r="D17" s="36" t="s">
        <v>128</v>
      </c>
      <c r="H17" s="74"/>
      <c r="J17" s="46" t="n">
        <f aca="false">SUBTOTAL(9,J16)</f>
        <v>0</v>
      </c>
      <c r="K17" s="34" t="n">
        <f aca="false">SUBTOTAL(9,K16)</f>
        <v>0</v>
      </c>
      <c r="L17" s="9"/>
      <c r="M17" s="9"/>
      <c r="O17" s="27"/>
    </row>
    <row r="18" customFormat="false" ht="12.75" hidden="true" customHeight="false" outlineLevel="2" collapsed="false">
      <c r="A18" s="46" t="s">
        <v>46</v>
      </c>
      <c r="B18" s="46" t="s">
        <v>33</v>
      </c>
      <c r="C18" s="31" t="n">
        <v>36951</v>
      </c>
      <c r="D18" s="46" t="s">
        <v>129</v>
      </c>
      <c r="E18" s="46" t="s">
        <v>223</v>
      </c>
      <c r="G18" s="46" t="s">
        <v>345</v>
      </c>
      <c r="H18" s="74"/>
      <c r="I18" s="46" t="s">
        <v>26</v>
      </c>
      <c r="J18" s="46" t="n">
        <v>3892</v>
      </c>
      <c r="K18" s="34" t="n">
        <v>-1065.6</v>
      </c>
      <c r="L18" s="63"/>
      <c r="M18" s="64"/>
      <c r="N18" s="63"/>
      <c r="O18" s="64"/>
      <c r="P18" s="65"/>
      <c r="Q18" s="63"/>
      <c r="R18" s="63"/>
    </row>
    <row r="19" customFormat="false" ht="12.75" hidden="true" customHeight="false" outlineLevel="1" collapsed="true">
      <c r="C19" s="31"/>
      <c r="D19" s="37" t="s">
        <v>179</v>
      </c>
      <c r="H19" s="74"/>
      <c r="J19" s="46" t="n">
        <f aca="false">SUBTOTAL(9,J18)</f>
        <v>0</v>
      </c>
      <c r="K19" s="34" t="n">
        <f aca="false">SUBTOTAL(9,K18)</f>
        <v>0</v>
      </c>
      <c r="L19" s="63"/>
      <c r="M19" s="64"/>
      <c r="N19" s="63"/>
      <c r="O19" s="64"/>
      <c r="P19" s="65"/>
      <c r="Q19" s="63"/>
      <c r="R19" s="63"/>
    </row>
    <row r="20" customFormat="false" ht="12.75" hidden="true" customHeight="false" outlineLevel="2" collapsed="false">
      <c r="A20" s="46" t="s">
        <v>46</v>
      </c>
      <c r="B20" s="46" t="s">
        <v>33</v>
      </c>
      <c r="C20" s="31" t="n">
        <v>36982</v>
      </c>
      <c r="D20" s="46" t="s">
        <v>112</v>
      </c>
      <c r="E20" s="46" t="s">
        <v>223</v>
      </c>
      <c r="G20" s="46" t="s">
        <v>346</v>
      </c>
      <c r="H20" s="74"/>
      <c r="I20" s="46" t="s">
        <v>26</v>
      </c>
      <c r="J20" s="46" t="n">
        <v>-30.4</v>
      </c>
      <c r="K20" s="34" t="n">
        <v>-30.4</v>
      </c>
      <c r="L20" s="63"/>
      <c r="M20" s="64"/>
      <c r="N20" s="63"/>
      <c r="O20" s="64"/>
      <c r="P20" s="65"/>
      <c r="Q20" s="63"/>
      <c r="R20" s="63"/>
    </row>
    <row r="21" customFormat="false" ht="12.75" hidden="true" customHeight="false" outlineLevel="1" collapsed="true">
      <c r="C21" s="31"/>
      <c r="D21" s="37" t="s">
        <v>128</v>
      </c>
      <c r="H21" s="74"/>
      <c r="J21" s="46" t="n">
        <f aca="false">SUBTOTAL(9,J20)</f>
        <v>0</v>
      </c>
      <c r="K21" s="34" t="n">
        <f aca="false">SUBTOTAL(9,K20)</f>
        <v>0</v>
      </c>
      <c r="L21" s="63"/>
      <c r="M21" s="64"/>
      <c r="N21" s="63"/>
      <c r="O21" s="64"/>
      <c r="P21" s="65"/>
      <c r="Q21" s="63"/>
      <c r="R21" s="63"/>
    </row>
    <row r="22" customFormat="false" ht="12.75" hidden="true" customHeight="false" outlineLevel="2" collapsed="false">
      <c r="A22" s="81" t="s">
        <v>347</v>
      </c>
      <c r="B22" s="81" t="s">
        <v>33</v>
      </c>
      <c r="C22" s="106" t="n">
        <v>36951</v>
      </c>
      <c r="D22" s="81" t="s">
        <v>129</v>
      </c>
      <c r="E22" s="81" t="s">
        <v>85</v>
      </c>
      <c r="F22" s="81"/>
      <c r="G22" s="81" t="s">
        <v>348</v>
      </c>
      <c r="H22" s="107"/>
      <c r="I22" s="81" t="s">
        <v>26</v>
      </c>
      <c r="J22" s="81" t="n">
        <v>659</v>
      </c>
      <c r="K22" s="108" t="n">
        <v>36.7</v>
      </c>
      <c r="L22" s="63" t="s">
        <v>349</v>
      </c>
      <c r="M22" s="109" t="s">
        <v>350</v>
      </c>
      <c r="N22" s="63"/>
      <c r="O22" s="64"/>
      <c r="P22" s="65"/>
      <c r="Q22" s="63"/>
      <c r="R22" s="63"/>
      <c r="AW22" s="110" t="n">
        <f aca="false">SUBTOTAL(9,AW18:AW20)</f>
        <v>0</v>
      </c>
    </row>
    <row r="23" customFormat="false" ht="12.75" hidden="true" customHeight="false" outlineLevel="1" collapsed="true">
      <c r="C23" s="31"/>
      <c r="D23" s="37" t="s">
        <v>179</v>
      </c>
      <c r="H23" s="74"/>
      <c r="J23" s="46" t="n">
        <f aca="false">SUBTOTAL(9,J22)</f>
        <v>0</v>
      </c>
      <c r="K23" s="34" t="n">
        <f aca="false">SUBTOTAL(9,K22)</f>
        <v>0</v>
      </c>
      <c r="L23" s="63"/>
      <c r="M23" s="64"/>
      <c r="N23" s="63"/>
      <c r="O23" s="64"/>
      <c r="P23" s="65"/>
      <c r="Q23" s="63"/>
      <c r="R23" s="63"/>
    </row>
    <row r="24" customFormat="false" ht="12.75" hidden="true" customHeight="false" outlineLevel="2" collapsed="false">
      <c r="A24" s="46" t="s">
        <v>46</v>
      </c>
      <c r="B24" s="46" t="s">
        <v>43</v>
      </c>
      <c r="C24" s="31" t="n">
        <v>37012</v>
      </c>
      <c r="D24" s="46" t="s">
        <v>50</v>
      </c>
      <c r="E24" s="46" t="s">
        <v>53</v>
      </c>
      <c r="G24" s="46" t="s">
        <v>351</v>
      </c>
      <c r="H24" s="74"/>
      <c r="I24" s="46" t="s">
        <v>26</v>
      </c>
      <c r="J24" s="46" t="n">
        <v>0</v>
      </c>
      <c r="K24" s="34" t="n">
        <v>-1208.4</v>
      </c>
      <c r="L24" s="63"/>
      <c r="M24" s="64"/>
      <c r="N24" s="63"/>
      <c r="O24" s="64"/>
      <c r="P24" s="65"/>
      <c r="Q24" s="63"/>
      <c r="R24" s="63"/>
    </row>
    <row r="25" customFormat="false" ht="12.75" hidden="true" customHeight="false" outlineLevel="1" collapsed="true">
      <c r="C25" s="31"/>
      <c r="D25" s="37" t="s">
        <v>67</v>
      </c>
      <c r="H25" s="74"/>
      <c r="J25" s="46" t="n">
        <f aca="false">SUBTOTAL(9,J24)</f>
        <v>0</v>
      </c>
      <c r="K25" s="34" t="n">
        <f aca="false">SUBTOTAL(9,K24)</f>
        <v>0</v>
      </c>
      <c r="L25" s="63"/>
      <c r="M25" s="64"/>
      <c r="N25" s="63"/>
      <c r="O25" s="64"/>
      <c r="P25" s="65"/>
      <c r="Q25" s="63"/>
      <c r="R25" s="63"/>
    </row>
    <row r="26" customFormat="false" ht="12.75" hidden="true" customHeight="false" outlineLevel="2" collapsed="false">
      <c r="A26" s="46" t="s">
        <v>46</v>
      </c>
      <c r="B26" s="46" t="s">
        <v>43</v>
      </c>
      <c r="C26" s="31" t="n">
        <v>37012</v>
      </c>
      <c r="D26" s="46" t="s">
        <v>112</v>
      </c>
      <c r="E26" s="46" t="s">
        <v>162</v>
      </c>
      <c r="G26" s="46" t="s">
        <v>352</v>
      </c>
      <c r="H26" s="74"/>
      <c r="I26" s="46" t="s">
        <v>26</v>
      </c>
      <c r="J26" s="46" t="n">
        <v>0</v>
      </c>
      <c r="K26" s="34" t="n">
        <v>-10016</v>
      </c>
      <c r="L26" s="63"/>
      <c r="M26" s="64"/>
      <c r="N26" s="63"/>
      <c r="O26" s="64"/>
      <c r="P26" s="65"/>
      <c r="Q26" s="63"/>
      <c r="R26" s="63"/>
      <c r="AW26" s="110" t="n">
        <f aca="false">SUBTOTAL(9,AW24)</f>
        <v>0</v>
      </c>
    </row>
    <row r="27" customFormat="false" ht="12.75" hidden="true" customHeight="false" outlineLevel="2" collapsed="false">
      <c r="A27" s="46" t="s">
        <v>46</v>
      </c>
      <c r="B27" s="46" t="s">
        <v>43</v>
      </c>
      <c r="C27" s="31" t="n">
        <v>36982</v>
      </c>
      <c r="D27" s="46" t="s">
        <v>112</v>
      </c>
      <c r="E27" s="46" t="s">
        <v>123</v>
      </c>
      <c r="G27" s="46" t="s">
        <v>353</v>
      </c>
      <c r="H27" s="74"/>
      <c r="I27" s="46" t="s">
        <v>26</v>
      </c>
      <c r="J27" s="46" t="n">
        <v>0</v>
      </c>
      <c r="K27" s="34" t="n">
        <v>-32.5</v>
      </c>
      <c r="L27" s="63"/>
      <c r="M27" s="64"/>
      <c r="N27" s="63"/>
      <c r="O27" s="64"/>
      <c r="P27" s="65"/>
      <c r="Q27" s="63"/>
      <c r="R27" s="63"/>
    </row>
    <row r="28" customFormat="false" ht="12.75" hidden="true" customHeight="false" outlineLevel="1" collapsed="true">
      <c r="C28" s="31"/>
      <c r="D28" s="37" t="s">
        <v>128</v>
      </c>
      <c r="H28" s="74"/>
      <c r="J28" s="46" t="n">
        <f aca="false">SUBTOTAL(9,J26:J27)</f>
        <v>0</v>
      </c>
      <c r="K28" s="34" t="n">
        <f aca="false">SUBTOTAL(9,K26:K27)</f>
        <v>0</v>
      </c>
      <c r="L28" s="63"/>
      <c r="M28" s="64"/>
      <c r="N28" s="63"/>
      <c r="O28" s="64"/>
      <c r="P28" s="65"/>
      <c r="Q28" s="63"/>
      <c r="R28" s="63"/>
    </row>
    <row r="29" customFormat="false" ht="38.25" hidden="true" customHeight="false" outlineLevel="2" collapsed="false">
      <c r="A29" s="46" t="s">
        <v>21</v>
      </c>
      <c r="B29" s="46" t="s">
        <v>125</v>
      </c>
      <c r="C29" s="31" t="n">
        <v>37012</v>
      </c>
      <c r="D29" s="46" t="s">
        <v>50</v>
      </c>
      <c r="E29" s="46" t="s">
        <v>55</v>
      </c>
      <c r="G29" s="46" t="s">
        <v>354</v>
      </c>
      <c r="H29" s="74"/>
      <c r="I29" s="46" t="s">
        <v>26</v>
      </c>
      <c r="J29" s="46" t="n">
        <v>0</v>
      </c>
      <c r="K29" s="34" t="n">
        <v>2000000</v>
      </c>
      <c r="L29" s="63"/>
      <c r="M29" s="111" t="s">
        <v>355</v>
      </c>
      <c r="N29" s="63"/>
      <c r="O29" s="64"/>
      <c r="P29" s="65"/>
      <c r="Q29" s="63"/>
      <c r="R29" s="63"/>
      <c r="AW29" s="110" t="n">
        <f aca="false">SUBTOTAL(9,AW27)</f>
        <v>0</v>
      </c>
    </row>
    <row r="30" customFormat="false" ht="12.75" hidden="true" customHeight="false" outlineLevel="1" collapsed="true">
      <c r="C30" s="31"/>
      <c r="D30" s="37" t="s">
        <v>67</v>
      </c>
      <c r="H30" s="74"/>
      <c r="J30" s="46" t="n">
        <f aca="false">SUBTOTAL(9,J29)</f>
        <v>0</v>
      </c>
      <c r="K30" s="34" t="n">
        <f aca="false">SUBTOTAL(9,K29)</f>
        <v>0</v>
      </c>
      <c r="L30" s="63"/>
      <c r="M30" s="64"/>
      <c r="N30" s="63"/>
      <c r="O30" s="64"/>
      <c r="P30" s="65"/>
      <c r="Q30" s="63"/>
      <c r="R30" s="63"/>
    </row>
    <row r="31" customFormat="false" ht="76.5" hidden="true" customHeight="false" outlineLevel="2" collapsed="false">
      <c r="A31" s="46" t="s">
        <v>21</v>
      </c>
      <c r="B31" s="46" t="s">
        <v>125</v>
      </c>
      <c r="C31" s="31" t="n">
        <v>36770</v>
      </c>
      <c r="D31" s="46" t="s">
        <v>180</v>
      </c>
      <c r="E31" s="46" t="s">
        <v>185</v>
      </c>
      <c r="G31" s="112" t="s">
        <v>356</v>
      </c>
      <c r="H31" s="74"/>
      <c r="I31" s="46" t="s">
        <v>26</v>
      </c>
      <c r="J31" s="46" t="n">
        <v>0</v>
      </c>
      <c r="K31" s="34" t="n">
        <v>-126542.87</v>
      </c>
      <c r="L31" s="113" t="s">
        <v>349</v>
      </c>
      <c r="M31" s="114" t="s">
        <v>357</v>
      </c>
      <c r="N31" s="63"/>
      <c r="O31" s="64"/>
      <c r="P31" s="65"/>
      <c r="Q31" s="63"/>
      <c r="R31" s="63"/>
    </row>
    <row r="32" customFormat="false" ht="12.75" hidden="true" customHeight="false" outlineLevel="1" collapsed="true">
      <c r="C32" s="31"/>
      <c r="D32" s="37" t="s">
        <v>189</v>
      </c>
      <c r="H32" s="74"/>
      <c r="J32" s="46" t="n">
        <f aca="false">SUBTOTAL(9,J31)</f>
        <v>0</v>
      </c>
      <c r="K32" s="34" t="n">
        <f aca="false">SUBTOTAL(9,K31)</f>
        <v>0</v>
      </c>
      <c r="L32" s="63"/>
      <c r="M32" s="64"/>
      <c r="N32" s="63"/>
      <c r="O32" s="64"/>
      <c r="P32" s="65"/>
      <c r="Q32" s="63"/>
      <c r="R32" s="63"/>
    </row>
    <row r="33" customFormat="false" ht="51" hidden="true" customHeight="false" outlineLevel="2" collapsed="false">
      <c r="A33" s="35" t="s">
        <v>21</v>
      </c>
      <c r="B33" s="35" t="s">
        <v>125</v>
      </c>
      <c r="C33" s="43" t="n">
        <v>37012</v>
      </c>
      <c r="D33" s="35" t="s">
        <v>180</v>
      </c>
      <c r="E33" s="35" t="s">
        <v>185</v>
      </c>
      <c r="F33" s="35"/>
      <c r="G33" s="35" t="s">
        <v>358</v>
      </c>
      <c r="H33" s="115"/>
      <c r="I33" s="35" t="s">
        <v>26</v>
      </c>
      <c r="J33" s="35" t="n">
        <v>0</v>
      </c>
      <c r="K33" s="44" t="n">
        <v>38069.61</v>
      </c>
      <c r="L33" s="116" t="s">
        <v>349</v>
      </c>
      <c r="M33" s="117" t="s">
        <v>359</v>
      </c>
      <c r="N33" s="63"/>
      <c r="O33" s="64"/>
      <c r="P33" s="65"/>
      <c r="Q33" s="63"/>
      <c r="R33" s="63"/>
    </row>
    <row r="34" customFormat="false" ht="12.75" hidden="true" customHeight="false" outlineLevel="1" collapsed="true">
      <c r="C34" s="31"/>
      <c r="D34" s="37" t="s">
        <v>360</v>
      </c>
      <c r="H34" s="74"/>
      <c r="J34" s="46" t="n">
        <f aca="false">SUBTOTAL(9,J33)</f>
        <v>0</v>
      </c>
      <c r="K34" s="34" t="n">
        <f aca="false">SUBTOTAL(9,K33)</f>
        <v>0</v>
      </c>
      <c r="L34" s="63"/>
      <c r="M34" s="64"/>
      <c r="N34" s="63"/>
      <c r="O34" s="64"/>
      <c r="P34" s="65"/>
      <c r="Q34" s="63"/>
      <c r="R34" s="63"/>
    </row>
    <row r="35" customFormat="false" ht="25.5" hidden="true" customHeight="false" outlineLevel="2" collapsed="false">
      <c r="A35" s="46" t="s">
        <v>21</v>
      </c>
      <c r="B35" s="46" t="s">
        <v>125</v>
      </c>
      <c r="C35" s="31" t="n">
        <v>36800</v>
      </c>
      <c r="D35" s="46" t="s">
        <v>180</v>
      </c>
      <c r="E35" s="46" t="s">
        <v>116</v>
      </c>
      <c r="G35" s="112" t="s">
        <v>361</v>
      </c>
      <c r="H35" s="74"/>
      <c r="I35" s="46" t="s">
        <v>26</v>
      </c>
      <c r="J35" s="46" t="n">
        <v>0</v>
      </c>
      <c r="K35" s="34" t="n">
        <v>1254.8</v>
      </c>
      <c r="L35" s="113" t="s">
        <v>349</v>
      </c>
      <c r="M35" s="118" t="s">
        <v>362</v>
      </c>
      <c r="N35" s="63"/>
      <c r="O35" s="64"/>
      <c r="P35" s="65"/>
      <c r="Q35" s="63"/>
      <c r="R35" s="63"/>
    </row>
    <row r="36" customFormat="false" ht="12.75" hidden="true" customHeight="false" outlineLevel="1" collapsed="true">
      <c r="C36" s="31"/>
      <c r="D36" s="37" t="s">
        <v>189</v>
      </c>
      <c r="H36" s="74"/>
      <c r="J36" s="46" t="n">
        <f aca="false">SUBTOTAL(9,J35)</f>
        <v>0</v>
      </c>
      <c r="K36" s="34" t="n">
        <f aca="false">SUBTOTAL(9,K35)</f>
        <v>0</v>
      </c>
      <c r="L36" s="63"/>
      <c r="M36" s="64"/>
      <c r="N36" s="63"/>
      <c r="O36" s="64"/>
      <c r="P36" s="65"/>
      <c r="Q36" s="63"/>
      <c r="R36" s="63"/>
    </row>
    <row r="37" customFormat="false" ht="12.75" hidden="true" customHeight="false" outlineLevel="2" collapsed="false">
      <c r="A37" s="46" t="s">
        <v>46</v>
      </c>
      <c r="B37" s="46" t="s">
        <v>125</v>
      </c>
      <c r="C37" s="31" t="n">
        <v>37012</v>
      </c>
      <c r="D37" s="46" t="s">
        <v>50</v>
      </c>
      <c r="E37" s="46" t="s">
        <v>363</v>
      </c>
      <c r="G37" s="46" t="s">
        <v>364</v>
      </c>
      <c r="H37" s="74"/>
      <c r="I37" s="46" t="s">
        <v>26</v>
      </c>
      <c r="J37" s="46" t="n">
        <v>0</v>
      </c>
      <c r="K37" s="34" t="n">
        <v>2774.46</v>
      </c>
      <c r="L37" s="63"/>
      <c r="M37" s="64"/>
      <c r="N37" s="63"/>
      <c r="O37" s="64"/>
      <c r="P37" s="65"/>
      <c r="Q37" s="63"/>
      <c r="R37" s="63"/>
      <c r="AW37" s="110" t="n">
        <f aca="false">SUBTOTAL(9,AW35)</f>
        <v>0</v>
      </c>
    </row>
    <row r="38" customFormat="false" ht="12.75" hidden="true" customHeight="false" outlineLevel="1" collapsed="true">
      <c r="C38" s="31"/>
      <c r="D38" s="37" t="s">
        <v>67</v>
      </c>
      <c r="H38" s="74"/>
      <c r="J38" s="46" t="n">
        <f aca="false">SUBTOTAL(9,J37)</f>
        <v>0</v>
      </c>
      <c r="K38" s="34" t="n">
        <f aca="false">SUBTOTAL(9,K37)</f>
        <v>0</v>
      </c>
      <c r="L38" s="63"/>
      <c r="M38" s="64"/>
      <c r="N38" s="63"/>
      <c r="O38" s="64"/>
      <c r="P38" s="65"/>
      <c r="Q38" s="63"/>
      <c r="R38" s="63"/>
    </row>
    <row r="39" customFormat="false" ht="12.75" hidden="true" customHeight="false" outlineLevel="2" collapsed="false">
      <c r="A39" s="81" t="s">
        <v>46</v>
      </c>
      <c r="B39" s="81" t="s">
        <v>15</v>
      </c>
      <c r="C39" s="106" t="n">
        <v>37012</v>
      </c>
      <c r="D39" s="81" t="s">
        <v>129</v>
      </c>
      <c r="E39" s="81" t="s">
        <v>237</v>
      </c>
      <c r="F39" s="81"/>
      <c r="G39" s="81" t="s">
        <v>365</v>
      </c>
      <c r="H39" s="107"/>
      <c r="I39" s="81" t="s">
        <v>26</v>
      </c>
      <c r="J39" s="81" t="n">
        <v>-4</v>
      </c>
      <c r="K39" s="108" t="n">
        <v>575</v>
      </c>
      <c r="L39" s="63" t="s">
        <v>349</v>
      </c>
      <c r="M39" s="109" t="s">
        <v>366</v>
      </c>
      <c r="N39" s="63"/>
      <c r="O39" s="64"/>
      <c r="P39" s="65"/>
      <c r="Q39" s="63"/>
      <c r="R39" s="63"/>
    </row>
    <row r="40" customFormat="false" ht="12.75" hidden="true" customHeight="false" outlineLevel="1" collapsed="true">
      <c r="C40" s="31"/>
      <c r="D40" s="37" t="s">
        <v>179</v>
      </c>
      <c r="H40" s="74"/>
      <c r="J40" s="46" t="n">
        <f aca="false">SUBTOTAL(9,J39)</f>
        <v>0</v>
      </c>
      <c r="K40" s="34" t="n">
        <f aca="false">SUBTOTAL(9,K39)</f>
        <v>0</v>
      </c>
      <c r="L40" s="63"/>
      <c r="M40" s="64"/>
      <c r="N40" s="63"/>
      <c r="O40" s="64"/>
      <c r="P40" s="65"/>
      <c r="Q40" s="63"/>
      <c r="R40" s="63"/>
    </row>
    <row r="41" customFormat="false" ht="25.5" hidden="true" customHeight="false" outlineLevel="2" collapsed="false">
      <c r="A41" s="46" t="s">
        <v>46</v>
      </c>
      <c r="B41" s="46" t="s">
        <v>15</v>
      </c>
      <c r="C41" s="31" t="n">
        <v>37012</v>
      </c>
      <c r="D41" s="46" t="s">
        <v>76</v>
      </c>
      <c r="E41" s="46" t="s">
        <v>237</v>
      </c>
      <c r="G41" s="112" t="s">
        <v>367</v>
      </c>
      <c r="H41" s="74"/>
      <c r="I41" s="46" t="s">
        <v>26</v>
      </c>
      <c r="J41" s="46" t="n">
        <v>0</v>
      </c>
      <c r="K41" s="34" t="n">
        <v>-2100</v>
      </c>
      <c r="L41" s="119" t="s">
        <v>349</v>
      </c>
      <c r="M41" s="118" t="s">
        <v>368</v>
      </c>
      <c r="N41" s="74"/>
      <c r="O41" s="75"/>
      <c r="P41" s="76"/>
      <c r="Q41" s="74"/>
      <c r="R41" s="74"/>
    </row>
    <row r="42" customFormat="false" ht="12.75" hidden="true" customHeight="false" outlineLevel="1" collapsed="true">
      <c r="C42" s="31"/>
      <c r="D42" s="37" t="s">
        <v>92</v>
      </c>
      <c r="H42" s="74"/>
      <c r="J42" s="46" t="n">
        <f aca="false">SUBTOTAL(9,J41)</f>
        <v>0</v>
      </c>
      <c r="K42" s="34" t="n">
        <f aca="false">SUBTOTAL(9,K41)</f>
        <v>0</v>
      </c>
      <c r="L42" s="74"/>
      <c r="M42" s="75"/>
      <c r="N42" s="74"/>
      <c r="O42" s="75"/>
      <c r="P42" s="76"/>
      <c r="Q42" s="74"/>
      <c r="R42" s="74"/>
    </row>
    <row r="43" customFormat="false" ht="68.25" hidden="true" customHeight="true" outlineLevel="2" collapsed="false">
      <c r="A43" s="35" t="s">
        <v>21</v>
      </c>
      <c r="B43" s="35" t="s">
        <v>15</v>
      </c>
      <c r="C43" s="43" t="n">
        <v>37012</v>
      </c>
      <c r="D43" s="35" t="s">
        <v>180</v>
      </c>
      <c r="E43" s="35" t="s">
        <v>185</v>
      </c>
      <c r="F43" s="35"/>
      <c r="G43" s="120" t="s">
        <v>369</v>
      </c>
      <c r="H43" s="115"/>
      <c r="I43" s="35" t="s">
        <v>26</v>
      </c>
      <c r="J43" s="35" t="n">
        <v>-24</v>
      </c>
      <c r="K43" s="44" t="n">
        <v>6063.6</v>
      </c>
      <c r="L43" s="113" t="s">
        <v>349</v>
      </c>
      <c r="M43" s="111"/>
      <c r="N43" s="115"/>
      <c r="O43" s="121"/>
      <c r="P43" s="122"/>
      <c r="Q43" s="115"/>
      <c r="R43" s="115"/>
    </row>
    <row r="44" customFormat="false" ht="12.75" hidden="true" customHeight="false" outlineLevel="1" collapsed="true">
      <c r="C44" s="31"/>
      <c r="D44" s="37" t="s">
        <v>189</v>
      </c>
      <c r="H44" s="74"/>
      <c r="J44" s="46" t="n">
        <f aca="false">SUBTOTAL(9,J43)</f>
        <v>0</v>
      </c>
      <c r="K44" s="34" t="n">
        <f aca="false">SUBTOTAL(9,K43)</f>
        <v>0</v>
      </c>
      <c r="L44" s="74"/>
      <c r="M44" s="75"/>
      <c r="N44" s="74"/>
      <c r="O44" s="75"/>
      <c r="P44" s="76"/>
      <c r="Q44" s="74"/>
      <c r="R44" s="74"/>
    </row>
    <row r="45" customFormat="false" ht="12.75" hidden="true" customHeight="false" outlineLevel="2" collapsed="false">
      <c r="A45" s="81" t="s">
        <v>21</v>
      </c>
      <c r="B45" s="81" t="s">
        <v>15</v>
      </c>
      <c r="C45" s="106" t="n">
        <v>37012</v>
      </c>
      <c r="D45" s="81" t="s">
        <v>129</v>
      </c>
      <c r="E45" s="81" t="s">
        <v>185</v>
      </c>
      <c r="F45" s="81"/>
      <c r="G45" s="81" t="s">
        <v>370</v>
      </c>
      <c r="H45" s="107"/>
      <c r="I45" s="81" t="s">
        <v>26</v>
      </c>
      <c r="J45" s="81" t="n">
        <v>102</v>
      </c>
      <c r="K45" s="108" t="n">
        <v>-8465</v>
      </c>
      <c r="L45" s="123" t="s">
        <v>349</v>
      </c>
      <c r="M45" s="124" t="s">
        <v>371</v>
      </c>
      <c r="N45" s="74"/>
      <c r="O45" s="75"/>
      <c r="P45" s="76"/>
      <c r="Q45" s="74"/>
      <c r="R45" s="74"/>
    </row>
    <row r="46" customFormat="false" ht="12.75" hidden="true" customHeight="false" outlineLevel="1" collapsed="true">
      <c r="C46" s="31"/>
      <c r="D46" s="37" t="s">
        <v>179</v>
      </c>
      <c r="H46" s="74"/>
      <c r="J46" s="46" t="n">
        <f aca="false">SUBTOTAL(9,J45)</f>
        <v>0</v>
      </c>
      <c r="K46" s="34" t="n">
        <f aca="false">SUBTOTAL(9,K45)</f>
        <v>0</v>
      </c>
      <c r="L46" s="74"/>
      <c r="M46" s="75"/>
      <c r="N46" s="74"/>
      <c r="O46" s="75"/>
      <c r="P46" s="76"/>
      <c r="Q46" s="74"/>
      <c r="R46" s="74"/>
    </row>
    <row r="47" customFormat="false" ht="12.75" hidden="true" customHeight="false" outlineLevel="2" collapsed="false">
      <c r="A47" s="81" t="s">
        <v>21</v>
      </c>
      <c r="B47" s="81" t="s">
        <v>15</v>
      </c>
      <c r="C47" s="106" t="n">
        <v>37012</v>
      </c>
      <c r="D47" s="81" t="s">
        <v>372</v>
      </c>
      <c r="E47" s="81" t="s">
        <v>185</v>
      </c>
      <c r="F47" s="81"/>
      <c r="G47" s="81" t="s">
        <v>373</v>
      </c>
      <c r="H47" s="107"/>
      <c r="I47" s="81" t="s">
        <v>26</v>
      </c>
      <c r="J47" s="81" t="n">
        <v>0</v>
      </c>
      <c r="K47" s="108" t="n">
        <v>410</v>
      </c>
      <c r="L47" s="119" t="s">
        <v>349</v>
      </c>
      <c r="M47" s="118" t="s">
        <v>374</v>
      </c>
      <c r="N47" s="74"/>
      <c r="O47" s="75"/>
      <c r="P47" s="76"/>
      <c r="Q47" s="74"/>
      <c r="R47" s="74"/>
    </row>
    <row r="48" customFormat="false" ht="12.75" hidden="true" customHeight="false" outlineLevel="1" collapsed="true">
      <c r="C48" s="31"/>
      <c r="D48" s="37" t="s">
        <v>360</v>
      </c>
      <c r="H48" s="74"/>
      <c r="J48" s="46" t="n">
        <f aca="false">SUBTOTAL(9,J47)</f>
        <v>0</v>
      </c>
      <c r="K48" s="34" t="n">
        <f aca="false">SUBTOTAL(9,K47)</f>
        <v>0</v>
      </c>
      <c r="L48" s="74"/>
      <c r="M48" s="75"/>
      <c r="N48" s="74"/>
      <c r="O48" s="75"/>
      <c r="P48" s="76"/>
      <c r="Q48" s="74"/>
      <c r="R48" s="74"/>
    </row>
    <row r="49" customFormat="false" ht="25.5" hidden="true" customHeight="false" outlineLevel="2" collapsed="false">
      <c r="A49" s="46" t="s">
        <v>21</v>
      </c>
      <c r="B49" s="46" t="s">
        <v>15</v>
      </c>
      <c r="C49" s="31" t="n">
        <v>37012</v>
      </c>
      <c r="D49" s="46" t="s">
        <v>76</v>
      </c>
      <c r="E49" s="46" t="s">
        <v>185</v>
      </c>
      <c r="G49" s="112" t="s">
        <v>375</v>
      </c>
      <c r="H49" s="74"/>
      <c r="I49" s="46" t="s">
        <v>26</v>
      </c>
      <c r="J49" s="46" t="n">
        <v>0</v>
      </c>
      <c r="K49" s="34" t="n">
        <v>410</v>
      </c>
      <c r="L49" s="119" t="s">
        <v>349</v>
      </c>
      <c r="M49" s="118" t="s">
        <v>368</v>
      </c>
      <c r="N49" s="74"/>
      <c r="O49" s="75"/>
      <c r="P49" s="76"/>
      <c r="Q49" s="74"/>
      <c r="R49" s="74"/>
    </row>
    <row r="50" customFormat="false" ht="12.75" hidden="true" customHeight="false" outlineLevel="1" collapsed="true">
      <c r="C50" s="31"/>
      <c r="D50" s="37" t="s">
        <v>92</v>
      </c>
      <c r="H50" s="74"/>
      <c r="J50" s="46" t="n">
        <f aca="false">SUBTOTAL(9,J49)</f>
        <v>0</v>
      </c>
      <c r="K50" s="34" t="n">
        <f aca="false">SUBTOTAL(9,K49)</f>
        <v>0</v>
      </c>
      <c r="L50" s="74"/>
      <c r="M50" s="75"/>
      <c r="N50" s="74"/>
      <c r="O50" s="75"/>
      <c r="P50" s="76"/>
      <c r="Q50" s="74"/>
      <c r="R50" s="74"/>
    </row>
    <row r="51" customFormat="false" ht="12.75" hidden="true" customHeight="false" outlineLevel="2" collapsed="false">
      <c r="A51" s="46" t="s">
        <v>46</v>
      </c>
      <c r="B51" s="46" t="s">
        <v>15</v>
      </c>
      <c r="C51" s="31" t="n">
        <v>37012</v>
      </c>
      <c r="D51" s="46" t="s">
        <v>112</v>
      </c>
      <c r="E51" s="46" t="s">
        <v>376</v>
      </c>
      <c r="G51" s="46" t="s">
        <v>377</v>
      </c>
      <c r="H51" s="74"/>
      <c r="I51" s="46" t="s">
        <v>26</v>
      </c>
      <c r="J51" s="46" t="n">
        <v>-9</v>
      </c>
      <c r="K51" s="34" t="n">
        <v>90</v>
      </c>
      <c r="L51" s="74"/>
      <c r="M51" s="75"/>
      <c r="N51" s="74"/>
      <c r="O51" s="75"/>
      <c r="P51" s="76"/>
      <c r="Q51" s="74"/>
      <c r="R51" s="74"/>
    </row>
    <row r="52" customFormat="false" ht="12.75" hidden="true" customHeight="false" outlineLevel="1" collapsed="true">
      <c r="C52" s="31"/>
      <c r="D52" s="37" t="s">
        <v>128</v>
      </c>
      <c r="H52" s="74"/>
      <c r="J52" s="46" t="n">
        <f aca="false">SUBTOTAL(9,J51)</f>
        <v>0</v>
      </c>
      <c r="K52" s="34" t="n">
        <f aca="false">SUBTOTAL(9,K51)</f>
        <v>0</v>
      </c>
      <c r="L52" s="74"/>
      <c r="M52" s="75"/>
      <c r="N52" s="74"/>
      <c r="O52" s="75"/>
      <c r="P52" s="76"/>
      <c r="Q52" s="74"/>
      <c r="R52" s="74"/>
    </row>
    <row r="53" customFormat="false" ht="38.25" hidden="true" customHeight="false" outlineLevel="2" collapsed="false">
      <c r="A53" s="46" t="s">
        <v>21</v>
      </c>
      <c r="B53" s="46" t="s">
        <v>15</v>
      </c>
      <c r="C53" s="31" t="n">
        <v>37012</v>
      </c>
      <c r="D53" s="46" t="s">
        <v>180</v>
      </c>
      <c r="E53" s="46" t="s">
        <v>116</v>
      </c>
      <c r="G53" s="112" t="s">
        <v>378</v>
      </c>
      <c r="H53" s="74"/>
      <c r="I53" s="46" t="s">
        <v>26</v>
      </c>
      <c r="J53" s="46" t="n">
        <v>0</v>
      </c>
      <c r="K53" s="34" t="n">
        <v>-1105</v>
      </c>
      <c r="L53" s="119" t="s">
        <v>349</v>
      </c>
      <c r="M53" s="118" t="s">
        <v>379</v>
      </c>
      <c r="N53" s="74"/>
      <c r="O53" s="75"/>
      <c r="P53" s="76"/>
      <c r="Q53" s="74"/>
      <c r="R53" s="74"/>
    </row>
    <row r="54" customFormat="false" ht="12.75" hidden="true" customHeight="false" outlineLevel="1" collapsed="true">
      <c r="C54" s="31"/>
      <c r="D54" s="37" t="s">
        <v>189</v>
      </c>
      <c r="H54" s="74"/>
      <c r="J54" s="46" t="n">
        <f aca="false">SUBTOTAL(9,J53)</f>
        <v>0</v>
      </c>
      <c r="K54" s="34" t="n">
        <f aca="false">SUBTOTAL(9,K53)</f>
        <v>0</v>
      </c>
      <c r="L54" s="74"/>
      <c r="M54" s="75"/>
      <c r="N54" s="74"/>
      <c r="O54" s="75"/>
      <c r="P54" s="76"/>
      <c r="Q54" s="74"/>
      <c r="R54" s="74"/>
    </row>
    <row r="55" customFormat="false" ht="12.75" hidden="true" customHeight="false" outlineLevel="2" collapsed="false">
      <c r="A55" s="81" t="s">
        <v>46</v>
      </c>
      <c r="B55" s="81" t="s">
        <v>22</v>
      </c>
      <c r="C55" s="106" t="n">
        <v>37012</v>
      </c>
      <c r="D55" s="81" t="s">
        <v>129</v>
      </c>
      <c r="E55" s="81" t="s">
        <v>113</v>
      </c>
      <c r="F55" s="81"/>
      <c r="G55" s="81" t="s">
        <v>380</v>
      </c>
      <c r="H55" s="107"/>
      <c r="I55" s="81" t="s">
        <v>26</v>
      </c>
      <c r="J55" s="81" t="n">
        <v>10</v>
      </c>
      <c r="K55" s="108" t="n">
        <v>-1750</v>
      </c>
      <c r="L55" s="123" t="s">
        <v>349</v>
      </c>
      <c r="M55" s="124" t="s">
        <v>381</v>
      </c>
      <c r="N55" s="74"/>
      <c r="O55" s="75"/>
      <c r="P55" s="76"/>
      <c r="Q55" s="74"/>
      <c r="R55" s="74"/>
    </row>
    <row r="56" customFormat="false" ht="12.75" hidden="true" customHeight="false" outlineLevel="1" collapsed="true">
      <c r="C56" s="31"/>
      <c r="D56" s="37" t="s">
        <v>179</v>
      </c>
      <c r="H56" s="74"/>
      <c r="J56" s="46" t="n">
        <f aca="false">SUBTOTAL(9,J55)</f>
        <v>0</v>
      </c>
      <c r="K56" s="34" t="n">
        <f aca="false">SUBTOTAL(9,K55)</f>
        <v>0</v>
      </c>
      <c r="L56" s="74"/>
      <c r="M56" s="75"/>
      <c r="N56" s="74"/>
      <c r="O56" s="75"/>
      <c r="P56" s="76"/>
      <c r="Q56" s="74"/>
      <c r="R56" s="74"/>
    </row>
    <row r="57" customFormat="false" ht="38.25" hidden="true" customHeight="false" outlineLevel="2" collapsed="false">
      <c r="A57" s="46" t="s">
        <v>46</v>
      </c>
      <c r="B57" s="46" t="s">
        <v>22</v>
      </c>
      <c r="C57" s="31" t="n">
        <v>37012</v>
      </c>
      <c r="D57" s="46" t="s">
        <v>180</v>
      </c>
      <c r="E57" s="46" t="s">
        <v>120</v>
      </c>
      <c r="G57" s="112" t="s">
        <v>382</v>
      </c>
      <c r="H57" s="74"/>
      <c r="I57" s="46" t="s">
        <v>26</v>
      </c>
      <c r="J57" s="46" t="n">
        <v>174</v>
      </c>
      <c r="K57" s="34" t="n">
        <v>-38700</v>
      </c>
      <c r="L57" s="125" t="s">
        <v>349</v>
      </c>
      <c r="M57" s="126" t="s">
        <v>383</v>
      </c>
      <c r="N57" s="74"/>
      <c r="O57" s="75"/>
      <c r="P57" s="76"/>
      <c r="Q57" s="74"/>
      <c r="R57" s="74"/>
    </row>
    <row r="58" customFormat="false" ht="12.75" hidden="true" customHeight="false" outlineLevel="1" collapsed="true">
      <c r="C58" s="31"/>
      <c r="D58" s="37" t="s">
        <v>384</v>
      </c>
      <c r="H58" s="74"/>
      <c r="J58" s="46" t="n">
        <f aca="false">SUBTOTAL(9,J57)</f>
        <v>0</v>
      </c>
      <c r="K58" s="34" t="n">
        <f aca="false">SUBTOTAL(9,K57)</f>
        <v>0</v>
      </c>
      <c r="L58" s="74"/>
      <c r="M58" s="75"/>
      <c r="N58" s="74"/>
      <c r="O58" s="75"/>
      <c r="P58" s="76"/>
      <c r="Q58" s="74"/>
      <c r="R58" s="74"/>
    </row>
    <row r="59" customFormat="false" ht="12.75" hidden="true" customHeight="false" outlineLevel="2" collapsed="false">
      <c r="A59" s="46" t="s">
        <v>46</v>
      </c>
      <c r="B59" s="46" t="s">
        <v>22</v>
      </c>
      <c r="C59" s="31" t="n">
        <v>36982</v>
      </c>
      <c r="D59" s="46" t="s">
        <v>50</v>
      </c>
      <c r="E59" s="46" t="s">
        <v>53</v>
      </c>
      <c r="G59" s="46" t="s">
        <v>385</v>
      </c>
      <c r="H59" s="74"/>
      <c r="I59" s="46" t="s">
        <v>54</v>
      </c>
      <c r="J59" s="46" t="n">
        <v>0</v>
      </c>
      <c r="K59" s="34" t="n">
        <v>-16325.46</v>
      </c>
      <c r="L59" s="74"/>
      <c r="M59" s="75"/>
      <c r="N59" s="74"/>
      <c r="O59" s="75"/>
      <c r="P59" s="76"/>
      <c r="Q59" s="74"/>
      <c r="R59" s="74"/>
    </row>
    <row r="60" customFormat="false" ht="12.75" hidden="true" customHeight="false" outlineLevel="1" collapsed="true">
      <c r="C60" s="31"/>
      <c r="D60" s="37" t="s">
        <v>67</v>
      </c>
      <c r="H60" s="74"/>
      <c r="J60" s="46" t="n">
        <f aca="false">SUBTOTAL(9,J59)</f>
        <v>0</v>
      </c>
      <c r="K60" s="34" t="n">
        <f aca="false">SUBTOTAL(9,K59)</f>
        <v>0</v>
      </c>
      <c r="L60" s="74"/>
      <c r="M60" s="75"/>
      <c r="N60" s="74"/>
      <c r="O60" s="75"/>
      <c r="P60" s="76"/>
      <c r="Q60" s="74"/>
      <c r="R60" s="74"/>
    </row>
    <row r="61" customFormat="false" ht="12.75" hidden="true" customHeight="false" outlineLevel="2" collapsed="false">
      <c r="A61" s="127" t="s">
        <v>27</v>
      </c>
      <c r="B61" s="127" t="s">
        <v>33</v>
      </c>
      <c r="C61" s="128" t="n">
        <v>36923</v>
      </c>
      <c r="D61" s="127" t="s">
        <v>129</v>
      </c>
      <c r="E61" s="127" t="s">
        <v>29</v>
      </c>
      <c r="F61" s="127"/>
      <c r="G61" s="127" t="s">
        <v>386</v>
      </c>
      <c r="H61" s="129"/>
      <c r="I61" s="127" t="s">
        <v>19</v>
      </c>
      <c r="J61" s="127" t="n">
        <v>31094</v>
      </c>
      <c r="K61" s="130" t="n">
        <v>-75.7</v>
      </c>
      <c r="L61" s="123" t="s">
        <v>387</v>
      </c>
      <c r="M61" s="131" t="s">
        <v>388</v>
      </c>
      <c r="N61" s="74"/>
      <c r="O61" s="75"/>
      <c r="P61" s="76"/>
      <c r="Q61" s="74"/>
      <c r="R61" s="74"/>
    </row>
    <row r="62" customFormat="false" ht="12.75" hidden="true" customHeight="false" outlineLevel="2" collapsed="false">
      <c r="A62" s="127" t="s">
        <v>27</v>
      </c>
      <c r="B62" s="127" t="s">
        <v>33</v>
      </c>
      <c r="C62" s="128" t="n">
        <v>36951</v>
      </c>
      <c r="D62" s="127" t="s">
        <v>129</v>
      </c>
      <c r="E62" s="127" t="s">
        <v>29</v>
      </c>
      <c r="F62" s="127"/>
      <c r="G62" s="127" t="s">
        <v>389</v>
      </c>
      <c r="H62" s="129"/>
      <c r="I62" s="127" t="s">
        <v>19</v>
      </c>
      <c r="J62" s="127" t="n">
        <v>25426</v>
      </c>
      <c r="K62" s="130" t="n">
        <v>25.3</v>
      </c>
      <c r="L62" s="123" t="s">
        <v>387</v>
      </c>
      <c r="M62" s="131" t="s">
        <v>388</v>
      </c>
      <c r="N62" s="74"/>
      <c r="O62" s="75"/>
      <c r="P62" s="76"/>
      <c r="Q62" s="74"/>
      <c r="R62" s="74"/>
    </row>
    <row r="63" customFormat="false" ht="12.75" hidden="true" customHeight="false" outlineLevel="2" collapsed="false">
      <c r="A63" s="127" t="s">
        <v>27</v>
      </c>
      <c r="B63" s="127" t="s">
        <v>33</v>
      </c>
      <c r="C63" s="128" t="n">
        <v>36982</v>
      </c>
      <c r="D63" s="127" t="s">
        <v>129</v>
      </c>
      <c r="E63" s="127" t="s">
        <v>29</v>
      </c>
      <c r="F63" s="127"/>
      <c r="G63" s="127" t="s">
        <v>389</v>
      </c>
      <c r="H63" s="129"/>
      <c r="I63" s="127" t="s">
        <v>19</v>
      </c>
      <c r="J63" s="127" t="n">
        <v>18400</v>
      </c>
      <c r="K63" s="130" t="n">
        <v>-414.92</v>
      </c>
      <c r="L63" s="123" t="s">
        <v>387</v>
      </c>
      <c r="M63" s="131" t="s">
        <v>388</v>
      </c>
      <c r="N63" s="74"/>
      <c r="O63" s="75"/>
      <c r="P63" s="76"/>
      <c r="Q63" s="74"/>
      <c r="R63" s="74"/>
      <c r="AW63" s="32" t="n">
        <f aca="false">SUBTOTAL(9,AW41:AW62)</f>
        <v>0</v>
      </c>
    </row>
    <row r="64" customFormat="false" ht="12.75" hidden="true" customHeight="false" outlineLevel="1" collapsed="true">
      <c r="C64" s="31"/>
      <c r="D64" s="37" t="s">
        <v>179</v>
      </c>
      <c r="H64" s="74"/>
      <c r="J64" s="46" t="n">
        <f aca="false">SUBTOTAL(9,J61:J63)</f>
        <v>0</v>
      </c>
      <c r="K64" s="34" t="n">
        <f aca="false">SUBTOTAL(9,K61:K63)</f>
        <v>0</v>
      </c>
      <c r="L64" s="74"/>
      <c r="M64" s="75"/>
      <c r="N64" s="74"/>
      <c r="O64" s="75"/>
      <c r="P64" s="76"/>
      <c r="Q64" s="74"/>
      <c r="R64" s="74"/>
    </row>
    <row r="65" customFormat="false" ht="12.75" hidden="false" customHeight="false" outlineLevel="2" collapsed="false">
      <c r="A65" s="38" t="s">
        <v>139</v>
      </c>
      <c r="B65" s="38" t="s">
        <v>43</v>
      </c>
      <c r="C65" s="50" t="n">
        <v>37012</v>
      </c>
      <c r="D65" s="38" t="s">
        <v>99</v>
      </c>
      <c r="E65" s="38" t="s">
        <v>59</v>
      </c>
      <c r="F65" s="38"/>
      <c r="G65" s="38" t="s">
        <v>390</v>
      </c>
      <c r="H65" s="132"/>
      <c r="I65" s="38" t="s">
        <v>19</v>
      </c>
      <c r="J65" s="38" t="n">
        <v>0</v>
      </c>
      <c r="K65" s="41" t="n">
        <v>-408800</v>
      </c>
      <c r="L65" s="133" t="s">
        <v>349</v>
      </c>
      <c r="M65" s="134"/>
      <c r="N65" s="87"/>
      <c r="O65" s="90"/>
      <c r="P65" s="88"/>
      <c r="Q65" s="87"/>
      <c r="R65" s="87"/>
    </row>
    <row r="66" customFormat="false" ht="12.75" hidden="false" customHeight="false" outlineLevel="1" collapsed="false">
      <c r="A66" s="38"/>
      <c r="B66" s="38"/>
      <c r="C66" s="50"/>
      <c r="D66" s="42" t="s">
        <v>107</v>
      </c>
      <c r="E66" s="38"/>
      <c r="F66" s="38"/>
      <c r="G66" s="38"/>
      <c r="H66" s="132"/>
      <c r="I66" s="38"/>
      <c r="J66" s="38" t="n">
        <f aca="false">SUBTOTAL(9,J65)</f>
        <v>0</v>
      </c>
      <c r="K66" s="41" t="n">
        <f aca="false">SUBTOTAL(9,K65)</f>
        <v>-408800</v>
      </c>
      <c r="L66" s="87"/>
      <c r="M66" s="90"/>
      <c r="N66" s="87"/>
      <c r="O66" s="90"/>
      <c r="P66" s="88"/>
      <c r="Q66" s="87"/>
      <c r="R66" s="87"/>
    </row>
    <row r="67" customFormat="false" ht="12.75" hidden="true" customHeight="false" outlineLevel="2" collapsed="false">
      <c r="A67" s="127" t="s">
        <v>21</v>
      </c>
      <c r="B67" s="127" t="s">
        <v>15</v>
      </c>
      <c r="C67" s="128" t="n">
        <v>37043</v>
      </c>
      <c r="D67" s="127" t="s">
        <v>129</v>
      </c>
      <c r="E67" s="127" t="s">
        <v>24</v>
      </c>
      <c r="F67" s="127"/>
      <c r="G67" s="127" t="s">
        <v>391</v>
      </c>
      <c r="H67" s="129"/>
      <c r="I67" s="127" t="s">
        <v>19</v>
      </c>
      <c r="J67" s="127" t="n">
        <v>-15</v>
      </c>
      <c r="K67" s="130" t="n">
        <v>-1575</v>
      </c>
      <c r="L67" s="63"/>
      <c r="M67" s="64" t="s">
        <v>392</v>
      </c>
      <c r="N67" s="59"/>
      <c r="O67" s="62"/>
      <c r="P67" s="60"/>
      <c r="Q67" s="59"/>
      <c r="R67" s="59"/>
      <c r="AW67" s="32" t="n">
        <f aca="false">SUBTOTAL(9,AW65)</f>
        <v>0</v>
      </c>
    </row>
    <row r="68" customFormat="false" ht="12.75" hidden="true" customHeight="false" outlineLevel="1" collapsed="true">
      <c r="C68" s="31"/>
      <c r="D68" s="37" t="s">
        <v>179</v>
      </c>
      <c r="H68" s="74"/>
      <c r="J68" s="46" t="n">
        <f aca="false">SUBTOTAL(9,J67)</f>
        <v>0</v>
      </c>
      <c r="K68" s="34" t="n">
        <f aca="false">SUBTOTAL(9,K67)</f>
        <v>0</v>
      </c>
      <c r="L68" s="59"/>
      <c r="M68" s="62"/>
      <c r="N68" s="59"/>
      <c r="O68" s="62"/>
      <c r="P68" s="60"/>
      <c r="Q68" s="59"/>
      <c r="R68" s="59"/>
    </row>
    <row r="69" customFormat="false" ht="12.75" hidden="true" customHeight="false" outlineLevel="2" collapsed="false">
      <c r="A69" s="46" t="s">
        <v>87</v>
      </c>
      <c r="B69" s="46" t="s">
        <v>15</v>
      </c>
      <c r="C69" s="31" t="n">
        <v>37012</v>
      </c>
      <c r="D69" s="46" t="s">
        <v>393</v>
      </c>
      <c r="E69" s="46" t="s">
        <v>394</v>
      </c>
      <c r="G69" s="46" t="s">
        <v>395</v>
      </c>
      <c r="H69" s="74"/>
      <c r="I69" s="46" t="s">
        <v>19</v>
      </c>
      <c r="J69" s="46" t="n">
        <v>15</v>
      </c>
      <c r="K69" s="34" t="n">
        <v>-300</v>
      </c>
      <c r="L69" s="74"/>
      <c r="M69" s="75"/>
      <c r="N69" s="74"/>
      <c r="O69" s="75"/>
      <c r="P69" s="76"/>
      <c r="Q69" s="74"/>
      <c r="R69" s="74"/>
    </row>
    <row r="70" customFormat="false" ht="12.75" hidden="true" customHeight="false" outlineLevel="1" collapsed="true">
      <c r="C70" s="31"/>
      <c r="D70" s="37" t="s">
        <v>396</v>
      </c>
      <c r="H70" s="74"/>
      <c r="J70" s="46" t="n">
        <f aca="false">SUBTOTAL(9,J69)</f>
        <v>0</v>
      </c>
      <c r="K70" s="34" t="n">
        <v>0</v>
      </c>
      <c r="L70" s="74"/>
      <c r="M70" s="75"/>
      <c r="N70" s="74"/>
      <c r="O70" s="75"/>
      <c r="P70" s="76"/>
      <c r="Q70" s="74"/>
      <c r="R70" s="74"/>
    </row>
    <row r="71" customFormat="false" ht="12.75" hidden="true" customHeight="false" outlineLevel="2" collapsed="false">
      <c r="A71" s="127" t="s">
        <v>347</v>
      </c>
      <c r="B71" s="127" t="s">
        <v>15</v>
      </c>
      <c r="C71" s="128" t="n">
        <v>37012</v>
      </c>
      <c r="D71" s="127" t="s">
        <v>129</v>
      </c>
      <c r="E71" s="127" t="s">
        <v>252</v>
      </c>
      <c r="F71" s="127"/>
      <c r="G71" s="127" t="s">
        <v>397</v>
      </c>
      <c r="H71" s="129"/>
      <c r="I71" s="127" t="s">
        <v>19</v>
      </c>
      <c r="J71" s="127" t="n">
        <v>51</v>
      </c>
      <c r="K71" s="130" t="n">
        <v>-11730</v>
      </c>
      <c r="L71" s="123"/>
      <c r="M71" s="135" t="s">
        <v>398</v>
      </c>
      <c r="N71" s="74"/>
      <c r="O71" s="75"/>
      <c r="P71" s="76"/>
      <c r="Q71" s="74"/>
      <c r="R71" s="74"/>
    </row>
    <row r="72" customFormat="false" ht="12.75" hidden="true" customHeight="false" outlineLevel="2" collapsed="false">
      <c r="A72" s="127" t="s">
        <v>347</v>
      </c>
      <c r="B72" s="127" t="s">
        <v>22</v>
      </c>
      <c r="C72" s="128" t="n">
        <v>37012</v>
      </c>
      <c r="D72" s="127" t="s">
        <v>129</v>
      </c>
      <c r="E72" s="127" t="s">
        <v>252</v>
      </c>
      <c r="F72" s="127"/>
      <c r="G72" s="127" t="s">
        <v>399</v>
      </c>
      <c r="H72" s="129"/>
      <c r="I72" s="127" t="s">
        <v>19</v>
      </c>
      <c r="J72" s="127" t="n">
        <v>-51</v>
      </c>
      <c r="K72" s="130" t="n">
        <v>10710</v>
      </c>
      <c r="L72" s="123"/>
      <c r="M72" s="135" t="s">
        <v>398</v>
      </c>
      <c r="N72" s="74"/>
      <c r="O72" s="75"/>
      <c r="P72" s="76"/>
      <c r="Q72" s="74"/>
      <c r="R72" s="74"/>
    </row>
    <row r="73" customFormat="false" ht="12.75" hidden="true" customHeight="false" outlineLevel="2" collapsed="false">
      <c r="A73" s="127" t="s">
        <v>27</v>
      </c>
      <c r="B73" s="127" t="s">
        <v>33</v>
      </c>
      <c r="C73" s="128" t="n">
        <v>36770</v>
      </c>
      <c r="D73" s="127" t="s">
        <v>129</v>
      </c>
      <c r="E73" s="127" t="s">
        <v>29</v>
      </c>
      <c r="F73" s="127"/>
      <c r="G73" s="127" t="s">
        <v>400</v>
      </c>
      <c r="H73" s="129"/>
      <c r="I73" s="127" t="s">
        <v>19</v>
      </c>
      <c r="J73" s="127" t="n">
        <v>-35</v>
      </c>
      <c r="K73" s="130" t="n">
        <v>175</v>
      </c>
      <c r="L73" s="123" t="s">
        <v>387</v>
      </c>
      <c r="M73" s="131" t="s">
        <v>401</v>
      </c>
      <c r="N73" s="74"/>
      <c r="O73" s="75"/>
      <c r="P73" s="76"/>
      <c r="Q73" s="74"/>
      <c r="R73" s="74"/>
    </row>
    <row r="74" customFormat="false" ht="12.75" hidden="true" customHeight="false" outlineLevel="1" collapsed="true">
      <c r="C74" s="31"/>
      <c r="D74" s="37" t="s">
        <v>179</v>
      </c>
      <c r="H74" s="74"/>
      <c r="J74" s="46" t="n">
        <f aca="false">SUBTOTAL(9,J71:J73)</f>
        <v>0</v>
      </c>
      <c r="K74" s="34" t="n">
        <f aca="false">SUBTOTAL(9,K71:K73)</f>
        <v>0</v>
      </c>
      <c r="L74" s="74"/>
      <c r="M74" s="75"/>
      <c r="N74" s="74"/>
      <c r="O74" s="75"/>
      <c r="P74" s="76"/>
      <c r="Q74" s="74"/>
      <c r="R74" s="74"/>
    </row>
    <row r="75" customFormat="false" ht="12.75" hidden="false" customHeight="false" outlineLevel="2" collapsed="false">
      <c r="A75" s="38" t="s">
        <v>27</v>
      </c>
      <c r="B75" s="38" t="s">
        <v>43</v>
      </c>
      <c r="C75" s="50" t="n">
        <v>37043</v>
      </c>
      <c r="D75" s="38" t="s">
        <v>99</v>
      </c>
      <c r="E75" s="38" t="s">
        <v>29</v>
      </c>
      <c r="F75" s="38"/>
      <c r="G75" s="38" t="s">
        <v>402</v>
      </c>
      <c r="H75" s="132"/>
      <c r="I75" s="38" t="s">
        <v>31</v>
      </c>
      <c r="J75" s="38" t="n">
        <v>0</v>
      </c>
      <c r="K75" s="41" t="n">
        <v>-36666.58</v>
      </c>
      <c r="L75" s="133" t="s">
        <v>349</v>
      </c>
      <c r="M75" s="134"/>
      <c r="N75" s="132"/>
      <c r="O75" s="136"/>
      <c r="P75" s="137"/>
      <c r="Q75" s="132"/>
      <c r="R75" s="132"/>
    </row>
    <row r="76" customFormat="false" ht="12.75" hidden="false" customHeight="false" outlineLevel="1" collapsed="false">
      <c r="A76" s="38"/>
      <c r="B76" s="38"/>
      <c r="C76" s="50"/>
      <c r="D76" s="42" t="s">
        <v>107</v>
      </c>
      <c r="E76" s="38"/>
      <c r="F76" s="38"/>
      <c r="G76" s="38"/>
      <c r="H76" s="132"/>
      <c r="I76" s="38"/>
      <c r="J76" s="38" t="n">
        <f aca="false">SUBTOTAL(9,J75)</f>
        <v>0</v>
      </c>
      <c r="K76" s="41" t="n">
        <f aca="false">SUBTOTAL(9,K75)</f>
        <v>-36666.58</v>
      </c>
      <c r="L76" s="132"/>
      <c r="M76" s="136"/>
      <c r="N76" s="132"/>
      <c r="O76" s="136"/>
      <c r="P76" s="137"/>
      <c r="Q76" s="132"/>
      <c r="R76" s="132"/>
    </row>
    <row r="77" customFormat="false" ht="12.75" hidden="true" customHeight="false" outlineLevel="2" collapsed="false">
      <c r="A77" s="81" t="s">
        <v>27</v>
      </c>
      <c r="B77" s="81" t="s">
        <v>43</v>
      </c>
      <c r="C77" s="106" t="n">
        <v>37043</v>
      </c>
      <c r="D77" s="81" t="s">
        <v>23</v>
      </c>
      <c r="E77" s="81" t="s">
        <v>29</v>
      </c>
      <c r="F77" s="81"/>
      <c r="G77" s="81" t="s">
        <v>403</v>
      </c>
      <c r="H77" s="107"/>
      <c r="I77" s="81" t="s">
        <v>31</v>
      </c>
      <c r="J77" s="81" t="n">
        <v>0</v>
      </c>
      <c r="K77" s="108" t="n">
        <v>-103333.16</v>
      </c>
      <c r="L77" s="113" t="s">
        <v>349</v>
      </c>
      <c r="M77" s="138" t="s">
        <v>404</v>
      </c>
      <c r="N77" s="74"/>
      <c r="O77" s="75"/>
      <c r="P77" s="76"/>
      <c r="Q77" s="74"/>
      <c r="R77" s="74"/>
    </row>
    <row r="78" customFormat="false" ht="12.75" hidden="true" customHeight="false" outlineLevel="2" collapsed="false">
      <c r="A78" s="127" t="s">
        <v>46</v>
      </c>
      <c r="B78" s="127" t="s">
        <v>22</v>
      </c>
      <c r="C78" s="128" t="n">
        <v>37043</v>
      </c>
      <c r="D78" s="127" t="s">
        <v>23</v>
      </c>
      <c r="E78" s="127" t="s">
        <v>47</v>
      </c>
      <c r="F78" s="127"/>
      <c r="G78" s="127" t="s">
        <v>405</v>
      </c>
      <c r="H78" s="129"/>
      <c r="I78" s="127" t="s">
        <v>31</v>
      </c>
      <c r="J78" s="127" t="n">
        <v>0</v>
      </c>
      <c r="K78" s="130" t="n">
        <v>5630.4</v>
      </c>
      <c r="L78" s="119" t="s">
        <v>349</v>
      </c>
      <c r="M78" s="118" t="s">
        <v>406</v>
      </c>
      <c r="N78" s="74"/>
      <c r="O78" s="75"/>
      <c r="P78" s="76"/>
      <c r="Q78" s="74"/>
      <c r="R78" s="74"/>
    </row>
    <row r="79" customFormat="false" ht="12.75" hidden="true" customHeight="false" outlineLevel="1" collapsed="true">
      <c r="C79" s="31"/>
      <c r="D79" s="37" t="s">
        <v>49</v>
      </c>
      <c r="H79" s="74"/>
      <c r="J79" s="46" t="n">
        <f aca="false">SUBTOTAL(9,J77:J78)</f>
        <v>0</v>
      </c>
      <c r="K79" s="34" t="n">
        <f aca="false">SUBTOTAL(9,K77:K78)</f>
        <v>0</v>
      </c>
      <c r="L79" s="74"/>
      <c r="M79" s="75"/>
      <c r="N79" s="74"/>
      <c r="O79" s="75"/>
      <c r="P79" s="76"/>
      <c r="Q79" s="74"/>
      <c r="R79" s="74"/>
    </row>
    <row r="80" customFormat="false" ht="51" hidden="true" customHeight="false" outlineLevel="2" collapsed="false">
      <c r="A80" s="91" t="s">
        <v>139</v>
      </c>
      <c r="B80" s="91" t="s">
        <v>33</v>
      </c>
      <c r="C80" s="139" t="n">
        <v>37012</v>
      </c>
      <c r="D80" s="91" t="s">
        <v>180</v>
      </c>
      <c r="E80" s="91" t="s">
        <v>34</v>
      </c>
      <c r="F80" s="91"/>
      <c r="G80" s="140" t="s">
        <v>407</v>
      </c>
      <c r="H80" s="141"/>
      <c r="I80" s="91" t="s">
        <v>31</v>
      </c>
      <c r="J80" s="91" t="n">
        <v>13363</v>
      </c>
      <c r="K80" s="142" t="n">
        <v>-86887.35</v>
      </c>
      <c r="L80" s="143" t="s">
        <v>349</v>
      </c>
      <c r="M80" s="144" t="s">
        <v>408</v>
      </c>
      <c r="N80" s="141"/>
      <c r="O80" s="145"/>
      <c r="P80" s="146"/>
      <c r="Q80" s="141"/>
      <c r="R80" s="141"/>
    </row>
    <row r="81" customFormat="false" ht="12.75" hidden="true" customHeight="false" outlineLevel="1" collapsed="true">
      <c r="C81" s="31"/>
      <c r="D81" s="37" t="s">
        <v>189</v>
      </c>
      <c r="H81" s="74"/>
      <c r="J81" s="46" t="n">
        <f aca="false">SUBTOTAL(9,J80)</f>
        <v>0</v>
      </c>
      <c r="K81" s="34" t="n">
        <f aca="false">SUBTOTAL(9,K80)</f>
        <v>0</v>
      </c>
      <c r="L81" s="74"/>
      <c r="M81" s="75"/>
      <c r="N81" s="74"/>
      <c r="O81" s="75"/>
      <c r="P81" s="76"/>
      <c r="Q81" s="74"/>
      <c r="R81" s="74"/>
    </row>
    <row r="82" customFormat="false" ht="25.5" hidden="true" customHeight="false" outlineLevel="2" collapsed="false">
      <c r="A82" s="91" t="s">
        <v>27</v>
      </c>
      <c r="B82" s="91" t="s">
        <v>33</v>
      </c>
      <c r="C82" s="139" t="n">
        <v>36800</v>
      </c>
      <c r="D82" s="91" t="s">
        <v>72</v>
      </c>
      <c r="E82" s="91" t="s">
        <v>29</v>
      </c>
      <c r="F82" s="91"/>
      <c r="G82" s="91" t="s">
        <v>409</v>
      </c>
      <c r="H82" s="141"/>
      <c r="I82" s="91" t="s">
        <v>31</v>
      </c>
      <c r="J82" s="91" t="n">
        <v>1</v>
      </c>
      <c r="K82" s="142" t="n">
        <v>-3974.67</v>
      </c>
      <c r="L82" s="147" t="s">
        <v>349</v>
      </c>
      <c r="M82" s="144" t="s">
        <v>410</v>
      </c>
      <c r="N82" s="141"/>
      <c r="O82" s="145"/>
      <c r="P82" s="146"/>
      <c r="Q82" s="141"/>
      <c r="R82" s="141"/>
      <c r="AW82" s="148" t="n">
        <f aca="false">SUBTOTAL(9,AW69:AW80)</f>
        <v>0</v>
      </c>
    </row>
    <row r="83" customFormat="false" ht="12.75" hidden="true" customHeight="false" outlineLevel="1" collapsed="true">
      <c r="C83" s="31"/>
      <c r="D83" s="37" t="s">
        <v>75</v>
      </c>
      <c r="H83" s="74"/>
      <c r="J83" s="46" t="n">
        <f aca="false">SUBTOTAL(9,J82)</f>
        <v>0</v>
      </c>
      <c r="K83" s="34" t="n">
        <f aca="false">SUBTOTAL(9,K82)</f>
        <v>0</v>
      </c>
      <c r="L83" s="74"/>
      <c r="M83" s="75"/>
      <c r="N83" s="74"/>
      <c r="O83" s="75"/>
      <c r="P83" s="76"/>
      <c r="Q83" s="74"/>
      <c r="R83" s="74"/>
    </row>
    <row r="84" customFormat="false" ht="25.5" hidden="true" customHeight="false" outlineLevel="2" collapsed="false">
      <c r="A84" s="91" t="s">
        <v>27</v>
      </c>
      <c r="B84" s="91" t="s">
        <v>33</v>
      </c>
      <c r="C84" s="139" t="n">
        <v>36982</v>
      </c>
      <c r="D84" s="91" t="s">
        <v>180</v>
      </c>
      <c r="E84" s="91" t="s">
        <v>29</v>
      </c>
      <c r="F84" s="91"/>
      <c r="G84" s="140" t="s">
        <v>411</v>
      </c>
      <c r="H84" s="141"/>
      <c r="I84" s="91" t="s">
        <v>31</v>
      </c>
      <c r="J84" s="91" t="n">
        <v>2812</v>
      </c>
      <c r="K84" s="142" t="n">
        <v>-15.12</v>
      </c>
      <c r="L84" s="143" t="s">
        <v>349</v>
      </c>
      <c r="M84" s="144" t="s">
        <v>410</v>
      </c>
      <c r="N84" s="92"/>
      <c r="O84" s="149"/>
      <c r="P84" s="150"/>
      <c r="Q84" s="92"/>
      <c r="R84" s="92"/>
    </row>
    <row r="85" customFormat="false" ht="12.75" hidden="true" customHeight="false" outlineLevel="1" collapsed="true">
      <c r="C85" s="31"/>
      <c r="D85" s="37" t="s">
        <v>189</v>
      </c>
      <c r="H85" s="74"/>
      <c r="J85" s="46" t="n">
        <f aca="false">SUBTOTAL(9,J84)</f>
        <v>0</v>
      </c>
      <c r="K85" s="34" t="n">
        <f aca="false">SUBTOTAL(9,K84)</f>
        <v>0</v>
      </c>
      <c r="L85" s="59"/>
      <c r="M85" s="62"/>
      <c r="N85" s="59"/>
      <c r="O85" s="62"/>
      <c r="P85" s="60"/>
      <c r="Q85" s="59"/>
      <c r="R85" s="59"/>
    </row>
    <row r="86" customFormat="false" ht="25.5" hidden="true" customHeight="false" outlineLevel="2" collapsed="false">
      <c r="A86" s="91" t="s">
        <v>27</v>
      </c>
      <c r="B86" s="91" t="s">
        <v>33</v>
      </c>
      <c r="C86" s="139" t="n">
        <v>36770</v>
      </c>
      <c r="D86" s="91" t="s">
        <v>72</v>
      </c>
      <c r="E86" s="91" t="s">
        <v>29</v>
      </c>
      <c r="F86" s="91"/>
      <c r="G86" s="91" t="s">
        <v>412</v>
      </c>
      <c r="H86" s="141"/>
      <c r="I86" s="91" t="s">
        <v>31</v>
      </c>
      <c r="J86" s="151" t="n">
        <v>-199000</v>
      </c>
      <c r="K86" s="142" t="n">
        <v>-47150.64</v>
      </c>
      <c r="L86" s="147" t="s">
        <v>349</v>
      </c>
      <c r="M86" s="144" t="s">
        <v>410</v>
      </c>
      <c r="N86" s="92"/>
      <c r="O86" s="149"/>
      <c r="P86" s="150"/>
      <c r="Q86" s="92"/>
      <c r="R86" s="92"/>
      <c r="AW86" s="148" t="n">
        <f aca="false">SUBTOTAL(9,AW84)</f>
        <v>0</v>
      </c>
    </row>
    <row r="87" customFormat="false" ht="12.75" hidden="true" customHeight="false" outlineLevel="1" collapsed="true">
      <c r="C87" s="31"/>
      <c r="D87" s="37" t="s">
        <v>75</v>
      </c>
      <c r="H87" s="74"/>
      <c r="J87" s="46" t="n">
        <f aca="false">SUBTOTAL(9,J86)</f>
        <v>0</v>
      </c>
      <c r="K87" s="34" t="n">
        <f aca="false">SUBTOTAL(9,K86)</f>
        <v>0</v>
      </c>
      <c r="L87" s="59"/>
      <c r="M87" s="62"/>
      <c r="N87" s="59"/>
      <c r="O87" s="62"/>
      <c r="P87" s="60"/>
      <c r="Q87" s="59"/>
      <c r="R87" s="59"/>
    </row>
    <row r="88" customFormat="false" ht="12.75" hidden="false" customHeight="false" outlineLevel="2" collapsed="false">
      <c r="A88" s="38" t="s">
        <v>347</v>
      </c>
      <c r="B88" s="38" t="s">
        <v>43</v>
      </c>
      <c r="C88" s="50" t="n">
        <v>37012</v>
      </c>
      <c r="D88" s="38" t="s">
        <v>99</v>
      </c>
      <c r="E88" s="38" t="s">
        <v>413</v>
      </c>
      <c r="F88" s="38"/>
      <c r="G88" s="38" t="s">
        <v>414</v>
      </c>
      <c r="H88" s="132"/>
      <c r="I88" s="38" t="s">
        <v>31</v>
      </c>
      <c r="J88" s="38" t="n">
        <v>0</v>
      </c>
      <c r="K88" s="41" t="n">
        <v>-6625</v>
      </c>
      <c r="L88" s="133" t="s">
        <v>349</v>
      </c>
      <c r="M88" s="134"/>
      <c r="N88" s="132"/>
      <c r="O88" s="136"/>
      <c r="P88" s="137"/>
      <c r="Q88" s="132"/>
      <c r="R88" s="132"/>
    </row>
    <row r="89" customFormat="false" ht="12.75" hidden="false" customHeight="false" outlineLevel="1" collapsed="false">
      <c r="A89" s="38"/>
      <c r="B89" s="38"/>
      <c r="C89" s="50"/>
      <c r="D89" s="42" t="s">
        <v>107</v>
      </c>
      <c r="E89" s="38"/>
      <c r="F89" s="38"/>
      <c r="G89" s="38"/>
      <c r="H89" s="132"/>
      <c r="I89" s="38"/>
      <c r="J89" s="38" t="n">
        <f aca="false">SUBTOTAL(9,J88)</f>
        <v>0</v>
      </c>
      <c r="K89" s="41" t="n">
        <f aca="false">SUBTOTAL(9,K88)</f>
        <v>-6625</v>
      </c>
      <c r="L89" s="132"/>
      <c r="M89" s="136"/>
      <c r="N89" s="132"/>
      <c r="O89" s="136"/>
      <c r="P89" s="137"/>
      <c r="Q89" s="132"/>
      <c r="R89" s="132"/>
    </row>
    <row r="90" customFormat="false" ht="12.75" hidden="true" customHeight="false" outlineLevel="2" collapsed="false">
      <c r="A90" s="46" t="s">
        <v>21</v>
      </c>
      <c r="B90" s="46" t="s">
        <v>43</v>
      </c>
      <c r="C90" s="31" t="n">
        <v>37012</v>
      </c>
      <c r="D90" s="46" t="s">
        <v>99</v>
      </c>
      <c r="E90" s="46" t="s">
        <v>44</v>
      </c>
      <c r="G90" s="46" t="s">
        <v>415</v>
      </c>
      <c r="H90" s="74"/>
      <c r="I90" s="46" t="s">
        <v>31</v>
      </c>
      <c r="J90" s="46" t="n">
        <v>0</v>
      </c>
      <c r="K90" s="34" t="n">
        <v>-17250</v>
      </c>
      <c r="L90" s="74"/>
      <c r="M90" s="75"/>
      <c r="N90" s="74"/>
      <c r="O90" s="75"/>
      <c r="P90" s="76"/>
      <c r="Q90" s="74"/>
      <c r="R90" s="74"/>
    </row>
    <row r="91" customFormat="false" ht="12.75" hidden="true" customHeight="false" outlineLevel="1" collapsed="true">
      <c r="C91" s="31"/>
      <c r="D91" s="37" t="s">
        <v>128</v>
      </c>
      <c r="H91" s="74"/>
      <c r="J91" s="46" t="n">
        <f aca="false">SUBTOTAL(9,J90)</f>
        <v>0</v>
      </c>
      <c r="K91" s="34" t="n">
        <f aca="false">SUBTOTAL(9,K90)</f>
        <v>0</v>
      </c>
      <c r="L91" s="74"/>
      <c r="M91" s="75"/>
      <c r="N91" s="74"/>
      <c r="O91" s="75"/>
      <c r="P91" s="76"/>
      <c r="Q91" s="74"/>
      <c r="R91" s="74"/>
    </row>
    <row r="92" customFormat="false" ht="12.75" hidden="true" customHeight="false" outlineLevel="2" collapsed="false">
      <c r="A92" s="46" t="s">
        <v>21</v>
      </c>
      <c r="B92" s="46" t="s">
        <v>125</v>
      </c>
      <c r="C92" s="31" t="n">
        <v>36800</v>
      </c>
      <c r="D92" s="46" t="s">
        <v>180</v>
      </c>
      <c r="E92" s="46" t="s">
        <v>185</v>
      </c>
      <c r="G92" s="112" t="s">
        <v>416</v>
      </c>
      <c r="H92" s="74"/>
      <c r="I92" s="46" t="s">
        <v>31</v>
      </c>
      <c r="J92" s="46" t="n">
        <v>0</v>
      </c>
      <c r="K92" s="34" t="n">
        <v>64763.66</v>
      </c>
      <c r="L92" s="119" t="s">
        <v>349</v>
      </c>
      <c r="M92" s="118" t="s">
        <v>362</v>
      </c>
      <c r="N92" s="74"/>
      <c r="O92" s="75"/>
      <c r="P92" s="76"/>
      <c r="Q92" s="74"/>
      <c r="R92" s="74"/>
    </row>
    <row r="93" customFormat="false" ht="12.75" hidden="true" customHeight="false" outlineLevel="1" collapsed="true">
      <c r="C93" s="31"/>
      <c r="D93" s="37" t="s">
        <v>189</v>
      </c>
      <c r="H93" s="74"/>
      <c r="J93" s="46" t="n">
        <f aca="false">SUBTOTAL(9,J92)</f>
        <v>0</v>
      </c>
      <c r="K93" s="34" t="n">
        <f aca="false">SUBTOTAL(9,K92)</f>
        <v>0</v>
      </c>
      <c r="L93" s="74"/>
      <c r="M93" s="75"/>
      <c r="N93" s="74"/>
      <c r="O93" s="75"/>
      <c r="P93" s="76"/>
      <c r="Q93" s="74"/>
      <c r="R93" s="74"/>
    </row>
    <row r="94" customFormat="false" ht="12.75" hidden="true" customHeight="false" outlineLevel="2" collapsed="false">
      <c r="A94" s="152" t="s">
        <v>46</v>
      </c>
      <c r="B94" s="152" t="s">
        <v>125</v>
      </c>
      <c r="C94" s="153" t="n">
        <v>37012</v>
      </c>
      <c r="D94" s="152" t="s">
        <v>108</v>
      </c>
      <c r="E94" s="152" t="s">
        <v>376</v>
      </c>
      <c r="F94" s="152"/>
      <c r="G94" s="152" t="s">
        <v>417</v>
      </c>
      <c r="H94" s="154"/>
      <c r="I94" s="152" t="s">
        <v>31</v>
      </c>
      <c r="J94" s="152" t="n">
        <v>0</v>
      </c>
      <c r="K94" s="155" t="n">
        <v>20500</v>
      </c>
      <c r="L94" s="119" t="s">
        <v>349</v>
      </c>
      <c r="M94" s="138" t="s">
        <v>418</v>
      </c>
      <c r="N94" s="74"/>
      <c r="O94" s="75"/>
      <c r="P94" s="76"/>
      <c r="Q94" s="74"/>
      <c r="R94" s="74"/>
    </row>
    <row r="95" customFormat="false" ht="12.75" hidden="true" customHeight="false" outlineLevel="1" collapsed="true">
      <c r="C95" s="31"/>
      <c r="D95" s="37" t="s">
        <v>111</v>
      </c>
      <c r="H95" s="74"/>
      <c r="J95" s="46" t="n">
        <f aca="false">SUBTOTAL(9,J94)</f>
        <v>0</v>
      </c>
      <c r="K95" s="34" t="n">
        <f aca="false">SUBTOTAL(9,K94)</f>
        <v>0</v>
      </c>
      <c r="L95" s="74"/>
      <c r="M95" s="75"/>
      <c r="N95" s="74"/>
      <c r="O95" s="75"/>
      <c r="P95" s="76"/>
      <c r="Q95" s="74"/>
      <c r="R95" s="74"/>
    </row>
    <row r="96" customFormat="false" ht="38.25" hidden="true" customHeight="false" outlineLevel="2" collapsed="false">
      <c r="A96" s="46" t="s">
        <v>21</v>
      </c>
      <c r="B96" s="46" t="s">
        <v>125</v>
      </c>
      <c r="C96" s="31" t="n">
        <v>37012</v>
      </c>
      <c r="D96" s="46" t="s">
        <v>180</v>
      </c>
      <c r="E96" s="46" t="s">
        <v>176</v>
      </c>
      <c r="G96" s="112" t="s">
        <v>419</v>
      </c>
      <c r="H96" s="74"/>
      <c r="I96" s="46" t="s">
        <v>31</v>
      </c>
      <c r="J96" s="46" t="n">
        <v>0</v>
      </c>
      <c r="K96" s="34" t="n">
        <v>253068</v>
      </c>
      <c r="L96" s="119" t="s">
        <v>349</v>
      </c>
      <c r="M96" s="156" t="s">
        <v>420</v>
      </c>
      <c r="N96" s="74"/>
      <c r="O96" s="75"/>
      <c r="P96" s="76"/>
      <c r="Q96" s="74"/>
      <c r="R96" s="74"/>
    </row>
    <row r="97" customFormat="false" ht="12.75" hidden="true" customHeight="false" outlineLevel="1" collapsed="true">
      <c r="C97" s="31"/>
      <c r="D97" s="37" t="s">
        <v>189</v>
      </c>
      <c r="H97" s="74"/>
      <c r="J97" s="46" t="n">
        <f aca="false">SUBTOTAL(9,J96)</f>
        <v>0</v>
      </c>
      <c r="K97" s="34" t="n">
        <f aca="false">SUBTOTAL(9,K96)</f>
        <v>0</v>
      </c>
      <c r="L97" s="74"/>
      <c r="M97" s="75"/>
      <c r="N97" s="74"/>
      <c r="O97" s="75"/>
      <c r="P97" s="76"/>
      <c r="Q97" s="74"/>
      <c r="R97" s="74"/>
    </row>
    <row r="98" customFormat="false" ht="12.75" hidden="true" customHeight="false" outlineLevel="2" collapsed="false">
      <c r="A98" s="127" t="s">
        <v>27</v>
      </c>
      <c r="B98" s="127" t="s">
        <v>15</v>
      </c>
      <c r="C98" s="128" t="n">
        <v>37012</v>
      </c>
      <c r="D98" s="127" t="s">
        <v>23</v>
      </c>
      <c r="E98" s="127" t="s">
        <v>29</v>
      </c>
      <c r="F98" s="127"/>
      <c r="G98" s="127" t="s">
        <v>421</v>
      </c>
      <c r="H98" s="129"/>
      <c r="I98" s="127" t="s">
        <v>31</v>
      </c>
      <c r="J98" s="127" t="n">
        <v>-4</v>
      </c>
      <c r="K98" s="130" t="n">
        <v>864</v>
      </c>
      <c r="L98" s="119" t="s">
        <v>349</v>
      </c>
      <c r="M98" s="118" t="s">
        <v>422</v>
      </c>
      <c r="N98" s="74"/>
      <c r="O98" s="75"/>
      <c r="P98" s="76"/>
      <c r="Q98" s="74"/>
      <c r="R98" s="74"/>
    </row>
    <row r="99" customFormat="false" ht="12.75" hidden="true" customHeight="false" outlineLevel="2" collapsed="false">
      <c r="A99" s="81" t="s">
        <v>139</v>
      </c>
      <c r="B99" s="81" t="s">
        <v>15</v>
      </c>
      <c r="C99" s="106" t="n">
        <v>37012</v>
      </c>
      <c r="D99" s="81" t="s">
        <v>23</v>
      </c>
      <c r="E99" s="81" t="s">
        <v>423</v>
      </c>
      <c r="F99" s="81"/>
      <c r="G99" s="81" t="s">
        <v>424</v>
      </c>
      <c r="H99" s="107"/>
      <c r="I99" s="81" t="s">
        <v>31</v>
      </c>
      <c r="J99" s="81" t="n">
        <v>3200</v>
      </c>
      <c r="K99" s="108" t="n">
        <v>-560000</v>
      </c>
      <c r="L99" s="119" t="s">
        <v>425</v>
      </c>
      <c r="M99" s="118" t="s">
        <v>426</v>
      </c>
      <c r="N99" s="74"/>
      <c r="O99" s="75"/>
      <c r="P99" s="76"/>
      <c r="Q99" s="74"/>
      <c r="R99" s="74"/>
    </row>
    <row r="100" customFormat="false" ht="12.75" hidden="true" customHeight="false" outlineLevel="1" collapsed="true">
      <c r="C100" s="31"/>
      <c r="D100" s="37" t="s">
        <v>49</v>
      </c>
      <c r="H100" s="74"/>
      <c r="J100" s="46" t="n">
        <f aca="false">SUBTOTAL(9,J98:J99)</f>
        <v>0</v>
      </c>
      <c r="K100" s="34" t="n">
        <f aca="false">SUBTOTAL(9,K98:K99)</f>
        <v>0</v>
      </c>
      <c r="L100" s="74"/>
      <c r="M100" s="75"/>
      <c r="N100" s="74"/>
      <c r="O100" s="75"/>
      <c r="P100" s="76"/>
      <c r="Q100" s="74"/>
      <c r="R100" s="74"/>
    </row>
    <row r="101" customFormat="false" ht="12.75" hidden="true" customHeight="false" outlineLevel="2" collapsed="false">
      <c r="A101" s="81" t="s">
        <v>21</v>
      </c>
      <c r="B101" s="81" t="s">
        <v>15</v>
      </c>
      <c r="C101" s="106" t="n">
        <v>37012</v>
      </c>
      <c r="D101" s="81" t="s">
        <v>129</v>
      </c>
      <c r="E101" s="81" t="s">
        <v>148</v>
      </c>
      <c r="F101" s="81"/>
      <c r="G101" s="81" t="s">
        <v>427</v>
      </c>
      <c r="H101" s="107"/>
      <c r="I101" s="81" t="s">
        <v>31</v>
      </c>
      <c r="J101" s="81" t="n">
        <v>0</v>
      </c>
      <c r="K101" s="108" t="n">
        <v>189</v>
      </c>
      <c r="L101" s="157" t="s">
        <v>349</v>
      </c>
      <c r="M101" s="118" t="s">
        <v>428</v>
      </c>
      <c r="N101" s="74"/>
      <c r="O101" s="75"/>
      <c r="P101" s="76"/>
      <c r="Q101" s="74"/>
      <c r="R101" s="74"/>
    </row>
    <row r="102" customFormat="false" ht="12.75" hidden="true" customHeight="false" outlineLevel="2" collapsed="false">
      <c r="A102" s="127" t="s">
        <v>14</v>
      </c>
      <c r="B102" s="127" t="s">
        <v>15</v>
      </c>
      <c r="C102" s="128" t="n">
        <v>37012</v>
      </c>
      <c r="D102" s="127" t="s">
        <v>129</v>
      </c>
      <c r="E102" s="127" t="s">
        <v>154</v>
      </c>
      <c r="F102" s="127"/>
      <c r="G102" s="127" t="s">
        <v>429</v>
      </c>
      <c r="H102" s="129"/>
      <c r="I102" s="127" t="s">
        <v>31</v>
      </c>
      <c r="J102" s="127" t="n">
        <v>30</v>
      </c>
      <c r="K102" s="130" t="n">
        <v>-6390</v>
      </c>
      <c r="L102" s="123"/>
      <c r="M102" s="131" t="s">
        <v>430</v>
      </c>
      <c r="N102" s="74"/>
      <c r="O102" s="75"/>
      <c r="P102" s="76"/>
      <c r="Q102" s="74"/>
      <c r="R102" s="74"/>
    </row>
    <row r="103" customFormat="false" ht="12.75" hidden="true" customHeight="false" outlineLevel="2" collapsed="false">
      <c r="A103" s="81" t="s">
        <v>21</v>
      </c>
      <c r="B103" s="81" t="s">
        <v>15</v>
      </c>
      <c r="C103" s="106" t="n">
        <v>37012</v>
      </c>
      <c r="D103" s="81" t="s">
        <v>129</v>
      </c>
      <c r="E103" s="81" t="s">
        <v>176</v>
      </c>
      <c r="F103" s="81"/>
      <c r="G103" s="81" t="s">
        <v>431</v>
      </c>
      <c r="H103" s="107"/>
      <c r="I103" s="81" t="s">
        <v>31</v>
      </c>
      <c r="J103" s="81" t="n">
        <v>-40</v>
      </c>
      <c r="K103" s="108" t="n">
        <v>8566.4</v>
      </c>
      <c r="L103" s="157" t="s">
        <v>349</v>
      </c>
      <c r="M103" s="118" t="s">
        <v>432</v>
      </c>
      <c r="N103" s="74"/>
      <c r="O103" s="75"/>
      <c r="P103" s="76"/>
      <c r="Q103" s="74"/>
      <c r="R103" s="74"/>
    </row>
    <row r="104" customFormat="false" ht="12.75" hidden="true" customHeight="false" outlineLevel="1" collapsed="true">
      <c r="C104" s="31"/>
      <c r="D104" s="37" t="s">
        <v>179</v>
      </c>
      <c r="H104" s="74"/>
      <c r="J104" s="46" t="n">
        <f aca="false">SUBTOTAL(9,J101:J103)</f>
        <v>0</v>
      </c>
      <c r="K104" s="34" t="n">
        <f aca="false">SUBTOTAL(9,K101:K103)</f>
        <v>0</v>
      </c>
      <c r="L104" s="119"/>
      <c r="M104" s="118"/>
      <c r="N104" s="74"/>
      <c r="O104" s="75"/>
      <c r="P104" s="76"/>
      <c r="Q104" s="74"/>
      <c r="R104" s="74"/>
    </row>
    <row r="105" customFormat="false" ht="51" hidden="true" customHeight="false" outlineLevel="2" collapsed="false">
      <c r="A105" s="46" t="s">
        <v>21</v>
      </c>
      <c r="B105" s="46" t="s">
        <v>15</v>
      </c>
      <c r="C105" s="31" t="n">
        <v>37012</v>
      </c>
      <c r="D105" s="46" t="s">
        <v>180</v>
      </c>
      <c r="E105" s="46" t="s">
        <v>176</v>
      </c>
      <c r="G105" s="112" t="s">
        <v>433</v>
      </c>
      <c r="H105" s="74"/>
      <c r="I105" s="46" t="s">
        <v>31</v>
      </c>
      <c r="J105" s="46" t="n">
        <v>-62</v>
      </c>
      <c r="K105" s="34" t="n">
        <v>15262.56</v>
      </c>
      <c r="L105" s="119" t="s">
        <v>349</v>
      </c>
      <c r="M105" s="118" t="s">
        <v>434</v>
      </c>
      <c r="N105" s="74"/>
      <c r="O105" s="75"/>
      <c r="P105" s="76"/>
      <c r="Q105" s="74"/>
      <c r="R105" s="74"/>
    </row>
    <row r="106" customFormat="false" ht="12.75" hidden="true" customHeight="false" outlineLevel="1" collapsed="true">
      <c r="C106" s="31"/>
      <c r="D106" s="37" t="s">
        <v>189</v>
      </c>
      <c r="H106" s="74"/>
      <c r="J106" s="46" t="n">
        <f aca="false">SUBTOTAL(9,J105)</f>
        <v>0</v>
      </c>
      <c r="K106" s="34" t="n">
        <f aca="false">SUBTOTAL(9,K105)</f>
        <v>0</v>
      </c>
      <c r="L106" s="119"/>
      <c r="M106" s="118"/>
      <c r="N106" s="74"/>
      <c r="O106" s="75"/>
      <c r="P106" s="76"/>
      <c r="Q106" s="74"/>
      <c r="R106" s="74"/>
    </row>
    <row r="107" customFormat="false" ht="12.75" hidden="true" customHeight="false" outlineLevel="2" collapsed="false">
      <c r="A107" s="81" t="s">
        <v>27</v>
      </c>
      <c r="B107" s="81" t="s">
        <v>15</v>
      </c>
      <c r="C107" s="106" t="n">
        <v>37012</v>
      </c>
      <c r="D107" s="81" t="s">
        <v>23</v>
      </c>
      <c r="E107" s="81" t="s">
        <v>90</v>
      </c>
      <c r="F107" s="81"/>
      <c r="G107" s="81" t="s">
        <v>435</v>
      </c>
      <c r="H107" s="107"/>
      <c r="I107" s="81" t="s">
        <v>31</v>
      </c>
      <c r="J107" s="81" t="n">
        <v>0</v>
      </c>
      <c r="K107" s="108" t="n">
        <v>-400000</v>
      </c>
      <c r="L107" s="119" t="s">
        <v>425</v>
      </c>
      <c r="M107" s="118" t="s">
        <v>436</v>
      </c>
      <c r="N107" s="74"/>
      <c r="O107" s="75"/>
      <c r="P107" s="76"/>
      <c r="Q107" s="74"/>
      <c r="R107" s="74"/>
    </row>
    <row r="108" customFormat="false" ht="12.75" hidden="true" customHeight="false" outlineLevel="1" collapsed="true">
      <c r="C108" s="31"/>
      <c r="D108" s="37" t="s">
        <v>49</v>
      </c>
      <c r="H108" s="74"/>
      <c r="J108" s="46" t="n">
        <f aca="false">SUBTOTAL(9,J107)</f>
        <v>0</v>
      </c>
      <c r="K108" s="34" t="n">
        <f aca="false">SUBTOTAL(9,K107)</f>
        <v>0</v>
      </c>
      <c r="L108" s="119"/>
      <c r="M108" s="118"/>
      <c r="N108" s="74"/>
      <c r="O108" s="75"/>
      <c r="P108" s="76"/>
      <c r="Q108" s="74"/>
      <c r="R108" s="74"/>
    </row>
    <row r="109" customFormat="false" ht="64.5" hidden="true" customHeight="true" outlineLevel="2" collapsed="false">
      <c r="A109" s="46" t="s">
        <v>27</v>
      </c>
      <c r="B109" s="46" t="s">
        <v>22</v>
      </c>
      <c r="C109" s="31" t="n">
        <v>37012</v>
      </c>
      <c r="D109" s="46" t="s">
        <v>180</v>
      </c>
      <c r="E109" s="46" t="s">
        <v>183</v>
      </c>
      <c r="G109" s="112" t="s">
        <v>437</v>
      </c>
      <c r="H109" s="74"/>
      <c r="I109" s="46" t="s">
        <v>31</v>
      </c>
      <c r="J109" s="46" t="n">
        <v>-10</v>
      </c>
      <c r="K109" s="34" t="n">
        <v>-65910</v>
      </c>
      <c r="L109" s="119" t="s">
        <v>349</v>
      </c>
      <c r="M109" s="118" t="s">
        <v>368</v>
      </c>
      <c r="N109" s="74"/>
      <c r="O109" s="75"/>
      <c r="P109" s="76"/>
      <c r="Q109" s="74"/>
      <c r="R109" s="74"/>
    </row>
    <row r="110" customFormat="false" ht="12.75" hidden="true" customHeight="false" outlineLevel="1" collapsed="true">
      <c r="C110" s="31"/>
      <c r="D110" s="37" t="s">
        <v>189</v>
      </c>
      <c r="H110" s="74"/>
      <c r="J110" s="46" t="n">
        <f aca="false">SUBTOTAL(9,J109)</f>
        <v>0</v>
      </c>
      <c r="K110" s="34" t="n">
        <f aca="false">SUBTOTAL(9,K109)</f>
        <v>0</v>
      </c>
      <c r="L110" s="119"/>
      <c r="M110" s="118"/>
      <c r="N110" s="74"/>
      <c r="O110" s="75"/>
      <c r="P110" s="76"/>
      <c r="Q110" s="74"/>
      <c r="R110" s="74"/>
    </row>
    <row r="111" customFormat="false" ht="12.75" hidden="true" customHeight="false" outlineLevel="2" collapsed="false">
      <c r="A111" s="81" t="s">
        <v>347</v>
      </c>
      <c r="B111" s="81" t="s">
        <v>22</v>
      </c>
      <c r="C111" s="106" t="n">
        <v>37012</v>
      </c>
      <c r="D111" s="81" t="s">
        <v>129</v>
      </c>
      <c r="E111" s="81" t="s">
        <v>252</v>
      </c>
      <c r="F111" s="81"/>
      <c r="G111" s="81" t="s">
        <v>438</v>
      </c>
      <c r="H111" s="107"/>
      <c r="I111" s="81" t="s">
        <v>31</v>
      </c>
      <c r="J111" s="81" t="n">
        <v>40</v>
      </c>
      <c r="K111" s="108" t="n">
        <v>-8800</v>
      </c>
      <c r="L111" s="157" t="s">
        <v>349</v>
      </c>
      <c r="M111" s="118" t="s">
        <v>432</v>
      </c>
      <c r="N111" s="74"/>
      <c r="O111" s="75"/>
      <c r="P111" s="76"/>
      <c r="Q111" s="74"/>
      <c r="R111" s="74"/>
    </row>
    <row r="112" customFormat="false" ht="12.75" hidden="true" customHeight="false" outlineLevel="1" collapsed="true">
      <c r="C112" s="31"/>
      <c r="D112" s="37" t="s">
        <v>179</v>
      </c>
      <c r="H112" s="74"/>
      <c r="J112" s="46" t="n">
        <f aca="false">SUBTOTAL(9,J111)</f>
        <v>0</v>
      </c>
      <c r="K112" s="34" t="n">
        <f aca="false">SUBTOTAL(9,K111)</f>
        <v>0</v>
      </c>
      <c r="L112" s="74"/>
      <c r="M112" s="75"/>
      <c r="N112" s="74"/>
      <c r="O112" s="75"/>
      <c r="P112" s="76"/>
      <c r="Q112" s="74"/>
      <c r="R112" s="74"/>
    </row>
    <row r="113" customFormat="false" ht="12.75" hidden="true" customHeight="false" outlineLevel="2" collapsed="false">
      <c r="A113" s="81" t="s">
        <v>46</v>
      </c>
      <c r="B113" s="81" t="s">
        <v>22</v>
      </c>
      <c r="C113" s="106" t="n">
        <v>37012</v>
      </c>
      <c r="D113" s="81" t="s">
        <v>129</v>
      </c>
      <c r="E113" s="81" t="s">
        <v>120</v>
      </c>
      <c r="F113" s="81"/>
      <c r="G113" s="81" t="s">
        <v>439</v>
      </c>
      <c r="H113" s="107"/>
      <c r="I113" s="81" t="s">
        <v>31</v>
      </c>
      <c r="J113" s="81" t="n">
        <v>-102</v>
      </c>
      <c r="K113" s="108" t="n">
        <v>9180</v>
      </c>
      <c r="L113" s="71" t="s">
        <v>387</v>
      </c>
      <c r="M113" s="73" t="s">
        <v>440</v>
      </c>
      <c r="N113" s="74"/>
      <c r="O113" s="75"/>
      <c r="P113" s="76"/>
      <c r="Q113" s="74"/>
      <c r="R113" s="74"/>
    </row>
    <row r="114" customFormat="false" ht="12.75" hidden="true" customHeight="false" outlineLevel="1" collapsed="true">
      <c r="C114" s="31"/>
      <c r="D114" s="37" t="s">
        <v>179</v>
      </c>
      <c r="H114" s="74"/>
      <c r="J114" s="46" t="n">
        <f aca="false">SUBTOTAL(9,J113)</f>
        <v>0</v>
      </c>
      <c r="K114" s="34" t="n">
        <f aca="false">SUBTOTAL(9,K113)</f>
        <v>0</v>
      </c>
      <c r="L114" s="74"/>
      <c r="M114" s="75"/>
      <c r="N114" s="74"/>
      <c r="O114" s="75"/>
      <c r="P114" s="76"/>
      <c r="Q114" s="74"/>
      <c r="R114" s="74"/>
    </row>
    <row r="115" customFormat="false" ht="12.75" hidden="false" customHeight="false" outlineLevel="2" collapsed="false">
      <c r="A115" s="38" t="s">
        <v>27</v>
      </c>
      <c r="B115" s="38" t="s">
        <v>33</v>
      </c>
      <c r="C115" s="50" t="n">
        <v>36800</v>
      </c>
      <c r="D115" s="38" t="s">
        <v>99</v>
      </c>
      <c r="E115" s="38" t="s">
        <v>29</v>
      </c>
      <c r="F115" s="38"/>
      <c r="G115" s="38" t="s">
        <v>441</v>
      </c>
      <c r="H115" s="132"/>
      <c r="I115" s="38" t="s">
        <v>31</v>
      </c>
      <c r="J115" s="38" t="n">
        <v>-20</v>
      </c>
      <c r="K115" s="41" t="n">
        <v>13.6</v>
      </c>
      <c r="L115" s="133" t="s">
        <v>349</v>
      </c>
      <c r="M115" s="134"/>
      <c r="N115" s="132"/>
      <c r="O115" s="136"/>
      <c r="P115" s="137"/>
      <c r="Q115" s="132"/>
      <c r="R115" s="132"/>
    </row>
    <row r="116" customFormat="false" ht="12.75" hidden="false" customHeight="false" outlineLevel="1" collapsed="false">
      <c r="A116" s="38"/>
      <c r="B116" s="38"/>
      <c r="C116" s="50"/>
      <c r="D116" s="42" t="s">
        <v>107</v>
      </c>
      <c r="E116" s="38"/>
      <c r="F116" s="38"/>
      <c r="G116" s="38"/>
      <c r="H116" s="132"/>
      <c r="I116" s="38"/>
      <c r="J116" s="38" t="n">
        <f aca="false">SUBTOTAL(9,J115)</f>
        <v>-20</v>
      </c>
      <c r="K116" s="41" t="n">
        <f aca="false">SUBTOTAL(9,K115)</f>
        <v>13.6</v>
      </c>
      <c r="L116" s="132"/>
      <c r="M116" s="136"/>
      <c r="N116" s="132"/>
      <c r="O116" s="136"/>
      <c r="P116" s="137"/>
      <c r="Q116" s="132"/>
      <c r="R116" s="132"/>
    </row>
    <row r="117" customFormat="false" ht="12.75" hidden="true" customHeight="false" outlineLevel="2" collapsed="false">
      <c r="A117" s="127" t="s">
        <v>27</v>
      </c>
      <c r="B117" s="127" t="s">
        <v>33</v>
      </c>
      <c r="C117" s="128" t="n">
        <v>36800</v>
      </c>
      <c r="D117" s="127" t="s">
        <v>129</v>
      </c>
      <c r="E117" s="127" t="s">
        <v>29</v>
      </c>
      <c r="F117" s="127"/>
      <c r="G117" s="127" t="s">
        <v>442</v>
      </c>
      <c r="H117" s="129"/>
      <c r="I117" s="127" t="s">
        <v>31</v>
      </c>
      <c r="J117" s="127" t="n">
        <v>1</v>
      </c>
      <c r="K117" s="130" t="n">
        <v>-1527.67</v>
      </c>
      <c r="L117" s="123" t="s">
        <v>387</v>
      </c>
      <c r="M117" s="131" t="s">
        <v>401</v>
      </c>
      <c r="N117" s="74"/>
      <c r="O117" s="75"/>
      <c r="P117" s="76"/>
      <c r="Q117" s="74"/>
      <c r="R117" s="74"/>
    </row>
    <row r="118" customFormat="false" ht="12.75" hidden="true" customHeight="false" outlineLevel="1" collapsed="true">
      <c r="C118" s="31"/>
      <c r="D118" s="37" t="s">
        <v>179</v>
      </c>
      <c r="H118" s="74"/>
      <c r="J118" s="46" t="n">
        <f aca="false">SUBTOTAL(9,J117)</f>
        <v>0</v>
      </c>
      <c r="K118" s="34" t="n">
        <f aca="false">SUBTOTAL(9,K117)</f>
        <v>0</v>
      </c>
      <c r="L118" s="74"/>
      <c r="M118" s="75"/>
      <c r="N118" s="74"/>
      <c r="O118" s="75"/>
      <c r="P118" s="76"/>
      <c r="Q118" s="74"/>
      <c r="R118" s="74"/>
    </row>
    <row r="119" customFormat="false" ht="12.75" hidden="true" customHeight="false" outlineLevel="2" collapsed="false">
      <c r="A119" s="127" t="s">
        <v>27</v>
      </c>
      <c r="B119" s="127" t="s">
        <v>33</v>
      </c>
      <c r="C119" s="128" t="n">
        <v>36800</v>
      </c>
      <c r="D119" s="127" t="s">
        <v>23</v>
      </c>
      <c r="E119" s="127" t="s">
        <v>29</v>
      </c>
      <c r="F119" s="127"/>
      <c r="G119" s="127" t="s">
        <v>443</v>
      </c>
      <c r="H119" s="129"/>
      <c r="I119" s="127" t="s">
        <v>31</v>
      </c>
      <c r="J119" s="127" t="n">
        <v>1</v>
      </c>
      <c r="K119" s="130" t="n">
        <v>-3411.79</v>
      </c>
      <c r="L119" s="119" t="s">
        <v>349</v>
      </c>
      <c r="M119" s="118" t="s">
        <v>444</v>
      </c>
      <c r="N119" s="74"/>
      <c r="O119" s="75"/>
      <c r="P119" s="76"/>
      <c r="Q119" s="74"/>
      <c r="R119" s="74"/>
    </row>
    <row r="120" customFormat="false" ht="12.75" hidden="true" customHeight="false" outlineLevel="1" collapsed="true">
      <c r="C120" s="31"/>
      <c r="D120" s="37" t="s">
        <v>49</v>
      </c>
      <c r="H120" s="74"/>
      <c r="J120" s="46" t="n">
        <f aca="false">SUBTOTAL(9,J119)</f>
        <v>0</v>
      </c>
      <c r="K120" s="34" t="n">
        <f aca="false">SUBTOTAL(9,K119)</f>
        <v>0</v>
      </c>
      <c r="L120" s="74"/>
      <c r="M120" s="75"/>
      <c r="N120" s="74"/>
      <c r="O120" s="75"/>
      <c r="P120" s="76"/>
      <c r="Q120" s="74"/>
      <c r="R120" s="74"/>
    </row>
    <row r="121" customFormat="false" ht="12.75" hidden="true" customHeight="false" outlineLevel="2" collapsed="false">
      <c r="A121" s="127" t="s">
        <v>14</v>
      </c>
      <c r="B121" s="127" t="s">
        <v>22</v>
      </c>
      <c r="C121" s="128" t="n">
        <v>37043</v>
      </c>
      <c r="D121" s="127" t="s">
        <v>68</v>
      </c>
      <c r="E121" s="127" t="s">
        <v>69</v>
      </c>
      <c r="F121" s="129"/>
      <c r="G121" s="127" t="s">
        <v>445</v>
      </c>
      <c r="H121" s="129"/>
      <c r="I121" s="127" t="s">
        <v>36</v>
      </c>
      <c r="J121" s="127" t="n">
        <v>0</v>
      </c>
      <c r="K121" s="130" t="n">
        <v>14040</v>
      </c>
      <c r="L121" s="157"/>
      <c r="M121" s="131" t="s">
        <v>446</v>
      </c>
      <c r="N121" s="74"/>
      <c r="O121" s="75"/>
      <c r="P121" s="76"/>
      <c r="Q121" s="74"/>
      <c r="R121" s="74"/>
    </row>
    <row r="122" customFormat="false" ht="12.75" hidden="true" customHeight="false" outlineLevel="1" collapsed="true">
      <c r="C122" s="31"/>
      <c r="D122" s="37" t="s">
        <v>71</v>
      </c>
      <c r="F122" s="74"/>
      <c r="H122" s="74"/>
      <c r="J122" s="46" t="n">
        <f aca="false">SUBTOTAL(9,J121)</f>
        <v>0</v>
      </c>
      <c r="K122" s="34" t="n">
        <f aca="false">SUBTOTAL(9,K121)</f>
        <v>0</v>
      </c>
      <c r="L122" s="74"/>
      <c r="M122" s="75"/>
      <c r="N122" s="74"/>
      <c r="O122" s="75"/>
      <c r="P122" s="76"/>
      <c r="Q122" s="74"/>
      <c r="R122" s="74"/>
    </row>
    <row r="123" customFormat="false" ht="12.75" hidden="true" customHeight="false" outlineLevel="2" collapsed="false">
      <c r="A123" s="81" t="s">
        <v>21</v>
      </c>
      <c r="B123" s="81" t="s">
        <v>33</v>
      </c>
      <c r="C123" s="106" t="n">
        <v>36982</v>
      </c>
      <c r="D123" s="81" t="s">
        <v>129</v>
      </c>
      <c r="E123" s="81" t="s">
        <v>171</v>
      </c>
      <c r="F123" s="107"/>
      <c r="G123" s="81" t="s">
        <v>447</v>
      </c>
      <c r="H123" s="107"/>
      <c r="I123" s="81" t="s">
        <v>36</v>
      </c>
      <c r="J123" s="81" t="n">
        <v>3901</v>
      </c>
      <c r="K123" s="108" t="n">
        <v>-8688.99</v>
      </c>
      <c r="L123" s="157" t="s">
        <v>349</v>
      </c>
      <c r="M123" s="118" t="s">
        <v>448</v>
      </c>
      <c r="N123" s="74"/>
      <c r="O123" s="75"/>
      <c r="P123" s="76"/>
      <c r="Q123" s="74"/>
      <c r="R123" s="74"/>
    </row>
    <row r="124" customFormat="false" ht="12.75" hidden="true" customHeight="false" outlineLevel="2" collapsed="false">
      <c r="A124" s="81" t="s">
        <v>21</v>
      </c>
      <c r="B124" s="81" t="s">
        <v>125</v>
      </c>
      <c r="C124" s="106" t="n">
        <v>36982</v>
      </c>
      <c r="D124" s="81" t="s">
        <v>129</v>
      </c>
      <c r="E124" s="81" t="s">
        <v>171</v>
      </c>
      <c r="F124" s="107"/>
      <c r="G124" s="81" t="s">
        <v>449</v>
      </c>
      <c r="H124" s="107"/>
      <c r="I124" s="81" t="s">
        <v>36</v>
      </c>
      <c r="J124" s="81" t="n">
        <v>0</v>
      </c>
      <c r="K124" s="108" t="n">
        <v>273.6</v>
      </c>
      <c r="L124" s="157" t="s">
        <v>349</v>
      </c>
      <c r="M124" s="118" t="s">
        <v>450</v>
      </c>
      <c r="N124" s="74"/>
      <c r="O124" s="75"/>
      <c r="P124" s="76"/>
      <c r="Q124" s="74"/>
      <c r="R124" s="74"/>
    </row>
    <row r="125" customFormat="false" ht="12.75" hidden="true" customHeight="false" outlineLevel="1" collapsed="true">
      <c r="C125" s="31"/>
      <c r="D125" s="37" t="s">
        <v>179</v>
      </c>
      <c r="F125" s="74"/>
      <c r="H125" s="74"/>
      <c r="J125" s="46" t="n">
        <f aca="false">SUBTOTAL(9,J123:J124)</f>
        <v>0</v>
      </c>
      <c r="K125" s="34" t="n">
        <f aca="false">SUBTOTAL(9,K123:K124)</f>
        <v>0</v>
      </c>
      <c r="L125" s="74"/>
      <c r="M125" s="75"/>
      <c r="N125" s="74"/>
      <c r="O125" s="75"/>
      <c r="P125" s="76"/>
      <c r="Q125" s="74"/>
      <c r="R125" s="74"/>
    </row>
    <row r="126" customFormat="false" ht="12.75" hidden="true" customHeight="false" outlineLevel="2" collapsed="false">
      <c r="A126" s="127" t="s">
        <v>46</v>
      </c>
      <c r="B126" s="127" t="s">
        <v>15</v>
      </c>
      <c r="C126" s="128" t="n">
        <v>37012</v>
      </c>
      <c r="D126" s="127" t="s">
        <v>99</v>
      </c>
      <c r="E126" s="127" t="s">
        <v>100</v>
      </c>
      <c r="F126" s="129"/>
      <c r="G126" s="127" t="s">
        <v>451</v>
      </c>
      <c r="H126" s="129"/>
      <c r="I126" s="127" t="s">
        <v>36</v>
      </c>
      <c r="J126" s="127" t="n">
        <v>-200</v>
      </c>
      <c r="K126" s="130" t="n">
        <v>600</v>
      </c>
      <c r="L126" s="119" t="s">
        <v>349</v>
      </c>
      <c r="M126" s="118" t="s">
        <v>452</v>
      </c>
      <c r="N126" s="74"/>
      <c r="O126" s="75"/>
      <c r="P126" s="76"/>
      <c r="Q126" s="74"/>
      <c r="R126" s="74"/>
    </row>
    <row r="127" customFormat="false" ht="12.75" hidden="false" customHeight="false" outlineLevel="1" collapsed="true">
      <c r="A127" s="38"/>
      <c r="B127" s="38"/>
      <c r="C127" s="50"/>
      <c r="D127" s="42" t="s">
        <v>107</v>
      </c>
      <c r="E127" s="38"/>
      <c r="F127" s="132"/>
      <c r="G127" s="38"/>
      <c r="H127" s="132"/>
      <c r="I127" s="38"/>
      <c r="J127" s="38" t="n">
        <f aca="false">SUBTOTAL(9,J126)</f>
        <v>0</v>
      </c>
      <c r="K127" s="41" t="n">
        <f aca="false">SUBTOTAL(9,K126)</f>
        <v>0</v>
      </c>
      <c r="L127" s="132"/>
      <c r="M127" s="136"/>
      <c r="N127" s="132"/>
      <c r="O127" s="136"/>
      <c r="P127" s="137"/>
      <c r="Q127" s="132"/>
      <c r="R127" s="132"/>
    </row>
    <row r="128" customFormat="false" ht="12.75" hidden="true" customHeight="false" outlineLevel="2" collapsed="false">
      <c r="A128" s="46" t="s">
        <v>21</v>
      </c>
      <c r="B128" s="46" t="s">
        <v>15</v>
      </c>
      <c r="C128" s="31" t="n">
        <v>37043</v>
      </c>
      <c r="D128" s="46" t="s">
        <v>180</v>
      </c>
      <c r="E128" s="46" t="s">
        <v>307</v>
      </c>
      <c r="F128" s="115"/>
      <c r="G128" s="112" t="s">
        <v>30</v>
      </c>
      <c r="H128" s="74"/>
      <c r="I128" s="46" t="s">
        <v>36</v>
      </c>
      <c r="J128" s="46" t="n">
        <v>8</v>
      </c>
      <c r="K128" s="34" t="n">
        <v>-3.16</v>
      </c>
      <c r="L128" s="119" t="s">
        <v>349</v>
      </c>
      <c r="M128" s="118"/>
      <c r="N128" s="74"/>
      <c r="O128" s="75"/>
      <c r="P128" s="76"/>
      <c r="Q128" s="74"/>
      <c r="R128" s="74"/>
    </row>
    <row r="129" customFormat="false" ht="12.75" hidden="true" customHeight="false" outlineLevel="1" collapsed="true">
      <c r="C129" s="31"/>
      <c r="D129" s="37" t="s">
        <v>189</v>
      </c>
      <c r="F129" s="115"/>
      <c r="H129" s="74"/>
      <c r="J129" s="46" t="n">
        <f aca="false">SUBTOTAL(9,J128)</f>
        <v>0</v>
      </c>
      <c r="K129" s="34" t="n">
        <f aca="false">SUBTOTAL(9,K128)</f>
        <v>0</v>
      </c>
      <c r="L129" s="74"/>
      <c r="M129" s="75"/>
      <c r="N129" s="74"/>
      <c r="O129" s="75"/>
      <c r="P129" s="76"/>
      <c r="Q129" s="74"/>
      <c r="R129" s="74"/>
    </row>
    <row r="130" customFormat="false" ht="51" hidden="true" customHeight="false" outlineLevel="2" collapsed="false">
      <c r="A130" s="35" t="s">
        <v>46</v>
      </c>
      <c r="B130" s="35" t="s">
        <v>22</v>
      </c>
      <c r="C130" s="43" t="n">
        <v>36982</v>
      </c>
      <c r="D130" s="35" t="s">
        <v>76</v>
      </c>
      <c r="E130" s="35" t="s">
        <v>150</v>
      </c>
      <c r="F130" s="115"/>
      <c r="G130" s="120" t="s">
        <v>453</v>
      </c>
      <c r="H130" s="115"/>
      <c r="I130" s="35" t="s">
        <v>36</v>
      </c>
      <c r="J130" s="35" t="n">
        <v>-74</v>
      </c>
      <c r="K130" s="44" t="n">
        <v>10286</v>
      </c>
      <c r="L130" s="113" t="s">
        <v>349</v>
      </c>
      <c r="M130" s="114" t="s">
        <v>454</v>
      </c>
      <c r="N130" s="115"/>
      <c r="O130" s="121"/>
      <c r="P130" s="122"/>
      <c r="Q130" s="115"/>
      <c r="R130" s="115"/>
    </row>
    <row r="131" customFormat="false" ht="12.75" hidden="true" customHeight="false" outlineLevel="1" collapsed="true">
      <c r="C131" s="31"/>
      <c r="D131" s="37" t="s">
        <v>92</v>
      </c>
      <c r="F131" s="74"/>
      <c r="H131" s="74"/>
      <c r="J131" s="46" t="n">
        <f aca="false">SUBTOTAL(9,J130)</f>
        <v>0</v>
      </c>
      <c r="K131" s="34" t="n">
        <f aca="false">SUBTOTAL(9,K130)</f>
        <v>0</v>
      </c>
      <c r="L131" s="74"/>
      <c r="M131" s="75"/>
      <c r="N131" s="74"/>
      <c r="O131" s="75"/>
      <c r="P131" s="76"/>
      <c r="Q131" s="74"/>
      <c r="R131" s="74"/>
    </row>
    <row r="132" customFormat="false" ht="76.5" hidden="true" customHeight="false" outlineLevel="2" collapsed="false">
      <c r="A132" s="152" t="s">
        <v>21</v>
      </c>
      <c r="B132" s="152" t="s">
        <v>125</v>
      </c>
      <c r="C132" s="153" t="n">
        <v>36770</v>
      </c>
      <c r="D132" s="152" t="s">
        <v>180</v>
      </c>
      <c r="E132" s="152" t="s">
        <v>295</v>
      </c>
      <c r="F132" s="154"/>
      <c r="G132" s="152" t="s">
        <v>455</v>
      </c>
      <c r="H132" s="154"/>
      <c r="I132" s="152" t="s">
        <v>79</v>
      </c>
      <c r="J132" s="152" t="n">
        <v>0</v>
      </c>
      <c r="K132" s="155" t="n">
        <v>1696221.18</v>
      </c>
      <c r="L132" s="158" t="s">
        <v>387</v>
      </c>
      <c r="M132" s="159" t="s">
        <v>456</v>
      </c>
      <c r="N132" s="154"/>
      <c r="O132" s="160"/>
      <c r="P132" s="161"/>
      <c r="Q132" s="154"/>
      <c r="R132" s="154"/>
    </row>
    <row r="133" customFormat="false" ht="12.75" hidden="true" customHeight="false" outlineLevel="1" collapsed="true">
      <c r="C133" s="31"/>
      <c r="D133" s="37" t="s">
        <v>179</v>
      </c>
      <c r="F133" s="74"/>
      <c r="H133" s="74"/>
      <c r="J133" s="46" t="n">
        <f aca="false">SUBTOTAL(9,J132)</f>
        <v>0</v>
      </c>
      <c r="K133" s="34" t="n">
        <f aca="false">SUBTOTAL(9,K132)</f>
        <v>0</v>
      </c>
      <c r="L133" s="74"/>
      <c r="M133" s="75"/>
      <c r="N133" s="74"/>
      <c r="O133" s="75"/>
      <c r="P133" s="76"/>
      <c r="Q133" s="74"/>
      <c r="R133" s="74"/>
    </row>
    <row r="134" customFormat="false" ht="51" hidden="true" customHeight="false" outlineLevel="2" collapsed="false">
      <c r="A134" s="81" t="s">
        <v>21</v>
      </c>
      <c r="B134" s="81" t="s">
        <v>125</v>
      </c>
      <c r="C134" s="106" t="n">
        <v>36770</v>
      </c>
      <c r="D134" s="81" t="s">
        <v>76</v>
      </c>
      <c r="E134" s="81" t="s">
        <v>295</v>
      </c>
      <c r="F134" s="107"/>
      <c r="G134" s="162" t="s">
        <v>457</v>
      </c>
      <c r="H134" s="107"/>
      <c r="I134" s="81" t="s">
        <v>79</v>
      </c>
      <c r="J134" s="81" t="n">
        <v>0</v>
      </c>
      <c r="K134" s="108" t="n">
        <v>-1859931.5</v>
      </c>
      <c r="L134" s="163" t="s">
        <v>387</v>
      </c>
      <c r="M134" s="164" t="s">
        <v>458</v>
      </c>
      <c r="N134" s="107"/>
      <c r="O134" s="165"/>
      <c r="P134" s="166"/>
      <c r="Q134" s="107"/>
      <c r="R134" s="107"/>
    </row>
    <row r="135" customFormat="false" ht="51" hidden="true" customHeight="false" outlineLevel="2" collapsed="false">
      <c r="A135" s="91" t="s">
        <v>21</v>
      </c>
      <c r="B135" s="91" t="s">
        <v>15</v>
      </c>
      <c r="C135" s="139" t="n">
        <v>37043</v>
      </c>
      <c r="D135" s="91" t="s">
        <v>76</v>
      </c>
      <c r="E135" s="91" t="s">
        <v>459</v>
      </c>
      <c r="F135" s="141"/>
      <c r="G135" s="140" t="s">
        <v>460</v>
      </c>
      <c r="H135" s="141"/>
      <c r="I135" s="91" t="s">
        <v>79</v>
      </c>
      <c r="J135" s="91" t="n">
        <v>-9721</v>
      </c>
      <c r="K135" s="142" t="n">
        <v>14840.26</v>
      </c>
      <c r="L135" s="143" t="s">
        <v>349</v>
      </c>
      <c r="M135" s="144" t="s">
        <v>461</v>
      </c>
      <c r="N135" s="141"/>
      <c r="O135" s="145"/>
      <c r="P135" s="146"/>
      <c r="Q135" s="141"/>
      <c r="R135" s="141"/>
    </row>
    <row r="136" customFormat="false" ht="12.75" hidden="true" customHeight="false" outlineLevel="1" collapsed="true">
      <c r="C136" s="31"/>
      <c r="D136" s="37" t="s">
        <v>92</v>
      </c>
      <c r="F136" s="74"/>
      <c r="H136" s="74"/>
      <c r="J136" s="46" t="n">
        <f aca="false">SUBTOTAL(9,J134:J135)</f>
        <v>0</v>
      </c>
      <c r="K136" s="34" t="n">
        <f aca="false">SUBTOTAL(9,K134:K135)</f>
        <v>0</v>
      </c>
      <c r="L136" s="74"/>
      <c r="M136" s="75"/>
      <c r="N136" s="74"/>
      <c r="O136" s="75"/>
      <c r="P136" s="76"/>
      <c r="Q136" s="74"/>
      <c r="R136" s="74"/>
    </row>
    <row r="137" customFormat="false" ht="12.75" hidden="true" customHeight="false" outlineLevel="2" collapsed="false">
      <c r="A137" s="81" t="s">
        <v>46</v>
      </c>
      <c r="B137" s="81" t="s">
        <v>15</v>
      </c>
      <c r="C137" s="106" t="n">
        <v>37012</v>
      </c>
      <c r="D137" s="81" t="s">
        <v>129</v>
      </c>
      <c r="E137" s="81" t="s">
        <v>230</v>
      </c>
      <c r="F137" s="107"/>
      <c r="G137" s="81" t="s">
        <v>462</v>
      </c>
      <c r="H137" s="107"/>
      <c r="I137" s="81" t="s">
        <v>79</v>
      </c>
      <c r="J137" s="81" t="n">
        <v>0</v>
      </c>
      <c r="K137" s="108" t="n">
        <v>1225</v>
      </c>
      <c r="L137" s="63" t="s">
        <v>349</v>
      </c>
      <c r="M137" s="124" t="s">
        <v>463</v>
      </c>
      <c r="N137" s="74"/>
      <c r="O137" s="75"/>
      <c r="P137" s="76"/>
      <c r="Q137" s="74"/>
      <c r="R137" s="74"/>
    </row>
    <row r="138" customFormat="false" ht="12.75" hidden="true" customHeight="false" outlineLevel="1" collapsed="true">
      <c r="C138" s="31"/>
      <c r="D138" s="37" t="s">
        <v>179</v>
      </c>
      <c r="F138" s="74"/>
      <c r="H138" s="74"/>
      <c r="J138" s="46" t="n">
        <f aca="false">SUBTOTAL(9,J137)</f>
        <v>0</v>
      </c>
      <c r="K138" s="34" t="n">
        <f aca="false">SUBTOTAL(9,K137)</f>
        <v>0</v>
      </c>
      <c r="L138" s="74"/>
      <c r="M138" s="75"/>
      <c r="N138" s="74"/>
      <c r="O138" s="75"/>
      <c r="P138" s="76"/>
      <c r="Q138" s="74"/>
      <c r="R138" s="74"/>
    </row>
    <row r="139" customFormat="false" ht="12.75" hidden="true" customHeight="false" outlineLevel="2" collapsed="false">
      <c r="A139" s="81" t="s">
        <v>46</v>
      </c>
      <c r="B139" s="81" t="s">
        <v>15</v>
      </c>
      <c r="C139" s="106" t="n">
        <v>37012</v>
      </c>
      <c r="D139" s="81" t="s">
        <v>372</v>
      </c>
      <c r="E139" s="81" t="s">
        <v>230</v>
      </c>
      <c r="F139" s="107"/>
      <c r="G139" s="81" t="s">
        <v>464</v>
      </c>
      <c r="H139" s="107"/>
      <c r="I139" s="81" t="s">
        <v>79</v>
      </c>
      <c r="J139" s="81" t="n">
        <v>0</v>
      </c>
      <c r="K139" s="108" t="n">
        <v>375</v>
      </c>
      <c r="L139" s="119" t="s">
        <v>349</v>
      </c>
      <c r="M139" s="118" t="s">
        <v>465</v>
      </c>
      <c r="N139" s="74"/>
      <c r="O139" s="75"/>
      <c r="P139" s="76"/>
      <c r="Q139" s="74"/>
      <c r="R139" s="74"/>
    </row>
    <row r="140" customFormat="false" ht="12.75" hidden="true" customHeight="false" outlineLevel="1" collapsed="true">
      <c r="C140" s="31"/>
      <c r="D140" s="37" t="s">
        <v>360</v>
      </c>
      <c r="F140" s="74"/>
      <c r="H140" s="74"/>
      <c r="J140" s="46" t="n">
        <f aca="false">SUBTOTAL(9,J139)</f>
        <v>0</v>
      </c>
      <c r="K140" s="34" t="n">
        <f aca="false">SUBTOTAL(9,K139)</f>
        <v>0</v>
      </c>
      <c r="L140" s="74"/>
      <c r="M140" s="75"/>
      <c r="N140" s="74"/>
      <c r="O140" s="75"/>
      <c r="P140" s="76"/>
      <c r="Q140" s="74"/>
      <c r="R140" s="74"/>
    </row>
    <row r="141" customFormat="false" ht="12.75" hidden="true" customHeight="false" outlineLevel="2" collapsed="false">
      <c r="A141" s="46" t="s">
        <v>21</v>
      </c>
      <c r="B141" s="46" t="s">
        <v>15</v>
      </c>
      <c r="C141" s="31" t="n">
        <v>37043</v>
      </c>
      <c r="D141" s="46" t="s">
        <v>180</v>
      </c>
      <c r="E141" s="46" t="s">
        <v>181</v>
      </c>
      <c r="F141" s="74"/>
      <c r="G141" s="112" t="s">
        <v>30</v>
      </c>
      <c r="H141" s="74"/>
      <c r="I141" s="46" t="s">
        <v>79</v>
      </c>
      <c r="J141" s="46" t="n">
        <v>-1</v>
      </c>
      <c r="K141" s="34" t="n">
        <v>7.02</v>
      </c>
      <c r="L141" s="119" t="s">
        <v>349</v>
      </c>
      <c r="M141" s="118"/>
      <c r="N141" s="74"/>
      <c r="O141" s="75"/>
      <c r="P141" s="76"/>
      <c r="Q141" s="74"/>
      <c r="R141" s="74"/>
    </row>
    <row r="142" customFormat="false" ht="12.75" hidden="true" customHeight="false" outlineLevel="1" collapsed="true">
      <c r="C142" s="31"/>
      <c r="D142" s="37" t="s">
        <v>189</v>
      </c>
      <c r="F142" s="74"/>
      <c r="H142" s="74"/>
      <c r="J142" s="46" t="n">
        <f aca="false">SUBTOTAL(9,J141)</f>
        <v>0</v>
      </c>
      <c r="K142" s="34" t="n">
        <f aca="false">SUBTOTAL(9,K141)</f>
        <v>0</v>
      </c>
      <c r="L142" s="74"/>
      <c r="M142" s="75"/>
      <c r="N142" s="74"/>
      <c r="O142" s="75"/>
      <c r="P142" s="76"/>
      <c r="Q142" s="74"/>
      <c r="R142" s="74"/>
    </row>
    <row r="143" customFormat="false" ht="38.25" hidden="true" customHeight="false" outlineLevel="2" collapsed="false">
      <c r="A143" s="46" t="s">
        <v>14</v>
      </c>
      <c r="B143" s="46" t="s">
        <v>15</v>
      </c>
      <c r="C143" s="31" t="n">
        <v>37012</v>
      </c>
      <c r="D143" s="46" t="s">
        <v>76</v>
      </c>
      <c r="E143" s="46" t="s">
        <v>80</v>
      </c>
      <c r="F143" s="74"/>
      <c r="G143" s="112" t="s">
        <v>466</v>
      </c>
      <c r="H143" s="74"/>
      <c r="I143" s="46" t="s">
        <v>79</v>
      </c>
      <c r="J143" s="46" t="n">
        <v>0</v>
      </c>
      <c r="K143" s="34" t="n">
        <v>4044</v>
      </c>
      <c r="L143" s="119" t="s">
        <v>349</v>
      </c>
      <c r="M143" s="118" t="s">
        <v>467</v>
      </c>
      <c r="N143" s="74"/>
      <c r="O143" s="75"/>
      <c r="P143" s="76"/>
      <c r="Q143" s="74"/>
      <c r="R143" s="74"/>
    </row>
    <row r="144" customFormat="false" ht="12.75" hidden="true" customHeight="false" outlineLevel="1" collapsed="true">
      <c r="C144" s="31"/>
      <c r="D144" s="37" t="s">
        <v>92</v>
      </c>
      <c r="F144" s="74"/>
      <c r="H144" s="74"/>
      <c r="J144" s="46" t="n">
        <f aca="false">SUBTOTAL(9,J143)</f>
        <v>0</v>
      </c>
      <c r="K144" s="34" t="n">
        <f aca="false">SUBTOTAL(9,K143)</f>
        <v>0</v>
      </c>
      <c r="L144" s="74"/>
      <c r="M144" s="75"/>
      <c r="N144" s="74"/>
      <c r="O144" s="75"/>
      <c r="P144" s="76"/>
      <c r="Q144" s="74"/>
      <c r="R144" s="74"/>
    </row>
    <row r="145" customFormat="false" ht="51" hidden="true" customHeight="false" outlineLevel="2" collapsed="false">
      <c r="A145" s="46" t="s">
        <v>347</v>
      </c>
      <c r="B145" s="46" t="s">
        <v>15</v>
      </c>
      <c r="C145" s="31" t="n">
        <v>37012</v>
      </c>
      <c r="D145" s="46" t="s">
        <v>180</v>
      </c>
      <c r="E145" s="46" t="s">
        <v>468</v>
      </c>
      <c r="F145" s="74"/>
      <c r="G145" s="112" t="s">
        <v>469</v>
      </c>
      <c r="H145" s="74"/>
      <c r="I145" s="46" t="s">
        <v>79</v>
      </c>
      <c r="J145" s="46" t="n">
        <v>384</v>
      </c>
      <c r="K145" s="34" t="n">
        <v>-100480</v>
      </c>
      <c r="L145" s="125" t="s">
        <v>349</v>
      </c>
      <c r="M145" s="126" t="s">
        <v>470</v>
      </c>
      <c r="N145" s="74"/>
      <c r="O145" s="75"/>
      <c r="P145" s="76"/>
      <c r="Q145" s="74"/>
      <c r="R145" s="74"/>
    </row>
    <row r="146" customFormat="false" ht="12.75" hidden="true" customHeight="false" outlineLevel="1" collapsed="true">
      <c r="C146" s="31"/>
      <c r="D146" s="37" t="s">
        <v>189</v>
      </c>
      <c r="F146" s="74"/>
      <c r="H146" s="74"/>
      <c r="J146" s="46" t="n">
        <f aca="false">SUBTOTAL(9,J145)</f>
        <v>0</v>
      </c>
      <c r="K146" s="34" t="n">
        <f aca="false">SUBTOTAL(9,K145)</f>
        <v>0</v>
      </c>
      <c r="L146" s="74"/>
      <c r="M146" s="75"/>
      <c r="N146" s="74"/>
      <c r="O146" s="75"/>
      <c r="P146" s="76"/>
      <c r="Q146" s="74"/>
      <c r="R146" s="74"/>
    </row>
    <row r="147" customFormat="false" ht="25.5" hidden="true" customHeight="false" outlineLevel="2" collapsed="false">
      <c r="A147" s="46" t="s">
        <v>139</v>
      </c>
      <c r="B147" s="46" t="s">
        <v>15</v>
      </c>
      <c r="C147" s="31" t="n">
        <v>37012</v>
      </c>
      <c r="D147" s="46" t="s">
        <v>76</v>
      </c>
      <c r="E147" s="46" t="s">
        <v>169</v>
      </c>
      <c r="F147" s="74"/>
      <c r="G147" s="112" t="s">
        <v>471</v>
      </c>
      <c r="H147" s="74"/>
      <c r="I147" s="46" t="s">
        <v>79</v>
      </c>
      <c r="J147" s="46" t="n">
        <v>1</v>
      </c>
      <c r="K147" s="34" t="n">
        <v>-220</v>
      </c>
      <c r="L147" s="119" t="s">
        <v>349</v>
      </c>
      <c r="M147" s="118" t="s">
        <v>472</v>
      </c>
      <c r="N147" s="74"/>
      <c r="O147" s="75"/>
      <c r="P147" s="76"/>
      <c r="Q147" s="74"/>
      <c r="R147" s="74"/>
    </row>
    <row r="148" customFormat="false" ht="38.25" hidden="true" customHeight="false" outlineLevel="2" collapsed="false">
      <c r="A148" s="46" t="s">
        <v>46</v>
      </c>
      <c r="B148" s="46" t="s">
        <v>15</v>
      </c>
      <c r="C148" s="31" t="n">
        <v>37012</v>
      </c>
      <c r="D148" s="46" t="s">
        <v>76</v>
      </c>
      <c r="E148" s="46" t="s">
        <v>120</v>
      </c>
      <c r="F148" s="74"/>
      <c r="G148" s="112" t="s">
        <v>473</v>
      </c>
      <c r="H148" s="74"/>
      <c r="I148" s="46" t="s">
        <v>79</v>
      </c>
      <c r="J148" s="46" t="n">
        <v>-10</v>
      </c>
      <c r="K148" s="34" t="n">
        <v>1350</v>
      </c>
      <c r="L148" s="119" t="s">
        <v>349</v>
      </c>
      <c r="M148" s="118"/>
      <c r="N148" s="74"/>
      <c r="O148" s="75"/>
      <c r="P148" s="76"/>
      <c r="Q148" s="74"/>
      <c r="R148" s="74"/>
    </row>
    <row r="149" customFormat="false" ht="12.75" hidden="true" customHeight="false" outlineLevel="1" collapsed="true">
      <c r="C149" s="31"/>
      <c r="D149" s="37" t="s">
        <v>92</v>
      </c>
      <c r="F149" s="74"/>
      <c r="H149" s="74"/>
      <c r="J149" s="46" t="n">
        <f aca="false">SUBTOTAL(9,J147:J148)</f>
        <v>0</v>
      </c>
      <c r="K149" s="34" t="n">
        <f aca="false">SUBTOTAL(9,K147:K148)</f>
        <v>0</v>
      </c>
      <c r="L149" s="74"/>
      <c r="M149" s="75"/>
      <c r="N149" s="74"/>
      <c r="O149" s="75"/>
      <c r="P149" s="76"/>
      <c r="Q149" s="74"/>
      <c r="R149" s="74"/>
    </row>
    <row r="150" customFormat="false" ht="12.75" hidden="true" customHeight="false" outlineLevel="2" collapsed="false">
      <c r="A150" s="46" t="s">
        <v>14</v>
      </c>
      <c r="B150" s="46" t="s">
        <v>22</v>
      </c>
      <c r="C150" s="31" t="n">
        <v>37012</v>
      </c>
      <c r="D150" s="46" t="s">
        <v>129</v>
      </c>
      <c r="E150" s="46" t="s">
        <v>80</v>
      </c>
      <c r="F150" s="74"/>
      <c r="G150" s="46" t="s">
        <v>474</v>
      </c>
      <c r="H150" s="74"/>
      <c r="I150" s="46" t="s">
        <v>79</v>
      </c>
      <c r="J150" s="46" t="n">
        <v>0</v>
      </c>
      <c r="K150" s="34" t="n">
        <v>465</v>
      </c>
      <c r="L150" s="123"/>
      <c r="M150" s="75"/>
      <c r="N150" s="74"/>
      <c r="O150" s="75"/>
      <c r="P150" s="76"/>
      <c r="Q150" s="74"/>
      <c r="R150" s="74"/>
    </row>
    <row r="151" customFormat="false" ht="12.75" hidden="true" customHeight="false" outlineLevel="1" collapsed="true">
      <c r="C151" s="31"/>
      <c r="D151" s="37" t="s">
        <v>179</v>
      </c>
      <c r="F151" s="74"/>
      <c r="H151" s="74"/>
      <c r="J151" s="46" t="n">
        <f aca="false">SUBTOTAL(9,J150)</f>
        <v>0</v>
      </c>
      <c r="K151" s="34" t="n">
        <f aca="false">SUBTOTAL(9,K150)</f>
        <v>0</v>
      </c>
      <c r="L151" s="74"/>
      <c r="M151" s="75"/>
      <c r="N151" s="74"/>
      <c r="O151" s="75"/>
      <c r="P151" s="76"/>
      <c r="Q151" s="74"/>
      <c r="R151" s="74"/>
    </row>
    <row r="152" customFormat="false" ht="38.25" hidden="true" customHeight="false" outlineLevel="2" collapsed="false">
      <c r="A152" s="46" t="s">
        <v>14</v>
      </c>
      <c r="B152" s="46" t="s">
        <v>22</v>
      </c>
      <c r="C152" s="31" t="n">
        <v>37012</v>
      </c>
      <c r="D152" s="46" t="s">
        <v>76</v>
      </c>
      <c r="E152" s="46" t="s">
        <v>80</v>
      </c>
      <c r="F152" s="74"/>
      <c r="G152" s="112" t="s">
        <v>475</v>
      </c>
      <c r="H152" s="74"/>
      <c r="I152" s="46" t="s">
        <v>79</v>
      </c>
      <c r="J152" s="46" t="n">
        <v>72</v>
      </c>
      <c r="K152" s="34" t="n">
        <v>-10080</v>
      </c>
      <c r="L152" s="119" t="s">
        <v>349</v>
      </c>
      <c r="M152" s="118" t="s">
        <v>476</v>
      </c>
      <c r="N152" s="74"/>
      <c r="O152" s="75"/>
      <c r="P152" s="76"/>
      <c r="Q152" s="74"/>
      <c r="R152" s="74"/>
    </row>
    <row r="153" customFormat="false" ht="51" hidden="true" customHeight="false" outlineLevel="2" collapsed="false">
      <c r="A153" s="35" t="s">
        <v>46</v>
      </c>
      <c r="B153" s="35" t="s">
        <v>22</v>
      </c>
      <c r="C153" s="43" t="n">
        <v>36982</v>
      </c>
      <c r="D153" s="35" t="s">
        <v>76</v>
      </c>
      <c r="E153" s="35" t="s">
        <v>150</v>
      </c>
      <c r="F153" s="115"/>
      <c r="G153" s="120" t="s">
        <v>477</v>
      </c>
      <c r="H153" s="115"/>
      <c r="I153" s="35" t="s">
        <v>79</v>
      </c>
      <c r="J153" s="35" t="n">
        <v>-156</v>
      </c>
      <c r="K153" s="44" t="n">
        <v>34326.6</v>
      </c>
      <c r="L153" s="113" t="s">
        <v>349</v>
      </c>
      <c r="M153" s="114" t="s">
        <v>454</v>
      </c>
      <c r="N153" s="115"/>
      <c r="O153" s="121"/>
      <c r="P153" s="122"/>
      <c r="Q153" s="115"/>
      <c r="R153" s="115"/>
    </row>
    <row r="154" customFormat="false" ht="12.75" hidden="true" customHeight="false" outlineLevel="1" collapsed="true">
      <c r="C154" s="31"/>
      <c r="D154" s="37" t="s">
        <v>92</v>
      </c>
      <c r="F154" s="74"/>
      <c r="H154" s="74"/>
      <c r="J154" s="46" t="n">
        <f aca="false">SUBTOTAL(9,J152:J153)</f>
        <v>0</v>
      </c>
      <c r="K154" s="34" t="n">
        <f aca="false">SUBTOTAL(9,K152:K153)</f>
        <v>0</v>
      </c>
      <c r="L154" s="74"/>
      <c r="M154" s="75"/>
      <c r="N154" s="74"/>
      <c r="O154" s="75"/>
      <c r="P154" s="76"/>
      <c r="Q154" s="74"/>
      <c r="R154" s="74"/>
    </row>
    <row r="155" customFormat="false" ht="25.5" hidden="true" customHeight="false" outlineLevel="2" collapsed="false">
      <c r="A155" s="46" t="s">
        <v>21</v>
      </c>
      <c r="B155" s="46" t="s">
        <v>125</v>
      </c>
      <c r="C155" s="31" t="n">
        <v>36770</v>
      </c>
      <c r="D155" s="46" t="s">
        <v>180</v>
      </c>
      <c r="E155" s="46" t="s">
        <v>295</v>
      </c>
      <c r="F155" s="74"/>
      <c r="G155" s="112" t="s">
        <v>478</v>
      </c>
      <c r="H155" s="74"/>
      <c r="I155" s="46" t="s">
        <v>208</v>
      </c>
      <c r="J155" s="46" t="n">
        <v>0</v>
      </c>
      <c r="K155" s="34" t="n">
        <v>59711.21</v>
      </c>
      <c r="L155" s="125" t="s">
        <v>349</v>
      </c>
      <c r="M155" s="126" t="s">
        <v>479</v>
      </c>
      <c r="N155" s="74"/>
      <c r="O155" s="75"/>
      <c r="P155" s="76"/>
      <c r="Q155" s="74"/>
      <c r="R155" s="74"/>
    </row>
    <row r="156" customFormat="false" ht="12.75" hidden="true" customHeight="false" outlineLevel="1" collapsed="true">
      <c r="C156" s="31"/>
      <c r="D156" s="37" t="s">
        <v>189</v>
      </c>
      <c r="F156" s="74"/>
      <c r="H156" s="74"/>
      <c r="J156" s="46" t="n">
        <f aca="false">SUBTOTAL(9,J155)</f>
        <v>0</v>
      </c>
      <c r="K156" s="34" t="n">
        <f aca="false">SUBTOTAL(9,K155)</f>
        <v>0</v>
      </c>
      <c r="L156" s="74"/>
      <c r="M156" s="75"/>
      <c r="N156" s="74"/>
      <c r="O156" s="75"/>
      <c r="P156" s="76"/>
      <c r="Q156" s="74"/>
      <c r="R156" s="74"/>
    </row>
    <row r="157" customFormat="false" ht="12.75" hidden="true" customHeight="false" outlineLevel="2" collapsed="false">
      <c r="A157" s="46" t="s">
        <v>21</v>
      </c>
      <c r="B157" s="46" t="s">
        <v>15</v>
      </c>
      <c r="C157" s="31" t="n">
        <v>36892</v>
      </c>
      <c r="D157" s="46" t="s">
        <v>76</v>
      </c>
      <c r="E157" s="46" t="s">
        <v>480</v>
      </c>
      <c r="F157" s="71" t="s">
        <v>481</v>
      </c>
      <c r="G157" s="46" t="s">
        <v>482</v>
      </c>
      <c r="I157" s="46" t="s">
        <v>79</v>
      </c>
      <c r="J157" s="46" t="n">
        <v>-898</v>
      </c>
      <c r="K157" s="34" t="n">
        <v>-95953</v>
      </c>
      <c r="L157" s="74"/>
      <c r="M157" s="75"/>
      <c r="N157" s="74"/>
      <c r="O157" s="75"/>
      <c r="P157" s="76"/>
      <c r="Q157" s="74"/>
      <c r="R157" s="74"/>
    </row>
    <row r="158" customFormat="false" ht="12.75" hidden="true" customHeight="false" outlineLevel="2" collapsed="false">
      <c r="A158" s="46" t="s">
        <v>21</v>
      </c>
      <c r="B158" s="46" t="s">
        <v>15</v>
      </c>
      <c r="C158" s="31" t="n">
        <v>36892</v>
      </c>
      <c r="D158" s="46" t="s">
        <v>76</v>
      </c>
      <c r="E158" s="46" t="s">
        <v>483</v>
      </c>
      <c r="F158" s="71" t="s">
        <v>481</v>
      </c>
      <c r="G158" s="46" t="s">
        <v>484</v>
      </c>
      <c r="I158" s="46" t="s">
        <v>79</v>
      </c>
      <c r="J158" s="46" t="n">
        <v>1032</v>
      </c>
      <c r="K158" s="34" t="n">
        <v>120758.79</v>
      </c>
      <c r="L158" s="74"/>
      <c r="M158" s="75"/>
      <c r="N158" s="74"/>
      <c r="O158" s="75"/>
      <c r="P158" s="76"/>
      <c r="Q158" s="74"/>
      <c r="R158" s="74"/>
    </row>
    <row r="159" customFormat="false" ht="12.75" hidden="true" customHeight="false" outlineLevel="2" collapsed="false">
      <c r="A159" s="46" t="s">
        <v>21</v>
      </c>
      <c r="B159" s="46" t="s">
        <v>15</v>
      </c>
      <c r="C159" s="31" t="n">
        <v>36923</v>
      </c>
      <c r="D159" s="46" t="s">
        <v>76</v>
      </c>
      <c r="E159" s="46" t="s">
        <v>485</v>
      </c>
      <c r="F159" s="71" t="s">
        <v>481</v>
      </c>
      <c r="G159" s="46" t="s">
        <v>486</v>
      </c>
      <c r="I159" s="46" t="s">
        <v>79</v>
      </c>
      <c r="J159" s="46" t="n">
        <v>-619</v>
      </c>
      <c r="K159" s="34" t="n">
        <v>-68591</v>
      </c>
      <c r="L159" s="74"/>
      <c r="M159" s="75"/>
      <c r="N159" s="74"/>
      <c r="O159" s="75"/>
      <c r="P159" s="76"/>
      <c r="Q159" s="74"/>
      <c r="R159" s="74"/>
    </row>
    <row r="160" customFormat="false" ht="12.75" hidden="true" customHeight="false" outlineLevel="2" collapsed="false">
      <c r="A160" s="46" t="s">
        <v>21</v>
      </c>
      <c r="B160" s="46" t="s">
        <v>15</v>
      </c>
      <c r="C160" s="31" t="n">
        <v>36923</v>
      </c>
      <c r="D160" s="46" t="s">
        <v>76</v>
      </c>
      <c r="E160" s="46" t="s">
        <v>487</v>
      </c>
      <c r="F160" s="71" t="s">
        <v>481</v>
      </c>
      <c r="G160" s="46" t="s">
        <v>488</v>
      </c>
      <c r="I160" s="46" t="s">
        <v>79</v>
      </c>
      <c r="J160" s="46" t="n">
        <v>619</v>
      </c>
      <c r="K160" s="34" t="n">
        <v>75778.14</v>
      </c>
      <c r="L160" s="74"/>
      <c r="M160" s="75"/>
      <c r="N160" s="74"/>
      <c r="O160" s="75"/>
      <c r="P160" s="76"/>
      <c r="Q160" s="74"/>
      <c r="R160" s="74"/>
    </row>
    <row r="161" customFormat="false" ht="12.75" hidden="true" customHeight="false" outlineLevel="2" collapsed="false">
      <c r="A161" s="46" t="s">
        <v>21</v>
      </c>
      <c r="B161" s="46" t="s">
        <v>15</v>
      </c>
      <c r="C161" s="31" t="n">
        <v>36951</v>
      </c>
      <c r="D161" s="46" t="s">
        <v>76</v>
      </c>
      <c r="E161" s="46" t="s">
        <v>489</v>
      </c>
      <c r="F161" s="71" t="s">
        <v>481</v>
      </c>
      <c r="G161" s="46" t="s">
        <v>490</v>
      </c>
      <c r="I161" s="46" t="s">
        <v>79</v>
      </c>
      <c r="J161" s="46" t="n">
        <v>494</v>
      </c>
      <c r="K161" s="34" t="n">
        <v>44189.33</v>
      </c>
      <c r="L161" s="74"/>
      <c r="M161" s="75"/>
      <c r="N161" s="74"/>
      <c r="O161" s="75"/>
      <c r="P161" s="76"/>
      <c r="Q161" s="74"/>
      <c r="R161" s="74"/>
    </row>
    <row r="162" customFormat="false" ht="12.75" hidden="true" customHeight="false" outlineLevel="2" collapsed="false">
      <c r="A162" s="46" t="s">
        <v>21</v>
      </c>
      <c r="B162" s="46" t="s">
        <v>15</v>
      </c>
      <c r="C162" s="31" t="n">
        <v>36982</v>
      </c>
      <c r="D162" s="46" t="s">
        <v>76</v>
      </c>
      <c r="E162" s="46" t="s">
        <v>491</v>
      </c>
      <c r="F162" s="71" t="s">
        <v>481</v>
      </c>
      <c r="G162" s="46" t="s">
        <v>492</v>
      </c>
      <c r="I162" s="46" t="s">
        <v>79</v>
      </c>
      <c r="J162" s="46" t="n">
        <v>-51</v>
      </c>
      <c r="K162" s="34" t="n">
        <v>-6084.41</v>
      </c>
      <c r="L162" s="74"/>
      <c r="M162" s="75"/>
      <c r="N162" s="74"/>
      <c r="O162" s="75"/>
      <c r="P162" s="76"/>
      <c r="Q162" s="74"/>
      <c r="R162" s="74"/>
    </row>
    <row r="163" customFormat="false" ht="12.75" hidden="true" customHeight="false" outlineLevel="2" collapsed="false">
      <c r="A163" s="46" t="s">
        <v>21</v>
      </c>
      <c r="B163" s="46" t="s">
        <v>15</v>
      </c>
      <c r="C163" s="31" t="n">
        <v>36892</v>
      </c>
      <c r="D163" s="46" t="s">
        <v>76</v>
      </c>
      <c r="E163" s="46" t="s">
        <v>493</v>
      </c>
      <c r="F163" s="71" t="s">
        <v>481</v>
      </c>
      <c r="G163" s="46" t="s">
        <v>494</v>
      </c>
      <c r="I163" s="46" t="s">
        <v>79</v>
      </c>
      <c r="J163" s="46" t="n">
        <v>-11176</v>
      </c>
      <c r="K163" s="34" t="n">
        <v>-9046442.41</v>
      </c>
      <c r="L163" s="74"/>
      <c r="M163" s="75"/>
      <c r="N163" s="74"/>
      <c r="O163" s="75"/>
      <c r="P163" s="76"/>
      <c r="Q163" s="74"/>
      <c r="R163" s="74"/>
    </row>
    <row r="164" customFormat="false" ht="12.75" hidden="true" customHeight="false" outlineLevel="2" collapsed="false">
      <c r="A164" s="46" t="s">
        <v>21</v>
      </c>
      <c r="B164" s="46" t="s">
        <v>15</v>
      </c>
      <c r="C164" s="31" t="n">
        <v>36892</v>
      </c>
      <c r="D164" s="46" t="s">
        <v>76</v>
      </c>
      <c r="E164" s="46" t="s">
        <v>495</v>
      </c>
      <c r="F164" s="71" t="s">
        <v>481</v>
      </c>
      <c r="G164" s="46" t="s">
        <v>496</v>
      </c>
      <c r="I164" s="46" t="s">
        <v>79</v>
      </c>
      <c r="J164" s="46" t="n">
        <v>953</v>
      </c>
      <c r="K164" s="34" t="n">
        <v>12128192.17</v>
      </c>
      <c r="L164" s="74"/>
      <c r="M164" s="75"/>
      <c r="N164" s="74"/>
      <c r="O164" s="75"/>
      <c r="P164" s="76"/>
      <c r="Q164" s="74"/>
      <c r="R164" s="74"/>
    </row>
    <row r="165" customFormat="false" ht="12.75" hidden="true" customHeight="false" outlineLevel="2" collapsed="false">
      <c r="A165" s="46" t="s">
        <v>21</v>
      </c>
      <c r="B165" s="46" t="s">
        <v>15</v>
      </c>
      <c r="C165" s="31" t="n">
        <v>36923</v>
      </c>
      <c r="D165" s="46" t="s">
        <v>76</v>
      </c>
      <c r="E165" s="46" t="s">
        <v>497</v>
      </c>
      <c r="F165" s="71" t="s">
        <v>481</v>
      </c>
      <c r="G165" s="46" t="s">
        <v>498</v>
      </c>
      <c r="I165" s="46" t="s">
        <v>79</v>
      </c>
      <c r="J165" s="46" t="n">
        <v>-96097</v>
      </c>
      <c r="K165" s="34" t="n">
        <v>-21496386.25</v>
      </c>
      <c r="L165" s="74"/>
      <c r="M165" s="75"/>
      <c r="N165" s="74"/>
      <c r="O165" s="75"/>
      <c r="P165" s="76"/>
      <c r="Q165" s="74"/>
      <c r="R165" s="74"/>
    </row>
    <row r="166" customFormat="false" ht="12.75" hidden="true" customHeight="false" outlineLevel="2" collapsed="false">
      <c r="A166" s="46" t="s">
        <v>21</v>
      </c>
      <c r="B166" s="46" t="s">
        <v>15</v>
      </c>
      <c r="C166" s="31" t="n">
        <v>36923</v>
      </c>
      <c r="D166" s="46" t="s">
        <v>76</v>
      </c>
      <c r="E166" s="46" t="s">
        <v>499</v>
      </c>
      <c r="F166" s="71" t="s">
        <v>481</v>
      </c>
      <c r="G166" s="46" t="s">
        <v>500</v>
      </c>
      <c r="I166" s="46" t="s">
        <v>79</v>
      </c>
      <c r="J166" s="46" t="n">
        <v>10174</v>
      </c>
      <c r="K166" s="34" t="n">
        <v>6446799.74</v>
      </c>
      <c r="L166" s="74"/>
      <c r="M166" s="75"/>
      <c r="N166" s="74"/>
      <c r="O166" s="75"/>
      <c r="P166" s="76"/>
      <c r="Q166" s="74"/>
      <c r="R166" s="74"/>
    </row>
    <row r="167" customFormat="false" ht="12.75" hidden="true" customHeight="false" outlineLevel="2" collapsed="false">
      <c r="A167" s="46" t="s">
        <v>21</v>
      </c>
      <c r="B167" s="46" t="s">
        <v>15</v>
      </c>
      <c r="C167" s="31" t="n">
        <v>36951</v>
      </c>
      <c r="D167" s="46" t="s">
        <v>76</v>
      </c>
      <c r="E167" s="46" t="s">
        <v>501</v>
      </c>
      <c r="F167" s="71" t="s">
        <v>481</v>
      </c>
      <c r="G167" s="46" t="s">
        <v>502</v>
      </c>
      <c r="I167" s="46" t="s">
        <v>79</v>
      </c>
      <c r="J167" s="46" t="n">
        <v>-749</v>
      </c>
      <c r="K167" s="34" t="n">
        <v>-14314290.37</v>
      </c>
      <c r="L167" s="74"/>
      <c r="M167" s="75"/>
      <c r="N167" s="74"/>
      <c r="O167" s="75"/>
      <c r="P167" s="76"/>
      <c r="Q167" s="74"/>
      <c r="R167" s="74"/>
    </row>
    <row r="168" customFormat="false" ht="12.75" hidden="true" customHeight="false" outlineLevel="2" collapsed="false">
      <c r="A168" s="46" t="s">
        <v>21</v>
      </c>
      <c r="B168" s="46" t="s">
        <v>15</v>
      </c>
      <c r="C168" s="31" t="n">
        <v>36982</v>
      </c>
      <c r="D168" s="46" t="s">
        <v>76</v>
      </c>
      <c r="E168" s="46" t="s">
        <v>503</v>
      </c>
      <c r="F168" s="71" t="s">
        <v>481</v>
      </c>
      <c r="G168" s="46" t="s">
        <v>504</v>
      </c>
      <c r="I168" s="46" t="s">
        <v>79</v>
      </c>
      <c r="J168" s="46" t="n">
        <v>-49733354</v>
      </c>
      <c r="K168" s="34" t="n">
        <v>-12418883</v>
      </c>
      <c r="L168" s="74"/>
      <c r="M168" s="75"/>
      <c r="N168" s="74"/>
      <c r="O168" s="75"/>
      <c r="P168" s="76"/>
      <c r="Q168" s="74"/>
      <c r="R168" s="74"/>
    </row>
    <row r="169" customFormat="false" ht="12.75" hidden="true" customHeight="false" outlineLevel="2" collapsed="false">
      <c r="A169" s="46" t="s">
        <v>21</v>
      </c>
      <c r="B169" s="46" t="s">
        <v>15</v>
      </c>
      <c r="C169" s="31" t="n">
        <v>36892</v>
      </c>
      <c r="D169" s="46" t="s">
        <v>76</v>
      </c>
      <c r="E169" s="46" t="s">
        <v>505</v>
      </c>
      <c r="F169" s="71" t="s">
        <v>481</v>
      </c>
      <c r="G169" s="46" t="s">
        <v>506</v>
      </c>
      <c r="I169" s="46" t="s">
        <v>79</v>
      </c>
      <c r="J169" s="46" t="n">
        <v>-24</v>
      </c>
      <c r="K169" s="34" t="n">
        <v>-5087</v>
      </c>
      <c r="L169" s="74"/>
      <c r="M169" s="75"/>
      <c r="N169" s="74"/>
      <c r="O169" s="75"/>
      <c r="P169" s="76"/>
      <c r="Q169" s="74"/>
      <c r="R169" s="74"/>
    </row>
    <row r="170" customFormat="false" ht="12.75" hidden="true" customHeight="false" outlineLevel="2" collapsed="false">
      <c r="A170" s="46" t="s">
        <v>21</v>
      </c>
      <c r="B170" s="46" t="s">
        <v>15</v>
      </c>
      <c r="C170" s="31" t="n">
        <v>36892</v>
      </c>
      <c r="D170" s="46" t="s">
        <v>76</v>
      </c>
      <c r="E170" s="46" t="s">
        <v>507</v>
      </c>
      <c r="F170" s="71" t="s">
        <v>481</v>
      </c>
      <c r="G170" s="46" t="s">
        <v>508</v>
      </c>
      <c r="I170" s="46" t="s">
        <v>79</v>
      </c>
      <c r="J170" s="46" t="n">
        <v>1</v>
      </c>
      <c r="K170" s="34" t="n">
        <v>5270.09</v>
      </c>
      <c r="L170" s="74"/>
      <c r="M170" s="75"/>
      <c r="N170" s="74"/>
      <c r="O170" s="75"/>
      <c r="P170" s="76"/>
      <c r="Q170" s="74"/>
      <c r="R170" s="74"/>
    </row>
    <row r="171" customFormat="false" ht="12.75" hidden="true" customHeight="false" outlineLevel="2" collapsed="false">
      <c r="A171" s="46" t="s">
        <v>21</v>
      </c>
      <c r="B171" s="46" t="s">
        <v>15</v>
      </c>
      <c r="C171" s="31" t="n">
        <v>36892</v>
      </c>
      <c r="D171" s="46" t="s">
        <v>76</v>
      </c>
      <c r="E171" s="46" t="s">
        <v>509</v>
      </c>
      <c r="F171" s="71" t="s">
        <v>481</v>
      </c>
      <c r="G171" s="46" t="s">
        <v>510</v>
      </c>
      <c r="I171" s="46" t="s">
        <v>79</v>
      </c>
      <c r="J171" s="46" t="n">
        <v>1209</v>
      </c>
      <c r="K171" s="34" t="n">
        <v>8759.05</v>
      </c>
      <c r="L171" s="74"/>
      <c r="M171" s="75"/>
      <c r="N171" s="74"/>
      <c r="O171" s="75"/>
      <c r="P171" s="76"/>
      <c r="Q171" s="74"/>
      <c r="R171" s="74"/>
    </row>
    <row r="172" customFormat="false" ht="12.75" hidden="true" customHeight="false" outlineLevel="2" collapsed="false">
      <c r="A172" s="46" t="s">
        <v>21</v>
      </c>
      <c r="B172" s="46" t="s">
        <v>15</v>
      </c>
      <c r="C172" s="31" t="n">
        <v>36951</v>
      </c>
      <c r="D172" s="46" t="s">
        <v>76</v>
      </c>
      <c r="E172" s="46" t="s">
        <v>511</v>
      </c>
      <c r="F172" s="71" t="s">
        <v>481</v>
      </c>
      <c r="G172" s="46" t="s">
        <v>512</v>
      </c>
      <c r="I172" s="46" t="s">
        <v>79</v>
      </c>
      <c r="J172" s="46" t="n">
        <v>120</v>
      </c>
      <c r="K172" s="34" t="n">
        <v>7593.37</v>
      </c>
      <c r="L172" s="74"/>
      <c r="M172" s="75"/>
      <c r="N172" s="74"/>
      <c r="O172" s="75"/>
      <c r="P172" s="76"/>
      <c r="Q172" s="74"/>
      <c r="R172" s="74"/>
    </row>
    <row r="173" customFormat="false" ht="12.75" hidden="true" customHeight="false" outlineLevel="2" collapsed="false">
      <c r="A173" s="46" t="s">
        <v>21</v>
      </c>
      <c r="B173" s="46" t="s">
        <v>15</v>
      </c>
      <c r="C173" s="31" t="n">
        <v>36892</v>
      </c>
      <c r="D173" s="46" t="s">
        <v>76</v>
      </c>
      <c r="E173" s="46" t="s">
        <v>513</v>
      </c>
      <c r="F173" s="71" t="s">
        <v>481</v>
      </c>
      <c r="G173" s="46" t="s">
        <v>514</v>
      </c>
      <c r="I173" s="46" t="s">
        <v>79</v>
      </c>
      <c r="J173" s="46" t="n">
        <v>-116</v>
      </c>
      <c r="K173" s="34" t="n">
        <v>-13376</v>
      </c>
      <c r="L173" s="59"/>
      <c r="M173" s="62"/>
      <c r="N173" s="59"/>
      <c r="O173" s="62"/>
      <c r="P173" s="60"/>
      <c r="Q173" s="59"/>
      <c r="R173" s="59"/>
    </row>
    <row r="174" customFormat="false" ht="12.75" hidden="true" customHeight="false" outlineLevel="2" collapsed="false">
      <c r="A174" s="46" t="s">
        <v>21</v>
      </c>
      <c r="B174" s="46" t="s">
        <v>15</v>
      </c>
      <c r="C174" s="31" t="n">
        <v>36892</v>
      </c>
      <c r="D174" s="46" t="s">
        <v>76</v>
      </c>
      <c r="E174" s="46" t="s">
        <v>515</v>
      </c>
      <c r="F174" s="71" t="s">
        <v>481</v>
      </c>
      <c r="G174" s="46" t="s">
        <v>516</v>
      </c>
      <c r="I174" s="46" t="s">
        <v>79</v>
      </c>
      <c r="J174" s="46" t="n">
        <v>117</v>
      </c>
      <c r="K174" s="34" t="n">
        <v>16401.56</v>
      </c>
      <c r="L174" s="74"/>
      <c r="M174" s="75"/>
      <c r="N174" s="74"/>
      <c r="O174" s="75"/>
      <c r="P174" s="76"/>
      <c r="Q174" s="74"/>
      <c r="R174" s="74"/>
    </row>
    <row r="175" customFormat="false" ht="12.75" hidden="true" customHeight="false" outlineLevel="2" collapsed="false">
      <c r="A175" s="46" t="s">
        <v>21</v>
      </c>
      <c r="B175" s="46" t="s">
        <v>15</v>
      </c>
      <c r="C175" s="31" t="n">
        <v>36923</v>
      </c>
      <c r="D175" s="46" t="s">
        <v>76</v>
      </c>
      <c r="E175" s="46" t="s">
        <v>517</v>
      </c>
      <c r="F175" s="71" t="s">
        <v>481</v>
      </c>
      <c r="G175" s="46" t="s">
        <v>518</v>
      </c>
      <c r="I175" s="46" t="s">
        <v>79</v>
      </c>
      <c r="J175" s="46" t="n">
        <v>-79</v>
      </c>
      <c r="K175" s="34" t="n">
        <v>-10218</v>
      </c>
      <c r="L175" s="74"/>
      <c r="M175" s="75"/>
      <c r="N175" s="74"/>
      <c r="O175" s="75"/>
      <c r="P175" s="76"/>
      <c r="Q175" s="74"/>
      <c r="R175" s="74"/>
    </row>
    <row r="176" customFormat="false" ht="12.75" hidden="true" customHeight="false" outlineLevel="2" collapsed="false">
      <c r="A176" s="46" t="s">
        <v>21</v>
      </c>
      <c r="B176" s="46" t="s">
        <v>15</v>
      </c>
      <c r="C176" s="31" t="n">
        <v>36923</v>
      </c>
      <c r="D176" s="46" t="s">
        <v>76</v>
      </c>
      <c r="E176" s="46" t="s">
        <v>519</v>
      </c>
      <c r="F176" s="71" t="s">
        <v>481</v>
      </c>
      <c r="G176" s="46" t="s">
        <v>520</v>
      </c>
      <c r="I176" s="46" t="s">
        <v>79</v>
      </c>
      <c r="J176" s="46" t="n">
        <v>79</v>
      </c>
      <c r="K176" s="34" t="n">
        <v>11786.8</v>
      </c>
      <c r="L176" s="74"/>
      <c r="M176" s="75"/>
      <c r="N176" s="74"/>
      <c r="O176" s="75"/>
      <c r="P176" s="76"/>
      <c r="Q176" s="74"/>
      <c r="R176" s="74"/>
    </row>
    <row r="177" customFormat="false" ht="12.75" hidden="true" customHeight="false" outlineLevel="2" collapsed="false">
      <c r="A177" s="46" t="s">
        <v>21</v>
      </c>
      <c r="B177" s="46" t="s">
        <v>15</v>
      </c>
      <c r="C177" s="31" t="n">
        <v>36892</v>
      </c>
      <c r="D177" s="46" t="s">
        <v>76</v>
      </c>
      <c r="E177" s="46" t="s">
        <v>521</v>
      </c>
      <c r="F177" s="71" t="s">
        <v>481</v>
      </c>
      <c r="G177" s="46" t="s">
        <v>522</v>
      </c>
      <c r="I177" s="46" t="s">
        <v>79</v>
      </c>
      <c r="J177" s="46" t="n">
        <v>-287</v>
      </c>
      <c r="K177" s="34" t="n">
        <v>-39931</v>
      </c>
      <c r="L177" s="74"/>
      <c r="M177" s="75"/>
      <c r="N177" s="74"/>
      <c r="O177" s="75"/>
      <c r="P177" s="76"/>
      <c r="Q177" s="74"/>
      <c r="R177" s="74"/>
    </row>
    <row r="178" customFormat="false" ht="12.75" hidden="true" customHeight="false" outlineLevel="2" collapsed="false">
      <c r="A178" s="46" t="s">
        <v>21</v>
      </c>
      <c r="B178" s="46" t="s">
        <v>15</v>
      </c>
      <c r="C178" s="31" t="n">
        <v>36892</v>
      </c>
      <c r="D178" s="46" t="s">
        <v>76</v>
      </c>
      <c r="E178" s="46" t="s">
        <v>523</v>
      </c>
      <c r="F178" s="71" t="s">
        <v>481</v>
      </c>
      <c r="G178" s="46" t="s">
        <v>524</v>
      </c>
      <c r="I178" s="46" t="s">
        <v>79</v>
      </c>
      <c r="J178" s="46" t="n">
        <v>183</v>
      </c>
      <c r="K178" s="34" t="n">
        <v>25876.22</v>
      </c>
      <c r="L178" s="74"/>
      <c r="M178" s="75"/>
      <c r="N178" s="74"/>
      <c r="O178" s="75"/>
      <c r="P178" s="76"/>
      <c r="Q178" s="74"/>
      <c r="R178" s="74"/>
    </row>
    <row r="179" customFormat="false" ht="12.75" hidden="true" customHeight="false" outlineLevel="2" collapsed="false">
      <c r="A179" s="46" t="s">
        <v>21</v>
      </c>
      <c r="B179" s="46" t="s">
        <v>15</v>
      </c>
      <c r="C179" s="31" t="n">
        <v>36923</v>
      </c>
      <c r="D179" s="46" t="s">
        <v>76</v>
      </c>
      <c r="E179" s="46" t="s">
        <v>525</v>
      </c>
      <c r="F179" s="71" t="s">
        <v>481</v>
      </c>
      <c r="G179" s="46" t="s">
        <v>526</v>
      </c>
      <c r="I179" s="46" t="s">
        <v>79</v>
      </c>
      <c r="J179" s="46" t="n">
        <v>-1</v>
      </c>
      <c r="K179" s="34" t="n">
        <v>-27</v>
      </c>
      <c r="L179" s="74"/>
      <c r="M179" s="75"/>
      <c r="N179" s="74"/>
      <c r="O179" s="75"/>
      <c r="P179" s="76"/>
      <c r="Q179" s="74"/>
      <c r="R179" s="74"/>
    </row>
    <row r="180" customFormat="false" ht="12.75" hidden="true" customHeight="false" outlineLevel="2" collapsed="false">
      <c r="A180" s="46" t="s">
        <v>21</v>
      </c>
      <c r="B180" s="46" t="s">
        <v>15</v>
      </c>
      <c r="C180" s="31" t="n">
        <v>36923</v>
      </c>
      <c r="D180" s="46" t="s">
        <v>76</v>
      </c>
      <c r="E180" s="46" t="s">
        <v>527</v>
      </c>
      <c r="F180" s="71" t="s">
        <v>481</v>
      </c>
      <c r="G180" s="46" t="s">
        <v>528</v>
      </c>
      <c r="I180" s="46" t="s">
        <v>79</v>
      </c>
      <c r="J180" s="46" t="n">
        <v>1</v>
      </c>
      <c r="K180" s="34" t="n">
        <v>25.46</v>
      </c>
      <c r="L180" s="74"/>
      <c r="M180" s="75"/>
      <c r="N180" s="74"/>
      <c r="O180" s="75"/>
      <c r="P180" s="76"/>
      <c r="Q180" s="74"/>
      <c r="R180" s="74"/>
    </row>
    <row r="181" customFormat="false" ht="12.75" hidden="true" customHeight="false" outlineLevel="2" collapsed="false">
      <c r="A181" s="46" t="s">
        <v>21</v>
      </c>
      <c r="B181" s="46" t="s">
        <v>15</v>
      </c>
      <c r="C181" s="31" t="n">
        <v>36951</v>
      </c>
      <c r="D181" s="46" t="s">
        <v>76</v>
      </c>
      <c r="E181" s="46" t="s">
        <v>529</v>
      </c>
      <c r="F181" s="71" t="s">
        <v>481</v>
      </c>
      <c r="G181" s="46" t="s">
        <v>530</v>
      </c>
      <c r="I181" s="46" t="s">
        <v>79</v>
      </c>
      <c r="J181" s="46" t="n">
        <v>-58</v>
      </c>
      <c r="K181" s="34" t="n">
        <v>-4515</v>
      </c>
      <c r="L181" s="74"/>
      <c r="M181" s="75"/>
      <c r="N181" s="74"/>
      <c r="O181" s="75"/>
      <c r="P181" s="76"/>
      <c r="Q181" s="74"/>
      <c r="R181" s="74"/>
    </row>
    <row r="182" customFormat="false" ht="12.75" hidden="true" customHeight="false" outlineLevel="2" collapsed="false">
      <c r="A182" s="46" t="s">
        <v>21</v>
      </c>
      <c r="B182" s="46" t="s">
        <v>15</v>
      </c>
      <c r="C182" s="31" t="n">
        <v>36982</v>
      </c>
      <c r="D182" s="46" t="s">
        <v>76</v>
      </c>
      <c r="E182" s="46" t="s">
        <v>531</v>
      </c>
      <c r="F182" s="71" t="s">
        <v>481</v>
      </c>
      <c r="G182" s="46" t="s">
        <v>532</v>
      </c>
      <c r="I182" s="46" t="s">
        <v>79</v>
      </c>
      <c r="J182" s="46" t="n">
        <v>-30</v>
      </c>
      <c r="K182" s="34" t="n">
        <v>-2129.32</v>
      </c>
      <c r="L182" s="74"/>
      <c r="M182" s="75"/>
      <c r="N182" s="74"/>
      <c r="O182" s="75"/>
      <c r="P182" s="76"/>
      <c r="Q182" s="74"/>
      <c r="R182" s="74"/>
    </row>
    <row r="183" customFormat="false" ht="12.75" hidden="true" customHeight="false" outlineLevel="2" collapsed="false">
      <c r="A183" s="46" t="s">
        <v>21</v>
      </c>
      <c r="B183" s="46" t="s">
        <v>15</v>
      </c>
      <c r="C183" s="31" t="n">
        <v>36951</v>
      </c>
      <c r="D183" s="46" t="s">
        <v>76</v>
      </c>
      <c r="E183" s="46" t="s">
        <v>533</v>
      </c>
      <c r="F183" s="71" t="s">
        <v>481</v>
      </c>
      <c r="G183" s="46" t="s">
        <v>534</v>
      </c>
      <c r="I183" s="46" t="s">
        <v>79</v>
      </c>
      <c r="J183" s="46" t="n">
        <v>-280</v>
      </c>
      <c r="K183" s="34" t="n">
        <v>-21949</v>
      </c>
      <c r="L183" s="74"/>
      <c r="M183" s="75"/>
      <c r="N183" s="74"/>
      <c r="O183" s="75"/>
      <c r="P183" s="76"/>
      <c r="Q183" s="74"/>
      <c r="R183" s="74"/>
    </row>
    <row r="184" customFormat="false" ht="12.75" hidden="true" customHeight="false" outlineLevel="2" collapsed="false">
      <c r="A184" s="46" t="s">
        <v>21</v>
      </c>
      <c r="B184" s="46" t="s">
        <v>15</v>
      </c>
      <c r="C184" s="31" t="n">
        <v>36951</v>
      </c>
      <c r="D184" s="46" t="s">
        <v>76</v>
      </c>
      <c r="E184" s="46" t="s">
        <v>535</v>
      </c>
      <c r="F184" s="71" t="s">
        <v>481</v>
      </c>
      <c r="G184" s="46" t="s">
        <v>536</v>
      </c>
      <c r="I184" s="46" t="s">
        <v>79</v>
      </c>
      <c r="J184" s="46" t="n">
        <v>193</v>
      </c>
      <c r="K184" s="34" t="n">
        <v>16669.45</v>
      </c>
      <c r="L184" s="74"/>
      <c r="M184" s="75"/>
      <c r="N184" s="74"/>
      <c r="O184" s="75"/>
      <c r="P184" s="76"/>
      <c r="Q184" s="74"/>
      <c r="R184" s="74"/>
    </row>
    <row r="185" customFormat="false" ht="12.75" hidden="true" customHeight="false" outlineLevel="2" collapsed="false">
      <c r="A185" s="46" t="s">
        <v>21</v>
      </c>
      <c r="B185" s="46" t="s">
        <v>15</v>
      </c>
      <c r="C185" s="31" t="n">
        <v>36982</v>
      </c>
      <c r="D185" s="46" t="s">
        <v>76</v>
      </c>
      <c r="E185" s="46" t="s">
        <v>537</v>
      </c>
      <c r="F185" s="71" t="s">
        <v>481</v>
      </c>
      <c r="G185" s="46" t="s">
        <v>538</v>
      </c>
      <c r="I185" s="46" t="s">
        <v>79</v>
      </c>
      <c r="J185" s="46" t="n">
        <v>-96</v>
      </c>
      <c r="K185" s="34" t="n">
        <v>-3147.49</v>
      </c>
      <c r="L185" s="74"/>
      <c r="M185" s="75"/>
      <c r="N185" s="74"/>
      <c r="O185" s="75"/>
      <c r="P185" s="76"/>
      <c r="Q185" s="74"/>
      <c r="R185" s="74"/>
    </row>
    <row r="186" customFormat="false" ht="12.75" hidden="true" customHeight="false" outlineLevel="2" collapsed="false">
      <c r="A186" s="46" t="s">
        <v>21</v>
      </c>
      <c r="B186" s="46" t="s">
        <v>15</v>
      </c>
      <c r="C186" s="31" t="n">
        <v>36892</v>
      </c>
      <c r="D186" s="46" t="s">
        <v>76</v>
      </c>
      <c r="E186" s="46" t="s">
        <v>539</v>
      </c>
      <c r="F186" s="71" t="s">
        <v>481</v>
      </c>
      <c r="G186" s="46" t="s">
        <v>539</v>
      </c>
      <c r="I186" s="46" t="s">
        <v>79</v>
      </c>
      <c r="J186" s="46" t="n">
        <v>-396</v>
      </c>
      <c r="K186" s="34" t="n">
        <v>-53796</v>
      </c>
      <c r="L186" s="74"/>
      <c r="M186" s="75"/>
      <c r="N186" s="74"/>
      <c r="O186" s="75"/>
      <c r="P186" s="76"/>
      <c r="Q186" s="74"/>
      <c r="R186" s="74"/>
    </row>
    <row r="187" customFormat="false" ht="12.75" hidden="true" customHeight="false" outlineLevel="2" collapsed="false">
      <c r="A187" s="46" t="s">
        <v>21</v>
      </c>
      <c r="B187" s="46" t="s">
        <v>15</v>
      </c>
      <c r="C187" s="31" t="n">
        <v>36923</v>
      </c>
      <c r="D187" s="46" t="s">
        <v>76</v>
      </c>
      <c r="E187" s="46" t="s">
        <v>540</v>
      </c>
      <c r="F187" s="71" t="s">
        <v>481</v>
      </c>
      <c r="G187" s="46" t="s">
        <v>541</v>
      </c>
      <c r="I187" s="46" t="s">
        <v>79</v>
      </c>
      <c r="J187" s="46" t="n">
        <v>-373</v>
      </c>
      <c r="K187" s="34" t="n">
        <v>-45928</v>
      </c>
      <c r="L187" s="74"/>
      <c r="M187" s="75"/>
      <c r="N187" s="74"/>
      <c r="O187" s="75"/>
      <c r="P187" s="76"/>
      <c r="Q187" s="74"/>
      <c r="R187" s="74"/>
    </row>
    <row r="188" customFormat="false" ht="12.75" hidden="true" customHeight="false" outlineLevel="2" collapsed="false">
      <c r="A188" s="46" t="s">
        <v>21</v>
      </c>
      <c r="B188" s="46" t="s">
        <v>15</v>
      </c>
      <c r="C188" s="31" t="n">
        <v>36923</v>
      </c>
      <c r="D188" s="46" t="s">
        <v>76</v>
      </c>
      <c r="E188" s="46" t="s">
        <v>542</v>
      </c>
      <c r="F188" s="71" t="s">
        <v>481</v>
      </c>
      <c r="G188" s="46" t="s">
        <v>543</v>
      </c>
      <c r="I188" s="46" t="s">
        <v>79</v>
      </c>
      <c r="J188" s="46" t="n">
        <v>417</v>
      </c>
      <c r="K188" s="34" t="n">
        <v>57738.32</v>
      </c>
      <c r="L188" s="74"/>
      <c r="M188" s="75"/>
      <c r="N188" s="74"/>
      <c r="O188" s="75"/>
      <c r="P188" s="76"/>
      <c r="Q188" s="74"/>
      <c r="R188" s="74"/>
    </row>
    <row r="189" customFormat="false" ht="12.75" hidden="true" customHeight="false" outlineLevel="2" collapsed="false">
      <c r="A189" s="46" t="s">
        <v>21</v>
      </c>
      <c r="B189" s="46" t="s">
        <v>15</v>
      </c>
      <c r="C189" s="31" t="n">
        <v>36951</v>
      </c>
      <c r="D189" s="46" t="s">
        <v>76</v>
      </c>
      <c r="E189" s="46" t="s">
        <v>544</v>
      </c>
      <c r="F189" s="71" t="s">
        <v>481</v>
      </c>
      <c r="G189" s="46" t="s">
        <v>545</v>
      </c>
      <c r="I189" s="46" t="s">
        <v>79</v>
      </c>
      <c r="J189" s="46" t="n">
        <v>-579</v>
      </c>
      <c r="K189" s="34" t="n">
        <v>-53832</v>
      </c>
      <c r="L189" s="74"/>
      <c r="M189" s="75"/>
      <c r="N189" s="74"/>
      <c r="O189" s="75"/>
      <c r="P189" s="76"/>
      <c r="Q189" s="74"/>
      <c r="R189" s="74"/>
    </row>
    <row r="190" customFormat="false" ht="12.75" hidden="true" customHeight="false" outlineLevel="2" collapsed="false">
      <c r="A190" s="46" t="s">
        <v>21</v>
      </c>
      <c r="B190" s="46" t="s">
        <v>15</v>
      </c>
      <c r="C190" s="31" t="n">
        <v>36951</v>
      </c>
      <c r="D190" s="46" t="s">
        <v>76</v>
      </c>
      <c r="E190" s="46" t="s">
        <v>546</v>
      </c>
      <c r="F190" s="71" t="s">
        <v>481</v>
      </c>
      <c r="G190" s="46" t="s">
        <v>547</v>
      </c>
      <c r="I190" s="46" t="s">
        <v>79</v>
      </c>
      <c r="J190" s="46" t="n">
        <v>593</v>
      </c>
      <c r="K190" s="34" t="n">
        <v>62825.17</v>
      </c>
      <c r="L190" s="74"/>
      <c r="M190" s="75"/>
      <c r="N190" s="74"/>
      <c r="O190" s="75"/>
      <c r="P190" s="76"/>
      <c r="Q190" s="74"/>
      <c r="R190" s="74"/>
    </row>
    <row r="191" customFormat="false" ht="12.75" hidden="true" customHeight="false" outlineLevel="2" collapsed="false">
      <c r="A191" s="46" t="s">
        <v>21</v>
      </c>
      <c r="B191" s="46" t="s">
        <v>15</v>
      </c>
      <c r="C191" s="31" t="n">
        <v>36982</v>
      </c>
      <c r="D191" s="46" t="s">
        <v>76</v>
      </c>
      <c r="E191" s="46" t="s">
        <v>548</v>
      </c>
      <c r="F191" s="71" t="s">
        <v>481</v>
      </c>
      <c r="G191" s="46" t="s">
        <v>549</v>
      </c>
      <c r="I191" s="46" t="s">
        <v>79</v>
      </c>
      <c r="J191" s="46" t="n">
        <v>-245</v>
      </c>
      <c r="K191" s="34" t="n">
        <v>-3568.83</v>
      </c>
      <c r="L191" s="74"/>
      <c r="M191" s="75"/>
      <c r="N191" s="74"/>
      <c r="O191" s="75"/>
      <c r="P191" s="76"/>
      <c r="Q191" s="74"/>
      <c r="R191" s="74"/>
    </row>
    <row r="192" customFormat="false" ht="12.75" hidden="true" customHeight="false" outlineLevel="2" collapsed="false">
      <c r="A192" s="46" t="s">
        <v>21</v>
      </c>
      <c r="B192" s="46" t="s">
        <v>15</v>
      </c>
      <c r="C192" s="31" t="n">
        <v>36951</v>
      </c>
      <c r="D192" s="46" t="s">
        <v>76</v>
      </c>
      <c r="E192" s="46" t="s">
        <v>550</v>
      </c>
      <c r="F192" s="71" t="s">
        <v>481</v>
      </c>
      <c r="G192" s="46" t="s">
        <v>551</v>
      </c>
      <c r="I192" s="46" t="s">
        <v>79</v>
      </c>
      <c r="J192" s="46" t="n">
        <v>-1</v>
      </c>
      <c r="K192" s="34" t="n">
        <v>-3444</v>
      </c>
      <c r="L192" s="74"/>
      <c r="M192" s="75"/>
      <c r="N192" s="74"/>
      <c r="O192" s="75"/>
      <c r="P192" s="76"/>
      <c r="Q192" s="74"/>
      <c r="R192" s="74"/>
    </row>
    <row r="193" customFormat="false" ht="12.75" hidden="true" customHeight="false" outlineLevel="2" collapsed="false">
      <c r="A193" s="46" t="s">
        <v>21</v>
      </c>
      <c r="B193" s="46" t="s">
        <v>15</v>
      </c>
      <c r="C193" s="31" t="n">
        <v>36892</v>
      </c>
      <c r="D193" s="46" t="s">
        <v>76</v>
      </c>
      <c r="E193" s="46" t="s">
        <v>552</v>
      </c>
      <c r="F193" s="71" t="s">
        <v>481</v>
      </c>
      <c r="G193" s="46" t="s">
        <v>553</v>
      </c>
      <c r="I193" s="46" t="s">
        <v>79</v>
      </c>
      <c r="J193" s="46" t="n">
        <v>-300</v>
      </c>
      <c r="K193" s="34" t="n">
        <v>-53287</v>
      </c>
      <c r="L193" s="74"/>
      <c r="M193" s="75"/>
      <c r="N193" s="74"/>
      <c r="O193" s="75"/>
      <c r="P193" s="76"/>
      <c r="Q193" s="74"/>
      <c r="R193" s="74"/>
    </row>
    <row r="194" customFormat="false" ht="12.75" hidden="true" customHeight="false" outlineLevel="2" collapsed="false">
      <c r="A194" s="46" t="s">
        <v>21</v>
      </c>
      <c r="B194" s="46" t="s">
        <v>15</v>
      </c>
      <c r="C194" s="31" t="n">
        <v>36892</v>
      </c>
      <c r="D194" s="46" t="s">
        <v>76</v>
      </c>
      <c r="E194" s="46" t="s">
        <v>554</v>
      </c>
      <c r="F194" s="71" t="s">
        <v>481</v>
      </c>
      <c r="G194" s="46" t="s">
        <v>555</v>
      </c>
      <c r="I194" s="46" t="s">
        <v>79</v>
      </c>
      <c r="J194" s="46" t="n">
        <v>341</v>
      </c>
      <c r="K194" s="34" t="n">
        <v>17820.01</v>
      </c>
      <c r="L194" s="74"/>
      <c r="M194" s="75"/>
      <c r="N194" s="74"/>
      <c r="O194" s="75"/>
      <c r="P194" s="76"/>
      <c r="Q194" s="74"/>
      <c r="R194" s="74"/>
    </row>
    <row r="195" customFormat="false" ht="12.75" hidden="true" customHeight="false" outlineLevel="2" collapsed="false">
      <c r="A195" s="46" t="s">
        <v>21</v>
      </c>
      <c r="B195" s="46" t="s">
        <v>15</v>
      </c>
      <c r="C195" s="31" t="n">
        <v>36923</v>
      </c>
      <c r="D195" s="46" t="s">
        <v>76</v>
      </c>
      <c r="E195" s="46" t="s">
        <v>556</v>
      </c>
      <c r="F195" s="71" t="s">
        <v>481</v>
      </c>
      <c r="G195" s="46" t="s">
        <v>557</v>
      </c>
      <c r="I195" s="46" t="s">
        <v>79</v>
      </c>
      <c r="J195" s="46" t="n">
        <v>331</v>
      </c>
      <c r="K195" s="34" t="n">
        <v>35125.07</v>
      </c>
      <c r="L195" s="74"/>
      <c r="M195" s="75"/>
      <c r="N195" s="74"/>
      <c r="O195" s="75"/>
      <c r="P195" s="76"/>
      <c r="Q195" s="74"/>
      <c r="R195" s="74"/>
    </row>
    <row r="196" customFormat="false" ht="12.75" hidden="true" customHeight="false" outlineLevel="2" collapsed="false">
      <c r="A196" s="46" t="s">
        <v>21</v>
      </c>
      <c r="B196" s="46" t="s">
        <v>15</v>
      </c>
      <c r="C196" s="31" t="n">
        <v>36951</v>
      </c>
      <c r="D196" s="46" t="s">
        <v>76</v>
      </c>
      <c r="E196" s="46" t="s">
        <v>558</v>
      </c>
      <c r="F196" s="71" t="s">
        <v>481</v>
      </c>
      <c r="G196" s="46" t="s">
        <v>559</v>
      </c>
      <c r="I196" s="46" t="s">
        <v>79</v>
      </c>
      <c r="J196" s="46" t="n">
        <v>-1485</v>
      </c>
      <c r="K196" s="34" t="n">
        <v>-167480</v>
      </c>
      <c r="L196" s="74"/>
      <c r="M196" s="75"/>
      <c r="N196" s="74"/>
      <c r="O196" s="75"/>
      <c r="P196" s="76"/>
      <c r="Q196" s="74"/>
      <c r="R196" s="74"/>
    </row>
    <row r="197" customFormat="false" ht="12.75" hidden="true" customHeight="false" outlineLevel="2" collapsed="false">
      <c r="A197" s="46" t="s">
        <v>21</v>
      </c>
      <c r="B197" s="46" t="s">
        <v>15</v>
      </c>
      <c r="C197" s="31" t="n">
        <v>36951</v>
      </c>
      <c r="D197" s="46" t="s">
        <v>76</v>
      </c>
      <c r="E197" s="46" t="s">
        <v>560</v>
      </c>
      <c r="F197" s="71" t="s">
        <v>481</v>
      </c>
      <c r="G197" s="46" t="s">
        <v>561</v>
      </c>
      <c r="I197" s="46" t="s">
        <v>79</v>
      </c>
      <c r="J197" s="46" t="n">
        <v>1603</v>
      </c>
      <c r="K197" s="34" t="n">
        <v>208759.09</v>
      </c>
      <c r="L197" s="74"/>
      <c r="M197" s="75"/>
      <c r="N197" s="74"/>
      <c r="O197" s="75"/>
      <c r="P197" s="76"/>
      <c r="Q197" s="74"/>
      <c r="R197" s="74"/>
    </row>
    <row r="198" customFormat="false" ht="12.75" hidden="true" customHeight="false" outlineLevel="2" collapsed="false">
      <c r="A198" s="46" t="s">
        <v>21</v>
      </c>
      <c r="B198" s="46" t="s">
        <v>15</v>
      </c>
      <c r="C198" s="31" t="n">
        <v>36982</v>
      </c>
      <c r="D198" s="46" t="s">
        <v>76</v>
      </c>
      <c r="E198" s="46" t="s">
        <v>562</v>
      </c>
      <c r="F198" s="71" t="s">
        <v>481</v>
      </c>
      <c r="G198" s="46" t="s">
        <v>563</v>
      </c>
      <c r="I198" s="46" t="s">
        <v>79</v>
      </c>
      <c r="J198" s="46" t="n">
        <v>-564</v>
      </c>
      <c r="K198" s="34" t="n">
        <v>-14318.53</v>
      </c>
      <c r="L198" s="74"/>
      <c r="M198" s="75"/>
      <c r="N198" s="74"/>
      <c r="O198" s="75"/>
      <c r="P198" s="76"/>
      <c r="Q198" s="74"/>
      <c r="R198" s="74"/>
    </row>
    <row r="199" customFormat="false" ht="12.75" hidden="true" customHeight="false" outlineLevel="2" collapsed="false">
      <c r="A199" s="46" t="s">
        <v>21</v>
      </c>
      <c r="B199" s="46" t="s">
        <v>15</v>
      </c>
      <c r="C199" s="31" t="n">
        <v>36892</v>
      </c>
      <c r="D199" s="46" t="s">
        <v>76</v>
      </c>
      <c r="E199" s="46" t="s">
        <v>564</v>
      </c>
      <c r="F199" s="71" t="s">
        <v>481</v>
      </c>
      <c r="G199" s="46" t="s">
        <v>565</v>
      </c>
      <c r="I199" s="46" t="s">
        <v>79</v>
      </c>
      <c r="J199" s="46" t="n">
        <v>-999</v>
      </c>
      <c r="K199" s="34" t="n">
        <v>-144358</v>
      </c>
      <c r="L199" s="74"/>
      <c r="M199" s="75"/>
      <c r="N199" s="74"/>
      <c r="O199" s="75"/>
      <c r="P199" s="76"/>
      <c r="Q199" s="74"/>
      <c r="R199" s="74"/>
    </row>
    <row r="200" customFormat="false" ht="12.75" hidden="true" customHeight="false" outlineLevel="2" collapsed="false">
      <c r="A200" s="46" t="s">
        <v>21</v>
      </c>
      <c r="B200" s="46" t="s">
        <v>15</v>
      </c>
      <c r="C200" s="31" t="n">
        <v>36892</v>
      </c>
      <c r="D200" s="46" t="s">
        <v>76</v>
      </c>
      <c r="E200" s="46" t="s">
        <v>566</v>
      </c>
      <c r="F200" s="71" t="s">
        <v>481</v>
      </c>
      <c r="G200" s="46" t="s">
        <v>567</v>
      </c>
      <c r="I200" s="46" t="s">
        <v>79</v>
      </c>
      <c r="J200" s="46" t="n">
        <v>1069</v>
      </c>
      <c r="K200" s="34" t="n">
        <v>149951.26</v>
      </c>
      <c r="L200" s="74"/>
      <c r="M200" s="75"/>
      <c r="N200" s="74"/>
      <c r="O200" s="75"/>
      <c r="P200" s="76"/>
      <c r="Q200" s="74"/>
      <c r="R200" s="74"/>
    </row>
    <row r="201" customFormat="false" ht="12.75" hidden="true" customHeight="false" outlineLevel="2" collapsed="false">
      <c r="A201" s="46" t="s">
        <v>21</v>
      </c>
      <c r="B201" s="46" t="s">
        <v>15</v>
      </c>
      <c r="C201" s="31" t="n">
        <v>36923</v>
      </c>
      <c r="D201" s="46" t="s">
        <v>76</v>
      </c>
      <c r="E201" s="46" t="s">
        <v>568</v>
      </c>
      <c r="F201" s="71" t="s">
        <v>481</v>
      </c>
      <c r="G201" s="46" t="s">
        <v>569</v>
      </c>
      <c r="I201" s="46" t="s">
        <v>79</v>
      </c>
      <c r="J201" s="46" t="n">
        <v>-1593</v>
      </c>
      <c r="K201" s="34" t="n">
        <v>-217262</v>
      </c>
      <c r="L201" s="74"/>
      <c r="M201" s="75"/>
      <c r="N201" s="74"/>
      <c r="O201" s="75"/>
      <c r="P201" s="76"/>
      <c r="Q201" s="74"/>
      <c r="R201" s="74"/>
    </row>
    <row r="202" customFormat="false" ht="12.75" hidden="true" customHeight="false" outlineLevel="2" collapsed="false">
      <c r="A202" s="46" t="s">
        <v>21</v>
      </c>
      <c r="B202" s="46" t="s">
        <v>15</v>
      </c>
      <c r="C202" s="31" t="n">
        <v>36923</v>
      </c>
      <c r="D202" s="46" t="s">
        <v>76</v>
      </c>
      <c r="E202" s="46" t="s">
        <v>570</v>
      </c>
      <c r="F202" s="71" t="s">
        <v>481</v>
      </c>
      <c r="G202" s="46" t="s">
        <v>571</v>
      </c>
      <c r="I202" s="46" t="s">
        <v>79</v>
      </c>
      <c r="J202" s="46" t="n">
        <v>1593</v>
      </c>
      <c r="K202" s="34" t="n">
        <v>218179.62</v>
      </c>
      <c r="L202" s="74"/>
      <c r="M202" s="75"/>
      <c r="N202" s="74"/>
      <c r="O202" s="75"/>
      <c r="P202" s="76"/>
      <c r="Q202" s="74"/>
      <c r="R202" s="74"/>
    </row>
    <row r="203" customFormat="false" ht="12.75" hidden="true" customHeight="false" outlineLevel="2" collapsed="false">
      <c r="A203" s="46" t="s">
        <v>21</v>
      </c>
      <c r="B203" s="46" t="s">
        <v>15</v>
      </c>
      <c r="C203" s="31" t="n">
        <v>36951</v>
      </c>
      <c r="D203" s="46" t="s">
        <v>76</v>
      </c>
      <c r="E203" s="46" t="s">
        <v>572</v>
      </c>
      <c r="F203" s="71" t="s">
        <v>481</v>
      </c>
      <c r="G203" s="46" t="s">
        <v>573</v>
      </c>
      <c r="I203" s="46" t="s">
        <v>79</v>
      </c>
      <c r="J203" s="46" t="n">
        <v>-525</v>
      </c>
      <c r="K203" s="34" t="n">
        <v>-50880</v>
      </c>
      <c r="L203" s="74"/>
      <c r="M203" s="75"/>
      <c r="N203" s="74"/>
      <c r="O203" s="75"/>
      <c r="P203" s="76"/>
      <c r="Q203" s="74"/>
      <c r="R203" s="74"/>
    </row>
    <row r="204" customFormat="false" ht="12.75" hidden="true" customHeight="false" outlineLevel="2" collapsed="false">
      <c r="A204" s="46" t="s">
        <v>21</v>
      </c>
      <c r="B204" s="46" t="s">
        <v>15</v>
      </c>
      <c r="C204" s="31" t="n">
        <v>36951</v>
      </c>
      <c r="D204" s="46" t="s">
        <v>76</v>
      </c>
      <c r="E204" s="46" t="s">
        <v>574</v>
      </c>
      <c r="F204" s="71" t="s">
        <v>481</v>
      </c>
      <c r="G204" s="46" t="s">
        <v>575</v>
      </c>
      <c r="I204" s="46" t="s">
        <v>79</v>
      </c>
      <c r="J204" s="46" t="n">
        <v>554</v>
      </c>
      <c r="K204" s="34" t="n">
        <v>59153.69</v>
      </c>
      <c r="L204" s="74"/>
      <c r="M204" s="75"/>
      <c r="N204" s="74"/>
      <c r="O204" s="75"/>
      <c r="P204" s="76"/>
      <c r="Q204" s="74"/>
      <c r="R204" s="74"/>
    </row>
    <row r="205" customFormat="false" ht="12.75" hidden="true" customHeight="false" outlineLevel="2" collapsed="false">
      <c r="A205" s="46" t="s">
        <v>21</v>
      </c>
      <c r="B205" s="46" t="s">
        <v>15</v>
      </c>
      <c r="C205" s="31" t="n">
        <v>36982</v>
      </c>
      <c r="D205" s="46" t="s">
        <v>76</v>
      </c>
      <c r="E205" s="46" t="s">
        <v>576</v>
      </c>
      <c r="F205" s="71" t="s">
        <v>481</v>
      </c>
      <c r="G205" s="46" t="s">
        <v>577</v>
      </c>
      <c r="I205" s="46" t="s">
        <v>79</v>
      </c>
      <c r="J205" s="46" t="n">
        <v>-356</v>
      </c>
      <c r="K205" s="34" t="n">
        <v>-20395.32</v>
      </c>
      <c r="L205" s="74"/>
      <c r="M205" s="75"/>
      <c r="N205" s="74"/>
      <c r="O205" s="75"/>
      <c r="P205" s="76"/>
      <c r="Q205" s="74"/>
      <c r="R205" s="74"/>
    </row>
    <row r="206" customFormat="false" ht="12.75" hidden="true" customHeight="false" outlineLevel="2" collapsed="false">
      <c r="A206" s="46" t="s">
        <v>21</v>
      </c>
      <c r="B206" s="46" t="s">
        <v>22</v>
      </c>
      <c r="C206" s="31" t="n">
        <v>36951</v>
      </c>
      <c r="D206" s="46" t="s">
        <v>76</v>
      </c>
      <c r="E206" s="46" t="s">
        <v>578</v>
      </c>
      <c r="F206" s="71" t="s">
        <v>481</v>
      </c>
      <c r="G206" s="46" t="s">
        <v>579</v>
      </c>
      <c r="I206" s="46" t="s">
        <v>79</v>
      </c>
      <c r="J206" s="46" t="n">
        <v>298</v>
      </c>
      <c r="K206" s="34" t="n">
        <v>5697</v>
      </c>
      <c r="L206" s="74"/>
      <c r="M206" s="75"/>
      <c r="N206" s="74"/>
      <c r="O206" s="75"/>
      <c r="P206" s="76"/>
      <c r="Q206" s="74"/>
      <c r="R206" s="74"/>
    </row>
    <row r="207" customFormat="false" ht="12.75" hidden="true" customHeight="false" outlineLevel="2" collapsed="false">
      <c r="A207" s="46" t="s">
        <v>21</v>
      </c>
      <c r="B207" s="46" t="s">
        <v>22</v>
      </c>
      <c r="C207" s="31" t="n">
        <v>36982</v>
      </c>
      <c r="D207" s="46" t="s">
        <v>76</v>
      </c>
      <c r="E207" s="46" t="s">
        <v>580</v>
      </c>
      <c r="F207" s="71" t="s">
        <v>481</v>
      </c>
      <c r="G207" s="46" t="s">
        <v>581</v>
      </c>
      <c r="I207" s="46" t="s">
        <v>79</v>
      </c>
      <c r="J207" s="46" t="n">
        <v>175</v>
      </c>
      <c r="K207" s="34" t="n">
        <v>94815.39</v>
      </c>
      <c r="L207" s="74"/>
      <c r="M207" s="75"/>
      <c r="N207" s="74"/>
      <c r="O207" s="75"/>
      <c r="P207" s="76"/>
      <c r="Q207" s="74"/>
      <c r="R207" s="74"/>
    </row>
    <row r="208" customFormat="false" ht="12.75" hidden="true" customHeight="false" outlineLevel="2" collapsed="false">
      <c r="A208" s="46" t="s">
        <v>21</v>
      </c>
      <c r="B208" s="46" t="s">
        <v>22</v>
      </c>
      <c r="C208" s="31" t="n">
        <v>36951</v>
      </c>
      <c r="D208" s="46" t="s">
        <v>76</v>
      </c>
      <c r="E208" s="46" t="s">
        <v>582</v>
      </c>
      <c r="F208" s="71" t="s">
        <v>481</v>
      </c>
      <c r="G208" s="46" t="s">
        <v>583</v>
      </c>
      <c r="I208" s="46" t="s">
        <v>79</v>
      </c>
      <c r="J208" s="46" t="n">
        <v>-2073</v>
      </c>
      <c r="K208" s="34" t="n">
        <v>-491454.64</v>
      </c>
      <c r="L208" s="74"/>
      <c r="M208" s="75"/>
      <c r="N208" s="74"/>
      <c r="O208" s="75"/>
      <c r="P208" s="76"/>
      <c r="Q208" s="74"/>
      <c r="R208" s="74"/>
    </row>
    <row r="209" customFormat="false" ht="12.75" hidden="true" customHeight="false" outlineLevel="2" collapsed="false">
      <c r="A209" s="46" t="s">
        <v>21</v>
      </c>
      <c r="B209" s="46" t="s">
        <v>22</v>
      </c>
      <c r="C209" s="31" t="n">
        <v>36892</v>
      </c>
      <c r="D209" s="46" t="s">
        <v>76</v>
      </c>
      <c r="E209" s="46" t="s">
        <v>584</v>
      </c>
      <c r="F209" s="71" t="s">
        <v>481</v>
      </c>
      <c r="G209" s="46" t="s">
        <v>585</v>
      </c>
      <c r="I209" s="46" t="s">
        <v>79</v>
      </c>
      <c r="J209" s="46" t="n">
        <v>126</v>
      </c>
      <c r="K209" s="34" t="n">
        <v>8549</v>
      </c>
      <c r="L209" s="74"/>
      <c r="M209" s="75"/>
      <c r="N209" s="74"/>
      <c r="O209" s="75"/>
      <c r="P209" s="76"/>
      <c r="Q209" s="74"/>
      <c r="R209" s="74"/>
    </row>
    <row r="210" customFormat="false" ht="12.75" hidden="true" customHeight="false" outlineLevel="2" collapsed="false">
      <c r="A210" s="46" t="s">
        <v>21</v>
      </c>
      <c r="B210" s="46" t="s">
        <v>22</v>
      </c>
      <c r="C210" s="31" t="n">
        <v>36923</v>
      </c>
      <c r="D210" s="46" t="s">
        <v>76</v>
      </c>
      <c r="E210" s="46" t="s">
        <v>586</v>
      </c>
      <c r="F210" s="71" t="s">
        <v>481</v>
      </c>
      <c r="G210" s="46" t="s">
        <v>587</v>
      </c>
      <c r="I210" s="46" t="s">
        <v>79</v>
      </c>
      <c r="J210" s="46" t="n">
        <v>159</v>
      </c>
      <c r="K210" s="34" t="n">
        <v>38081</v>
      </c>
      <c r="L210" s="74"/>
      <c r="M210" s="75"/>
      <c r="N210" s="74"/>
      <c r="O210" s="75"/>
      <c r="P210" s="76"/>
      <c r="Q210" s="74"/>
      <c r="R210" s="74"/>
    </row>
    <row r="211" customFormat="false" ht="12.75" hidden="true" customHeight="false" outlineLevel="2" collapsed="false">
      <c r="A211" s="46" t="s">
        <v>21</v>
      </c>
      <c r="B211" s="46" t="s">
        <v>22</v>
      </c>
      <c r="C211" s="31" t="n">
        <v>36923</v>
      </c>
      <c r="D211" s="46" t="s">
        <v>76</v>
      </c>
      <c r="E211" s="46" t="s">
        <v>588</v>
      </c>
      <c r="F211" s="71" t="s">
        <v>481</v>
      </c>
      <c r="G211" s="46" t="s">
        <v>589</v>
      </c>
      <c r="I211" s="46" t="s">
        <v>79</v>
      </c>
      <c r="J211" s="46" t="n">
        <v>-155</v>
      </c>
      <c r="K211" s="34" t="n">
        <v>-28199.36</v>
      </c>
      <c r="L211" s="74"/>
      <c r="M211" s="75"/>
      <c r="N211" s="74"/>
      <c r="O211" s="75"/>
      <c r="P211" s="76"/>
      <c r="Q211" s="74"/>
      <c r="R211" s="74"/>
    </row>
    <row r="212" customFormat="false" ht="12.75" hidden="true" customHeight="false" outlineLevel="2" collapsed="false">
      <c r="A212" s="46" t="s">
        <v>21</v>
      </c>
      <c r="B212" s="46" t="s">
        <v>22</v>
      </c>
      <c r="C212" s="31" t="n">
        <v>36951</v>
      </c>
      <c r="D212" s="46" t="s">
        <v>76</v>
      </c>
      <c r="E212" s="46" t="s">
        <v>590</v>
      </c>
      <c r="F212" s="71" t="s">
        <v>481</v>
      </c>
      <c r="G212" s="46" t="s">
        <v>591</v>
      </c>
      <c r="I212" s="46" t="s">
        <v>79</v>
      </c>
      <c r="J212" s="46" t="n">
        <v>53</v>
      </c>
      <c r="K212" s="34" t="n">
        <v>36598</v>
      </c>
      <c r="L212" s="74"/>
      <c r="M212" s="75"/>
      <c r="N212" s="74"/>
      <c r="O212" s="75"/>
      <c r="P212" s="76"/>
      <c r="Q212" s="74"/>
      <c r="R212" s="74"/>
    </row>
    <row r="213" customFormat="false" ht="12.75" hidden="true" customHeight="false" outlineLevel="2" collapsed="false">
      <c r="A213" s="46" t="s">
        <v>21</v>
      </c>
      <c r="B213" s="46" t="s">
        <v>22</v>
      </c>
      <c r="C213" s="31" t="n">
        <v>36982</v>
      </c>
      <c r="D213" s="46" t="s">
        <v>76</v>
      </c>
      <c r="E213" s="46" t="s">
        <v>592</v>
      </c>
      <c r="F213" s="71" t="s">
        <v>481</v>
      </c>
      <c r="G213" s="46" t="s">
        <v>593</v>
      </c>
      <c r="I213" s="46" t="s">
        <v>79</v>
      </c>
      <c r="J213" s="46" t="n">
        <v>118</v>
      </c>
      <c r="K213" s="34" t="n">
        <v>25815.23</v>
      </c>
      <c r="L213" s="74"/>
      <c r="M213" s="75"/>
      <c r="N213" s="74"/>
      <c r="O213" s="75"/>
      <c r="P213" s="76"/>
      <c r="Q213" s="74"/>
      <c r="R213" s="74"/>
    </row>
    <row r="214" customFormat="false" ht="12.75" hidden="true" customHeight="false" outlineLevel="2" collapsed="false">
      <c r="A214" s="46" t="s">
        <v>21</v>
      </c>
      <c r="B214" s="46" t="s">
        <v>22</v>
      </c>
      <c r="C214" s="31" t="n">
        <v>36982</v>
      </c>
      <c r="D214" s="46" t="s">
        <v>76</v>
      </c>
      <c r="E214" s="46" t="s">
        <v>594</v>
      </c>
      <c r="F214" s="71" t="s">
        <v>481</v>
      </c>
      <c r="G214" s="46" t="s">
        <v>595</v>
      </c>
      <c r="I214" s="46" t="s">
        <v>79</v>
      </c>
      <c r="J214" s="46" t="n">
        <v>1</v>
      </c>
      <c r="K214" s="34" t="n">
        <v>925.6</v>
      </c>
      <c r="L214" s="74"/>
      <c r="M214" s="75"/>
      <c r="N214" s="74"/>
      <c r="O214" s="75"/>
      <c r="P214" s="76"/>
      <c r="Q214" s="74"/>
      <c r="R214" s="74"/>
    </row>
    <row r="215" customFormat="false" ht="12.75" hidden="true" customHeight="false" outlineLevel="2" collapsed="false">
      <c r="A215" s="46" t="s">
        <v>21</v>
      </c>
      <c r="B215" s="46" t="s">
        <v>22</v>
      </c>
      <c r="C215" s="31" t="n">
        <v>37012</v>
      </c>
      <c r="D215" s="46" t="s">
        <v>76</v>
      </c>
      <c r="E215" s="46" t="s">
        <v>596</v>
      </c>
      <c r="F215" s="71" t="s">
        <v>481</v>
      </c>
      <c r="G215" s="46" t="s">
        <v>597</v>
      </c>
      <c r="I215" s="46" t="s">
        <v>79</v>
      </c>
      <c r="J215" s="46" t="n">
        <v>-721</v>
      </c>
      <c r="K215" s="34" t="n">
        <v>-41995.39</v>
      </c>
      <c r="L215" s="74"/>
      <c r="M215" s="75"/>
      <c r="N215" s="74"/>
      <c r="O215" s="75"/>
      <c r="P215" s="76"/>
      <c r="Q215" s="74"/>
      <c r="R215" s="74"/>
    </row>
    <row r="216" customFormat="false" ht="12.75" hidden="true" customHeight="false" outlineLevel="2" collapsed="false">
      <c r="A216" s="46" t="s">
        <v>21</v>
      </c>
      <c r="B216" s="46" t="s">
        <v>22</v>
      </c>
      <c r="C216" s="31" t="n">
        <v>37043</v>
      </c>
      <c r="D216" s="46" t="s">
        <v>76</v>
      </c>
      <c r="E216" s="46" t="s">
        <v>598</v>
      </c>
      <c r="F216" s="71" t="s">
        <v>481</v>
      </c>
      <c r="G216" s="46" t="s">
        <v>599</v>
      </c>
      <c r="I216" s="46" t="s">
        <v>79</v>
      </c>
      <c r="J216" s="46" t="n">
        <v>0</v>
      </c>
      <c r="K216" s="34" t="n">
        <v>-825883.23</v>
      </c>
      <c r="L216" s="74"/>
      <c r="M216" s="75"/>
      <c r="N216" s="74"/>
      <c r="O216" s="75"/>
      <c r="P216" s="76"/>
      <c r="Q216" s="74"/>
      <c r="R216" s="74"/>
    </row>
    <row r="217" customFormat="false" ht="12.75" hidden="true" customHeight="false" outlineLevel="2" collapsed="false">
      <c r="A217" s="46" t="s">
        <v>21</v>
      </c>
      <c r="B217" s="46" t="s">
        <v>22</v>
      </c>
      <c r="C217" s="31" t="n">
        <v>37043</v>
      </c>
      <c r="D217" s="46" t="s">
        <v>76</v>
      </c>
      <c r="E217" s="46" t="s">
        <v>600</v>
      </c>
      <c r="F217" s="71" t="s">
        <v>481</v>
      </c>
      <c r="G217" s="46" t="s">
        <v>601</v>
      </c>
      <c r="I217" s="46" t="s">
        <v>79</v>
      </c>
      <c r="J217" s="46" t="n">
        <v>0</v>
      </c>
      <c r="K217" s="34" t="n">
        <v>-519447.21</v>
      </c>
      <c r="L217" s="74"/>
      <c r="M217" s="75"/>
      <c r="N217" s="74"/>
      <c r="O217" s="75"/>
      <c r="P217" s="76"/>
      <c r="Q217" s="74"/>
      <c r="R217" s="74"/>
    </row>
    <row r="218" customFormat="false" ht="12.75" hidden="true" customHeight="false" outlineLevel="2" collapsed="false">
      <c r="A218" s="46" t="s">
        <v>21</v>
      </c>
      <c r="B218" s="46" t="s">
        <v>22</v>
      </c>
      <c r="C218" s="31" t="n">
        <v>37043</v>
      </c>
      <c r="D218" s="46" t="s">
        <v>76</v>
      </c>
      <c r="E218" s="46" t="s">
        <v>602</v>
      </c>
      <c r="F218" s="71" t="s">
        <v>481</v>
      </c>
      <c r="G218" s="46" t="s">
        <v>603</v>
      </c>
      <c r="I218" s="46" t="s">
        <v>79</v>
      </c>
      <c r="J218" s="46" t="n">
        <v>0</v>
      </c>
      <c r="K218" s="34" t="n">
        <v>2502211.72</v>
      </c>
      <c r="L218" s="74"/>
      <c r="M218" s="75"/>
      <c r="N218" s="74"/>
      <c r="O218" s="75"/>
      <c r="P218" s="76"/>
      <c r="Q218" s="74"/>
      <c r="R218" s="74"/>
    </row>
    <row r="219" customFormat="false" ht="12.75" hidden="true" customHeight="false" outlineLevel="2" collapsed="false">
      <c r="A219" s="46" t="s">
        <v>21</v>
      </c>
      <c r="B219" s="46" t="s">
        <v>22</v>
      </c>
      <c r="C219" s="31" t="n">
        <v>37043</v>
      </c>
      <c r="D219" s="46" t="s">
        <v>76</v>
      </c>
      <c r="E219" s="46" t="s">
        <v>602</v>
      </c>
      <c r="F219" s="71" t="s">
        <v>481</v>
      </c>
      <c r="G219" s="46" t="s">
        <v>599</v>
      </c>
      <c r="I219" s="46" t="s">
        <v>79</v>
      </c>
      <c r="J219" s="46" t="n">
        <v>0</v>
      </c>
      <c r="K219" s="34" t="n">
        <v>8384973.06</v>
      </c>
      <c r="L219" s="74"/>
      <c r="M219" s="75"/>
      <c r="N219" s="74"/>
      <c r="O219" s="75"/>
      <c r="P219" s="76"/>
      <c r="Q219" s="74"/>
      <c r="R219" s="74"/>
    </row>
    <row r="220" customFormat="false" ht="12.75" hidden="true" customHeight="false" outlineLevel="2" collapsed="false">
      <c r="A220" s="46" t="s">
        <v>21</v>
      </c>
      <c r="B220" s="46" t="s">
        <v>22</v>
      </c>
      <c r="C220" s="31" t="n">
        <v>36982</v>
      </c>
      <c r="D220" s="46" t="s">
        <v>76</v>
      </c>
      <c r="E220" s="46" t="s">
        <v>604</v>
      </c>
      <c r="F220" s="71" t="s">
        <v>481</v>
      </c>
      <c r="G220" s="46" t="s">
        <v>605</v>
      </c>
      <c r="I220" s="46" t="s">
        <v>79</v>
      </c>
      <c r="J220" s="46" t="n">
        <v>1</v>
      </c>
      <c r="K220" s="34" t="n">
        <v>102.05</v>
      </c>
      <c r="L220" s="74"/>
      <c r="M220" s="75"/>
      <c r="N220" s="74"/>
      <c r="O220" s="75"/>
      <c r="P220" s="76"/>
      <c r="Q220" s="74"/>
      <c r="R220" s="74"/>
    </row>
    <row r="221" customFormat="false" ht="12.75" hidden="true" customHeight="false" outlineLevel="2" collapsed="false">
      <c r="A221" s="46" t="s">
        <v>21</v>
      </c>
      <c r="B221" s="46" t="s">
        <v>22</v>
      </c>
      <c r="C221" s="31" t="n">
        <v>36892</v>
      </c>
      <c r="D221" s="46" t="s">
        <v>76</v>
      </c>
      <c r="E221" s="46" t="s">
        <v>606</v>
      </c>
      <c r="F221" s="71" t="s">
        <v>481</v>
      </c>
      <c r="G221" s="46" t="s">
        <v>607</v>
      </c>
      <c r="I221" s="46" t="s">
        <v>79</v>
      </c>
      <c r="J221" s="46" t="n">
        <v>-269</v>
      </c>
      <c r="K221" s="34" t="n">
        <v>-9410.82</v>
      </c>
      <c r="L221" s="74"/>
      <c r="M221" s="75"/>
      <c r="N221" s="74"/>
      <c r="O221" s="75"/>
      <c r="P221" s="76"/>
      <c r="Q221" s="74"/>
      <c r="R221" s="74"/>
    </row>
    <row r="222" customFormat="false" ht="12.75" hidden="true" customHeight="false" outlineLevel="2" collapsed="false">
      <c r="A222" s="46" t="s">
        <v>21</v>
      </c>
      <c r="B222" s="46" t="s">
        <v>22</v>
      </c>
      <c r="C222" s="31" t="n">
        <v>36923</v>
      </c>
      <c r="D222" s="46" t="s">
        <v>76</v>
      </c>
      <c r="E222" s="46" t="s">
        <v>608</v>
      </c>
      <c r="F222" s="71" t="s">
        <v>481</v>
      </c>
      <c r="G222" s="46" t="s">
        <v>609</v>
      </c>
      <c r="I222" s="46" t="s">
        <v>79</v>
      </c>
      <c r="J222" s="46" t="n">
        <v>190</v>
      </c>
      <c r="K222" s="34" t="n">
        <v>7212</v>
      </c>
      <c r="L222" s="74"/>
      <c r="M222" s="75"/>
      <c r="N222" s="74"/>
      <c r="O222" s="75"/>
      <c r="P222" s="76"/>
      <c r="Q222" s="74"/>
      <c r="R222" s="74"/>
    </row>
    <row r="223" customFormat="false" ht="12.75" hidden="true" customHeight="false" outlineLevel="1" collapsed="true">
      <c r="C223" s="31"/>
      <c r="D223" s="37" t="s">
        <v>92</v>
      </c>
      <c r="J223" s="46" t="n">
        <f aca="false">SUBTOTAL(9,J157:J222)</f>
        <v>0</v>
      </c>
      <c r="K223" s="34" t="n">
        <f aca="false">SUBTOTAL(9,K157:K222)</f>
        <v>0</v>
      </c>
      <c r="L223" s="74"/>
      <c r="M223" s="75"/>
      <c r="N223" s="74"/>
      <c r="O223" s="75"/>
      <c r="P223" s="76"/>
      <c r="Q223" s="74"/>
      <c r="R223" s="74"/>
    </row>
    <row r="224" customFormat="false" ht="38.25" hidden="true" customHeight="false" outlineLevel="1" collapsed="false">
      <c r="A224" s="35" t="s">
        <v>21</v>
      </c>
      <c r="B224" s="35" t="s">
        <v>125</v>
      </c>
      <c r="C224" s="43" t="n">
        <v>36770</v>
      </c>
      <c r="D224" s="66" t="s">
        <v>180</v>
      </c>
      <c r="E224" s="35" t="s">
        <v>116</v>
      </c>
      <c r="F224" s="35"/>
      <c r="G224" s="35" t="s">
        <v>610</v>
      </c>
      <c r="H224" s="167"/>
      <c r="I224" s="35" t="s">
        <v>611</v>
      </c>
      <c r="J224" s="35" t="n">
        <v>0</v>
      </c>
      <c r="K224" s="44" t="n">
        <v>-4706.28</v>
      </c>
      <c r="L224" s="168" t="s">
        <v>349</v>
      </c>
      <c r="M224" s="169" t="s">
        <v>612</v>
      </c>
      <c r="N224" s="63"/>
      <c r="O224" s="64"/>
      <c r="P224" s="65"/>
      <c r="Q224" s="63"/>
      <c r="R224" s="63"/>
    </row>
    <row r="225" customFormat="false" ht="12.75" hidden="true" customHeight="false" outlineLevel="1" collapsed="false">
      <c r="A225" s="35" t="s">
        <v>21</v>
      </c>
      <c r="B225" s="35" t="s">
        <v>125</v>
      </c>
      <c r="C225" s="43" t="n">
        <v>37012</v>
      </c>
      <c r="D225" s="66" t="s">
        <v>180</v>
      </c>
      <c r="E225" s="35" t="s">
        <v>148</v>
      </c>
      <c r="F225" s="35"/>
      <c r="G225" s="35" t="s">
        <v>613</v>
      </c>
      <c r="H225" s="167"/>
      <c r="I225" s="35" t="s">
        <v>614</v>
      </c>
      <c r="J225" s="35" t="n">
        <v>0</v>
      </c>
      <c r="K225" s="44" t="n">
        <v>1219.59</v>
      </c>
      <c r="L225" s="170" t="s">
        <v>349</v>
      </c>
      <c r="M225" s="171"/>
      <c r="N225" s="172"/>
      <c r="O225" s="172"/>
      <c r="P225" s="173"/>
      <c r="Q225" s="172"/>
      <c r="R225" s="174"/>
    </row>
    <row r="226" customFormat="false" ht="12.75" hidden="true" customHeight="false" outlineLevel="1" collapsed="false">
      <c r="A226" s="35" t="s">
        <v>21</v>
      </c>
      <c r="B226" s="35" t="s">
        <v>125</v>
      </c>
      <c r="C226" s="43" t="n">
        <v>36831</v>
      </c>
      <c r="D226" s="66" t="s">
        <v>180</v>
      </c>
      <c r="E226" s="35" t="s">
        <v>185</v>
      </c>
      <c r="F226" s="35"/>
      <c r="G226" s="35" t="s">
        <v>615</v>
      </c>
      <c r="H226" s="167"/>
      <c r="I226" s="35" t="s">
        <v>614</v>
      </c>
      <c r="J226" s="35" t="n">
        <v>0</v>
      </c>
      <c r="K226" s="44" t="n">
        <v>57513.29</v>
      </c>
      <c r="L226" s="168" t="s">
        <v>349</v>
      </c>
      <c r="M226" s="109" t="s">
        <v>616</v>
      </c>
      <c r="N226" s="115"/>
      <c r="O226" s="121"/>
      <c r="P226" s="122"/>
      <c r="Q226" s="115"/>
      <c r="R226" s="115"/>
    </row>
    <row r="227" customFormat="false" ht="12.75" hidden="true" customHeight="false" outlineLevel="0" collapsed="false">
      <c r="A227" s="37"/>
      <c r="B227" s="37"/>
      <c r="C227" s="175"/>
      <c r="D227" s="37" t="s">
        <v>190</v>
      </c>
      <c r="E227" s="37"/>
      <c r="F227" s="37"/>
      <c r="G227" s="37"/>
      <c r="H227" s="37"/>
      <c r="I227" s="37"/>
      <c r="J227" s="176" t="n">
        <f aca="false">SUBTOTAL(9,J16:J222)</f>
        <v>-20</v>
      </c>
      <c r="K227" s="177" t="n">
        <f aca="false">SUBTOTAL(9,K31:K226)</f>
        <v>-452077.98</v>
      </c>
      <c r="L227" s="178"/>
      <c r="M227" s="179"/>
      <c r="N227" s="180"/>
      <c r="O227" s="181"/>
      <c r="P227" s="182"/>
      <c r="Q227" s="180"/>
      <c r="R227" s="180"/>
    </row>
    <row r="228" customFormat="false" ht="12.75" hidden="true" customHeight="false" outlineLevel="0" collapsed="false">
      <c r="A228" s="71"/>
      <c r="B228" s="71"/>
      <c r="C228" s="139" t="n">
        <v>37012</v>
      </c>
      <c r="D228" s="91" t="s">
        <v>23</v>
      </c>
      <c r="E228" s="91" t="s">
        <v>193</v>
      </c>
      <c r="F228" s="91"/>
      <c r="G228" s="91" t="s">
        <v>617</v>
      </c>
      <c r="H228" s="141"/>
      <c r="I228" s="91" t="s">
        <v>614</v>
      </c>
      <c r="J228" s="91" t="n">
        <v>0</v>
      </c>
      <c r="K228" s="142" t="n">
        <v>5760</v>
      </c>
      <c r="L228" s="123"/>
      <c r="M228" s="135"/>
      <c r="N228" s="74"/>
      <c r="O228" s="75"/>
      <c r="P228" s="76"/>
      <c r="Q228" s="74"/>
      <c r="R228" s="74"/>
    </row>
    <row r="229" customFormat="false" ht="12.75" hidden="true" customHeight="false" outlineLevel="0" collapsed="false">
      <c r="A229" s="71"/>
      <c r="B229" s="71"/>
      <c r="C229" s="139" t="n">
        <v>37012</v>
      </c>
      <c r="D229" s="91" t="s">
        <v>129</v>
      </c>
      <c r="E229" s="91" t="s">
        <v>167</v>
      </c>
      <c r="F229" s="91"/>
      <c r="G229" s="91" t="s">
        <v>618</v>
      </c>
      <c r="H229" s="141"/>
      <c r="I229" s="91" t="s">
        <v>614</v>
      </c>
      <c r="J229" s="91" t="n">
        <v>-20</v>
      </c>
      <c r="K229" s="142" t="n">
        <v>200</v>
      </c>
      <c r="L229" s="123"/>
      <c r="M229" s="135"/>
      <c r="N229" s="74"/>
      <c r="O229" s="75"/>
      <c r="P229" s="76"/>
      <c r="Q229" s="74"/>
      <c r="R229" s="74"/>
    </row>
    <row r="230" customFormat="false" ht="12.75" hidden="false" customHeight="false" outlineLevel="0" collapsed="false">
      <c r="A230" s="87"/>
      <c r="B230" s="87"/>
      <c r="C230" s="88"/>
      <c r="D230" s="87"/>
      <c r="E230" s="87"/>
      <c r="F230" s="87"/>
      <c r="G230" s="87"/>
      <c r="H230" s="87"/>
      <c r="I230" s="87"/>
      <c r="J230" s="89"/>
      <c r="K230" s="90"/>
      <c r="L230" s="183"/>
      <c r="M230" s="184"/>
      <c r="N230" s="132"/>
      <c r="O230" s="136"/>
      <c r="P230" s="137"/>
      <c r="Q230" s="132"/>
      <c r="R230" s="132"/>
    </row>
    <row r="231" customFormat="false" ht="12.75" hidden="false" customHeight="false" outlineLevel="0" collapsed="false">
      <c r="A231" s="71"/>
      <c r="B231" s="71"/>
      <c r="C231" s="72"/>
      <c r="D231" s="71"/>
      <c r="E231" s="71"/>
      <c r="F231" s="71"/>
      <c r="G231" s="71"/>
      <c r="H231" s="71"/>
      <c r="I231" s="71"/>
      <c r="J231" s="61"/>
      <c r="K231" s="73"/>
      <c r="L231" s="123"/>
      <c r="M231" s="135"/>
      <c r="N231" s="74"/>
      <c r="O231" s="75"/>
      <c r="P231" s="76"/>
      <c r="Q231" s="74"/>
      <c r="R231" s="74"/>
    </row>
    <row r="232" customFormat="false" ht="12.75" hidden="false" customHeight="false" outlineLevel="0" collapsed="false">
      <c r="A232" s="180"/>
      <c r="B232" s="71"/>
      <c r="C232" s="72"/>
      <c r="D232" s="71"/>
      <c r="E232" s="71"/>
      <c r="F232" s="71"/>
      <c r="G232" s="71"/>
      <c r="H232" s="71"/>
      <c r="I232" s="71"/>
      <c r="J232" s="61"/>
      <c r="K232" s="73"/>
      <c r="L232" s="123"/>
      <c r="M232" s="135"/>
      <c r="N232" s="74"/>
      <c r="O232" s="75"/>
      <c r="P232" s="76"/>
      <c r="Q232" s="74"/>
      <c r="R232" s="74"/>
      <c r="AW232" s="32" t="n">
        <f aca="false">SUBTOTAL(9,AW88:AW231)</f>
        <v>0</v>
      </c>
    </row>
    <row r="233" customFormat="false" ht="12.75" hidden="false" customHeight="false" outlineLevel="0" collapsed="false">
      <c r="A233" s="59"/>
      <c r="B233" s="59"/>
      <c r="C233" s="60"/>
      <c r="D233" s="59"/>
      <c r="E233" s="59"/>
      <c r="F233" s="59"/>
      <c r="G233" s="59"/>
      <c r="H233" s="59"/>
      <c r="I233" s="59"/>
      <c r="J233" s="61"/>
      <c r="K233" s="62"/>
      <c r="L233" s="185"/>
      <c r="M233" s="186"/>
      <c r="N233" s="66"/>
      <c r="O233" s="68"/>
      <c r="P233" s="66"/>
      <c r="Q233" s="66"/>
      <c r="R233" s="67"/>
    </row>
    <row r="234" customFormat="false" ht="12.75" hidden="false" customHeight="false" outlineLevel="0" collapsed="false">
      <c r="A234" s="66"/>
      <c r="B234" s="66"/>
      <c r="C234" s="67"/>
      <c r="D234" s="66"/>
      <c r="E234" s="66"/>
      <c r="F234" s="66"/>
      <c r="G234" s="66"/>
      <c r="H234" s="66"/>
      <c r="I234" s="66"/>
      <c r="K234" s="68"/>
      <c r="L234" s="63"/>
      <c r="M234" s="64"/>
      <c r="N234" s="59"/>
      <c r="O234" s="62"/>
      <c r="P234" s="60"/>
      <c r="Q234" s="59"/>
      <c r="R234" s="59"/>
    </row>
    <row r="235" customFormat="false" ht="12.75" hidden="false" customHeight="false" outlineLevel="0" collapsed="false">
      <c r="A235" s="187"/>
      <c r="B235" s="66"/>
      <c r="C235" s="67"/>
      <c r="D235" s="66"/>
      <c r="E235" s="66"/>
      <c r="F235" s="66"/>
      <c r="G235" s="66"/>
      <c r="H235" s="66"/>
      <c r="I235" s="66"/>
      <c r="K235" s="68"/>
      <c r="L235" s="63"/>
      <c r="M235" s="64"/>
      <c r="N235" s="59"/>
      <c r="O235" s="62"/>
      <c r="P235" s="60"/>
      <c r="Q235" s="59"/>
      <c r="R235" s="59"/>
      <c r="AW235" s="32" t="n">
        <f aca="false">SUBTOTAL(9,AW234)</f>
        <v>0</v>
      </c>
    </row>
    <row r="236" customFormat="false" ht="12.75" hidden="false" customHeight="false" outlineLevel="0" collapsed="false">
      <c r="A236" s="59"/>
      <c r="B236" s="59"/>
      <c r="C236" s="60"/>
      <c r="D236" s="59"/>
      <c r="E236" s="59"/>
      <c r="F236" s="59"/>
      <c r="G236" s="59"/>
      <c r="H236" s="59"/>
      <c r="I236" s="59"/>
      <c r="J236" s="61"/>
      <c r="K236" s="62"/>
      <c r="L236" s="185"/>
      <c r="M236" s="186"/>
      <c r="N236" s="66"/>
      <c r="O236" s="68"/>
      <c r="P236" s="66"/>
      <c r="Q236" s="66"/>
      <c r="R236" s="67"/>
    </row>
    <row r="237" customFormat="false" ht="12.75" hidden="false" customHeight="false" outlineLevel="0" collapsed="false">
      <c r="A237" s="59"/>
      <c r="B237" s="59"/>
      <c r="C237" s="60"/>
      <c r="D237" s="59"/>
      <c r="E237" s="59"/>
      <c r="F237" s="59"/>
      <c r="G237" s="59"/>
      <c r="H237" s="59"/>
      <c r="I237" s="59"/>
      <c r="J237" s="61"/>
      <c r="K237" s="62"/>
      <c r="L237" s="185"/>
      <c r="M237" s="186"/>
      <c r="N237" s="66"/>
      <c r="O237" s="68"/>
      <c r="P237" s="66"/>
      <c r="Q237" s="66"/>
      <c r="R237" s="67"/>
    </row>
    <row r="238" customFormat="false" ht="12.75" hidden="false" customHeight="false" outlineLevel="0" collapsed="false">
      <c r="A238" s="70"/>
      <c r="B238" s="59"/>
      <c r="C238" s="60"/>
      <c r="D238" s="59"/>
      <c r="E238" s="59"/>
      <c r="F238" s="59"/>
      <c r="G238" s="59"/>
      <c r="H238" s="59"/>
      <c r="I238" s="59"/>
      <c r="J238" s="61"/>
      <c r="K238" s="62"/>
      <c r="L238" s="185"/>
      <c r="M238" s="186"/>
      <c r="N238" s="66"/>
      <c r="O238" s="68"/>
      <c r="P238" s="66"/>
      <c r="Q238" s="66"/>
      <c r="R238" s="67"/>
      <c r="AW238" s="32" t="n">
        <f aca="false">SUBTOTAL(9,AW237)</f>
        <v>0</v>
      </c>
    </row>
    <row r="239" customFormat="false" ht="12.75" hidden="false" customHeight="false" outlineLevel="0" collapsed="false">
      <c r="A239" s="59"/>
      <c r="B239" s="59"/>
      <c r="C239" s="60"/>
      <c r="D239" s="59"/>
      <c r="E239" s="59"/>
      <c r="F239" s="59"/>
      <c r="G239" s="59"/>
      <c r="H239" s="59"/>
      <c r="I239" s="59"/>
      <c r="J239" s="61"/>
      <c r="K239" s="62"/>
      <c r="L239" s="63"/>
      <c r="M239" s="64"/>
      <c r="N239" s="59"/>
      <c r="O239" s="62"/>
      <c r="P239" s="60"/>
      <c r="Q239" s="59"/>
      <c r="R239" s="59"/>
    </row>
    <row r="240" customFormat="false" ht="12.75" hidden="false" customHeight="false" outlineLevel="0" collapsed="false">
      <c r="A240" s="66"/>
      <c r="B240" s="66"/>
      <c r="C240" s="67"/>
      <c r="D240" s="66"/>
      <c r="E240" s="66"/>
      <c r="F240" s="66"/>
      <c r="G240" s="66"/>
      <c r="H240" s="66"/>
      <c r="I240" s="66"/>
      <c r="K240" s="68"/>
      <c r="L240" s="63"/>
      <c r="M240" s="64"/>
      <c r="N240" s="59"/>
      <c r="O240" s="62"/>
      <c r="P240" s="60"/>
      <c r="Q240" s="59"/>
      <c r="R240" s="59"/>
    </row>
    <row r="241" customFormat="false" ht="12.75" hidden="false" customHeight="false" outlineLevel="0" collapsed="false">
      <c r="A241" s="59"/>
      <c r="B241" s="59"/>
      <c r="C241" s="60"/>
      <c r="D241" s="59"/>
      <c r="E241" s="59"/>
      <c r="F241" s="59"/>
      <c r="G241" s="59"/>
      <c r="H241" s="59"/>
      <c r="I241" s="59"/>
      <c r="J241" s="61"/>
      <c r="K241" s="62"/>
      <c r="L241" s="63"/>
      <c r="M241" s="64"/>
      <c r="N241" s="59"/>
      <c r="O241" s="62"/>
      <c r="P241" s="60"/>
      <c r="Q241" s="59"/>
      <c r="R241" s="59"/>
      <c r="T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38"/>
      <c r="AL241" s="38"/>
      <c r="AM241" s="38"/>
      <c r="AN241" s="38"/>
      <c r="AO241" s="38"/>
      <c r="AP241" s="38"/>
      <c r="AQ241" s="38"/>
      <c r="AR241" s="38"/>
      <c r="AS241" s="38"/>
      <c r="AT241" s="38"/>
    </row>
    <row r="242" customFormat="false" ht="12.75" hidden="false" customHeight="false" outlineLevel="0" collapsed="false">
      <c r="A242" s="70"/>
      <c r="B242" s="59"/>
      <c r="C242" s="60"/>
      <c r="D242" s="59"/>
      <c r="E242" s="59"/>
      <c r="F242" s="59"/>
      <c r="G242" s="59"/>
      <c r="H242" s="59"/>
      <c r="I242" s="59"/>
      <c r="J242" s="61"/>
      <c r="K242" s="62"/>
      <c r="L242" s="63"/>
      <c r="M242" s="64"/>
      <c r="N242" s="59"/>
      <c r="O242" s="62"/>
      <c r="P242" s="60"/>
      <c r="Q242" s="59"/>
      <c r="R242" s="59"/>
      <c r="T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L242" s="38"/>
      <c r="AM242" s="38"/>
      <c r="AN242" s="38"/>
      <c r="AO242" s="38"/>
      <c r="AP242" s="38"/>
      <c r="AQ242" s="38"/>
      <c r="AR242" s="38"/>
      <c r="AS242" s="38"/>
      <c r="AT242" s="38"/>
      <c r="AW242" s="39" t="n">
        <f aca="false">SUBTOTAL(9,AW239:AW241)</f>
        <v>0</v>
      </c>
    </row>
    <row r="243" customFormat="false" ht="12.75" hidden="false" customHeight="false" outlineLevel="0" collapsed="false">
      <c r="A243" s="59"/>
      <c r="B243" s="59"/>
      <c r="C243" s="60"/>
      <c r="D243" s="59"/>
      <c r="E243" s="59"/>
      <c r="F243" s="59"/>
      <c r="G243" s="59"/>
      <c r="H243" s="59"/>
      <c r="I243" s="59"/>
      <c r="J243" s="61"/>
      <c r="K243" s="62"/>
      <c r="L243" s="63"/>
      <c r="M243" s="64"/>
      <c r="N243" s="59"/>
      <c r="O243" s="62"/>
      <c r="P243" s="60"/>
      <c r="Q243" s="59"/>
      <c r="R243" s="59"/>
    </row>
    <row r="244" customFormat="false" ht="12.75" hidden="false" customHeight="false" outlineLevel="0" collapsed="false">
      <c r="A244" s="66"/>
      <c r="B244" s="66"/>
      <c r="C244" s="67"/>
      <c r="D244" s="66"/>
      <c r="E244" s="66"/>
      <c r="F244" s="66"/>
      <c r="G244" s="66"/>
      <c r="H244" s="66"/>
      <c r="I244" s="66"/>
      <c r="K244" s="68"/>
      <c r="L244" s="63"/>
      <c r="M244" s="64"/>
      <c r="N244" s="59"/>
      <c r="O244" s="62"/>
      <c r="P244" s="60"/>
      <c r="Q244" s="59"/>
      <c r="R244" s="59"/>
    </row>
    <row r="245" customFormat="false" ht="12.75" hidden="false" customHeight="false" outlineLevel="0" collapsed="false">
      <c r="A245" s="187"/>
      <c r="B245" s="66"/>
      <c r="C245" s="67"/>
      <c r="D245" s="66"/>
      <c r="E245" s="66"/>
      <c r="F245" s="66"/>
      <c r="G245" s="66"/>
      <c r="H245" s="66"/>
      <c r="I245" s="66"/>
      <c r="K245" s="68"/>
      <c r="L245" s="63"/>
      <c r="M245" s="64"/>
      <c r="N245" s="59"/>
      <c r="O245" s="62"/>
      <c r="P245" s="60"/>
      <c r="Q245" s="59"/>
      <c r="R245" s="59"/>
      <c r="AW245" s="32" t="n">
        <f aca="false">SUBTOTAL(9,AW244)</f>
        <v>0</v>
      </c>
    </row>
    <row r="246" customFormat="false" ht="12.75" hidden="false" customHeight="false" outlineLevel="0" collapsed="false">
      <c r="A246" s="59"/>
      <c r="B246" s="59"/>
      <c r="C246" s="60"/>
      <c r="D246" s="59"/>
      <c r="E246" s="59"/>
      <c r="F246" s="59"/>
      <c r="G246" s="59"/>
      <c r="H246" s="59"/>
      <c r="I246" s="59"/>
      <c r="J246" s="61"/>
      <c r="K246" s="62"/>
      <c r="L246" s="185"/>
      <c r="M246" s="186"/>
      <c r="N246" s="66"/>
      <c r="O246" s="68"/>
      <c r="P246" s="66"/>
      <c r="Q246" s="66"/>
      <c r="R246" s="67"/>
    </row>
    <row r="247" customFormat="false" ht="12.75" hidden="false" customHeight="false" outlineLevel="0" collapsed="false">
      <c r="A247" s="70"/>
      <c r="B247" s="59"/>
      <c r="C247" s="60"/>
      <c r="D247" s="59"/>
      <c r="E247" s="59"/>
      <c r="F247" s="59"/>
      <c r="G247" s="59"/>
      <c r="H247" s="59"/>
      <c r="I247" s="59"/>
      <c r="J247" s="61"/>
      <c r="K247" s="62"/>
      <c r="L247" s="185"/>
      <c r="M247" s="186"/>
      <c r="N247" s="66"/>
      <c r="O247" s="68"/>
      <c r="P247" s="66"/>
      <c r="Q247" s="66"/>
      <c r="R247" s="67"/>
      <c r="AW247" s="32" t="n">
        <f aca="false">SUBTOTAL(9,AW246)</f>
        <v>0</v>
      </c>
    </row>
    <row r="248" customFormat="false" ht="12.75" hidden="false" customHeight="false" outlineLevel="0" collapsed="false">
      <c r="A248" s="59"/>
      <c r="B248" s="59"/>
      <c r="C248" s="60"/>
      <c r="D248" s="59"/>
      <c r="E248" s="59"/>
      <c r="F248" s="59"/>
      <c r="G248" s="59"/>
      <c r="H248" s="59"/>
      <c r="I248" s="59"/>
      <c r="J248" s="61"/>
      <c r="K248" s="62"/>
      <c r="L248" s="63"/>
      <c r="M248" s="64"/>
      <c r="N248" s="59"/>
      <c r="O248" s="62"/>
      <c r="P248" s="60"/>
      <c r="Q248" s="59"/>
      <c r="R248" s="59"/>
    </row>
    <row r="249" customFormat="false" ht="12.75" hidden="false" customHeight="false" outlineLevel="0" collapsed="false">
      <c r="A249" s="70"/>
      <c r="B249" s="59"/>
      <c r="C249" s="60"/>
      <c r="D249" s="59"/>
      <c r="E249" s="59"/>
      <c r="F249" s="59"/>
      <c r="G249" s="59"/>
      <c r="H249" s="59"/>
      <c r="I249" s="59"/>
      <c r="J249" s="61"/>
      <c r="K249" s="62"/>
      <c r="L249" s="63"/>
      <c r="M249" s="64"/>
      <c r="N249" s="59"/>
      <c r="O249" s="62"/>
      <c r="P249" s="60"/>
      <c r="Q249" s="59"/>
      <c r="R249" s="59"/>
      <c r="AW249" s="32" t="n">
        <f aca="false">SUBTOTAL(9,AW248)</f>
        <v>0</v>
      </c>
    </row>
    <row r="250" customFormat="false" ht="12.75" hidden="false" customHeight="false" outlineLevel="0" collapsed="false">
      <c r="A250" s="59"/>
      <c r="B250" s="59"/>
      <c r="C250" s="60"/>
      <c r="D250" s="59"/>
      <c r="E250" s="59"/>
      <c r="F250" s="59"/>
      <c r="G250" s="59"/>
      <c r="H250" s="59"/>
      <c r="I250" s="59"/>
      <c r="J250" s="61"/>
      <c r="K250" s="62"/>
      <c r="L250" s="63"/>
      <c r="M250" s="64"/>
      <c r="N250" s="59"/>
      <c r="O250" s="62"/>
      <c r="P250" s="60"/>
      <c r="Q250" s="59"/>
      <c r="R250" s="59"/>
    </row>
    <row r="251" customFormat="false" ht="12.75" hidden="false" customHeight="false" outlineLevel="0" collapsed="false">
      <c r="A251" s="70"/>
      <c r="B251" s="59"/>
      <c r="C251" s="60"/>
      <c r="D251" s="59"/>
      <c r="E251" s="59"/>
      <c r="F251" s="59"/>
      <c r="G251" s="59"/>
      <c r="H251" s="59"/>
      <c r="I251" s="59"/>
      <c r="J251" s="61"/>
      <c r="K251" s="62"/>
      <c r="L251" s="63"/>
      <c r="M251" s="64"/>
      <c r="N251" s="59"/>
      <c r="O251" s="62"/>
      <c r="P251" s="60"/>
      <c r="Q251" s="59"/>
      <c r="R251" s="59"/>
      <c r="AW251" s="32" t="n">
        <f aca="false">SUBTOTAL(9,AW250)</f>
        <v>0</v>
      </c>
    </row>
    <row r="252" customFormat="false" ht="12.75" hidden="false" customHeight="false" outlineLevel="0" collapsed="false">
      <c r="A252" s="66"/>
      <c r="B252" s="66"/>
      <c r="C252" s="67"/>
      <c r="D252" s="66"/>
      <c r="E252" s="66"/>
      <c r="F252" s="66"/>
      <c r="G252" s="66"/>
      <c r="H252" s="66"/>
      <c r="I252" s="66"/>
      <c r="K252" s="68"/>
      <c r="L252" s="63"/>
      <c r="M252" s="64"/>
      <c r="N252" s="59"/>
      <c r="O252" s="62"/>
      <c r="P252" s="60"/>
      <c r="Q252" s="59"/>
      <c r="R252" s="59"/>
    </row>
    <row r="253" customFormat="false" ht="12.75" hidden="false" customHeight="false" outlineLevel="0" collapsed="false">
      <c r="A253" s="187"/>
      <c r="B253" s="66"/>
      <c r="C253" s="67"/>
      <c r="D253" s="66"/>
      <c r="E253" s="66"/>
      <c r="F253" s="66"/>
      <c r="G253" s="66"/>
      <c r="H253" s="66"/>
      <c r="I253" s="66"/>
      <c r="K253" s="68"/>
      <c r="L253" s="63"/>
      <c r="M253" s="64"/>
      <c r="N253" s="59"/>
      <c r="O253" s="62"/>
      <c r="P253" s="60"/>
      <c r="Q253" s="59"/>
      <c r="R253" s="59"/>
      <c r="AW253" s="32" t="n">
        <f aca="false">SUBTOTAL(9,AW252)</f>
        <v>0</v>
      </c>
    </row>
    <row r="254" customFormat="false" ht="12.75" hidden="false" customHeight="false" outlineLevel="0" collapsed="false">
      <c r="A254" s="59"/>
      <c r="B254" s="59"/>
      <c r="C254" s="60"/>
      <c r="D254" s="59"/>
      <c r="E254" s="59"/>
      <c r="F254" s="59"/>
      <c r="G254" s="59"/>
      <c r="H254" s="59"/>
      <c r="I254" s="59"/>
      <c r="J254" s="61"/>
      <c r="K254" s="62"/>
      <c r="L254" s="63"/>
      <c r="M254" s="64"/>
      <c r="N254" s="59"/>
      <c r="O254" s="62"/>
      <c r="P254" s="60"/>
      <c r="Q254" s="59"/>
      <c r="R254" s="59"/>
    </row>
    <row r="255" customFormat="false" ht="12.75" hidden="false" customHeight="false" outlineLevel="0" collapsed="false">
      <c r="A255" s="70"/>
      <c r="B255" s="59"/>
      <c r="C255" s="60"/>
      <c r="D255" s="59"/>
      <c r="E255" s="59"/>
      <c r="F255" s="59"/>
      <c r="G255" s="59"/>
      <c r="H255" s="59"/>
      <c r="I255" s="59"/>
      <c r="J255" s="61"/>
      <c r="K255" s="62"/>
      <c r="L255" s="63"/>
      <c r="M255" s="64"/>
      <c r="N255" s="59"/>
      <c r="O255" s="62"/>
      <c r="P255" s="60"/>
      <c r="Q255" s="59"/>
      <c r="R255" s="59"/>
      <c r="AW255" s="32" t="n">
        <f aca="false">SUBTOTAL(9,AW254)</f>
        <v>0</v>
      </c>
    </row>
    <row r="256" customFormat="false" ht="12.75" hidden="false" customHeight="false" outlineLevel="0" collapsed="false">
      <c r="A256" s="59"/>
      <c r="B256" s="59"/>
      <c r="C256" s="60"/>
      <c r="D256" s="59"/>
      <c r="E256" s="59"/>
      <c r="F256" s="59"/>
      <c r="G256" s="59"/>
      <c r="H256" s="59"/>
      <c r="I256" s="59"/>
      <c r="J256" s="61"/>
      <c r="K256" s="62"/>
      <c r="L256" s="185"/>
      <c r="M256" s="186"/>
      <c r="N256" s="66"/>
      <c r="O256" s="68"/>
      <c r="P256" s="66"/>
      <c r="Q256" s="66"/>
      <c r="R256" s="67"/>
      <c r="T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  <c r="AN256" s="38"/>
      <c r="AO256" s="38"/>
      <c r="AP256" s="38"/>
      <c r="AQ256" s="38"/>
      <c r="AR256" s="38"/>
      <c r="AS256" s="38"/>
      <c r="AT256" s="38"/>
    </row>
    <row r="257" customFormat="false" ht="12.75" hidden="false" customHeight="false" outlineLevel="0" collapsed="false">
      <c r="A257" s="70"/>
      <c r="B257" s="59"/>
      <c r="C257" s="60"/>
      <c r="D257" s="59"/>
      <c r="E257" s="59"/>
      <c r="F257" s="59"/>
      <c r="G257" s="59"/>
      <c r="H257" s="59"/>
      <c r="I257" s="59"/>
      <c r="J257" s="61"/>
      <c r="K257" s="62"/>
      <c r="L257" s="185"/>
      <c r="M257" s="186"/>
      <c r="N257" s="66"/>
      <c r="O257" s="68"/>
      <c r="P257" s="66"/>
      <c r="Q257" s="66"/>
      <c r="R257" s="67"/>
      <c r="T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L257" s="38"/>
      <c r="AM257" s="38"/>
      <c r="AN257" s="38"/>
      <c r="AO257" s="38"/>
      <c r="AP257" s="38"/>
      <c r="AQ257" s="38"/>
      <c r="AR257" s="38"/>
      <c r="AS257" s="38"/>
      <c r="AT257" s="38"/>
      <c r="AW257" s="39" t="n">
        <f aca="false">SUBTOTAL(9,AW256)</f>
        <v>0</v>
      </c>
    </row>
    <row r="258" customFormat="false" ht="12.75" hidden="false" customHeight="false" outlineLevel="0" collapsed="false">
      <c r="A258" s="59"/>
      <c r="B258" s="59"/>
      <c r="C258" s="60"/>
      <c r="D258" s="59"/>
      <c r="E258" s="59"/>
      <c r="F258" s="59"/>
      <c r="G258" s="59"/>
      <c r="H258" s="59"/>
      <c r="I258" s="59"/>
      <c r="J258" s="61"/>
      <c r="K258" s="62"/>
      <c r="L258" s="63"/>
      <c r="M258" s="64"/>
      <c r="N258" s="59"/>
      <c r="O258" s="62"/>
      <c r="P258" s="60"/>
      <c r="Q258" s="59"/>
      <c r="R258" s="59"/>
    </row>
    <row r="259" customFormat="false" ht="12.75" hidden="false" customHeight="false" outlineLevel="0" collapsed="false">
      <c r="A259" s="70"/>
      <c r="B259" s="59"/>
      <c r="C259" s="60"/>
      <c r="D259" s="59"/>
      <c r="E259" s="59"/>
      <c r="F259" s="59"/>
      <c r="G259" s="59"/>
      <c r="H259" s="59"/>
      <c r="I259" s="59"/>
      <c r="J259" s="61"/>
      <c r="K259" s="62"/>
      <c r="L259" s="63"/>
      <c r="M259" s="64"/>
      <c r="N259" s="59"/>
      <c r="O259" s="62"/>
      <c r="P259" s="60"/>
      <c r="Q259" s="59"/>
      <c r="R259" s="59"/>
      <c r="AW259" s="32" t="n">
        <f aca="false">SUBTOTAL(9,AW258)</f>
        <v>0</v>
      </c>
    </row>
    <row r="260" customFormat="false" ht="12.75" hidden="false" customHeight="false" outlineLevel="0" collapsed="false">
      <c r="A260" s="59"/>
      <c r="B260" s="59"/>
      <c r="C260" s="60"/>
      <c r="D260" s="59"/>
      <c r="E260" s="59"/>
      <c r="F260" s="59"/>
      <c r="G260" s="59"/>
      <c r="H260" s="59"/>
      <c r="I260" s="59"/>
      <c r="J260" s="61"/>
      <c r="K260" s="62"/>
      <c r="L260" s="63"/>
      <c r="M260" s="64"/>
      <c r="N260" s="59"/>
      <c r="O260" s="62"/>
      <c r="P260" s="60"/>
      <c r="Q260" s="59"/>
      <c r="R260" s="59"/>
    </row>
    <row r="261" customFormat="false" ht="12.75" hidden="false" customHeight="false" outlineLevel="0" collapsed="false">
      <c r="A261" s="59"/>
      <c r="B261" s="59"/>
      <c r="C261" s="60"/>
      <c r="D261" s="59"/>
      <c r="E261" s="59"/>
      <c r="F261" s="59"/>
      <c r="G261" s="59"/>
      <c r="H261" s="59"/>
      <c r="I261" s="59"/>
      <c r="J261" s="61"/>
      <c r="K261" s="62"/>
      <c r="L261" s="63"/>
      <c r="M261" s="64"/>
      <c r="N261" s="59"/>
      <c r="O261" s="62"/>
      <c r="P261" s="60"/>
      <c r="Q261" s="59"/>
      <c r="R261" s="59"/>
    </row>
    <row r="262" customFormat="false" ht="12.75" hidden="false" customHeight="false" outlineLevel="0" collapsed="false">
      <c r="A262" s="70"/>
      <c r="B262" s="59"/>
      <c r="C262" s="60"/>
      <c r="D262" s="59"/>
      <c r="E262" s="59"/>
      <c r="F262" s="59"/>
      <c r="G262" s="59"/>
      <c r="H262" s="59"/>
      <c r="I262" s="59"/>
      <c r="J262" s="61"/>
      <c r="K262" s="62"/>
      <c r="L262" s="63"/>
      <c r="M262" s="64"/>
      <c r="N262" s="59"/>
      <c r="O262" s="62"/>
      <c r="P262" s="60"/>
      <c r="Q262" s="59"/>
      <c r="R262" s="59"/>
      <c r="AW262" s="32" t="n">
        <f aca="false">SUBTOTAL(9,AW260:AW261)</f>
        <v>0</v>
      </c>
    </row>
    <row r="263" customFormat="false" ht="12.75" hidden="false" customHeight="false" outlineLevel="0" collapsed="false">
      <c r="A263" s="59"/>
      <c r="B263" s="59"/>
      <c r="C263" s="60"/>
      <c r="D263" s="59"/>
      <c r="E263" s="59"/>
      <c r="F263" s="59"/>
      <c r="G263" s="59"/>
      <c r="H263" s="59"/>
      <c r="I263" s="59"/>
      <c r="J263" s="61"/>
      <c r="K263" s="62"/>
      <c r="L263" s="63"/>
      <c r="M263" s="64"/>
      <c r="N263" s="59"/>
      <c r="O263" s="62"/>
      <c r="P263" s="60"/>
      <c r="Q263" s="59"/>
      <c r="R263" s="59"/>
      <c r="T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  <c r="AK263" s="38"/>
      <c r="AL263" s="38"/>
      <c r="AM263" s="38"/>
      <c r="AN263" s="38"/>
      <c r="AO263" s="38"/>
      <c r="AP263" s="38"/>
      <c r="AQ263" s="38"/>
      <c r="AR263" s="38"/>
      <c r="AS263" s="38"/>
      <c r="AT263" s="38"/>
    </row>
    <row r="264" customFormat="false" ht="12.75" hidden="false" customHeight="false" outlineLevel="0" collapsed="false">
      <c r="A264" s="59"/>
      <c r="B264" s="59"/>
      <c r="C264" s="60"/>
      <c r="D264" s="59"/>
      <c r="E264" s="59"/>
      <c r="F264" s="59"/>
      <c r="G264" s="59"/>
      <c r="H264" s="59"/>
      <c r="I264" s="59"/>
      <c r="J264" s="61"/>
      <c r="K264" s="62"/>
      <c r="L264" s="63"/>
      <c r="M264" s="64"/>
      <c r="N264" s="59"/>
      <c r="O264" s="62"/>
      <c r="P264" s="60"/>
      <c r="Q264" s="59"/>
      <c r="R264" s="59"/>
    </row>
    <row r="265" customFormat="false" ht="12.75" hidden="false" customHeight="false" outlineLevel="0" collapsed="false">
      <c r="A265" s="59"/>
      <c r="B265" s="59"/>
      <c r="C265" s="60"/>
      <c r="D265" s="59"/>
      <c r="E265" s="59"/>
      <c r="F265" s="59"/>
      <c r="G265" s="59"/>
      <c r="H265" s="59"/>
      <c r="I265" s="59"/>
      <c r="J265" s="61"/>
      <c r="K265" s="62"/>
      <c r="L265" s="63"/>
      <c r="M265" s="64"/>
      <c r="N265" s="59"/>
      <c r="O265" s="62"/>
      <c r="P265" s="60"/>
      <c r="Q265" s="59"/>
      <c r="R265" s="59"/>
    </row>
    <row r="266" customFormat="false" ht="12.75" hidden="false" customHeight="false" outlineLevel="0" collapsed="false">
      <c r="A266" s="59"/>
      <c r="B266" s="59"/>
      <c r="C266" s="60"/>
      <c r="D266" s="59"/>
      <c r="E266" s="59"/>
      <c r="F266" s="59"/>
      <c r="G266" s="59"/>
      <c r="H266" s="59"/>
      <c r="I266" s="59"/>
      <c r="J266" s="61"/>
      <c r="K266" s="62"/>
      <c r="L266" s="63"/>
      <c r="M266" s="64"/>
      <c r="N266" s="59"/>
      <c r="O266" s="62"/>
      <c r="P266" s="60"/>
      <c r="Q266" s="59"/>
      <c r="R266" s="59"/>
    </row>
    <row r="267" customFormat="false" ht="12.75" hidden="false" customHeight="false" outlineLevel="0" collapsed="false">
      <c r="A267" s="70"/>
      <c r="B267" s="59"/>
      <c r="C267" s="60"/>
      <c r="D267" s="59"/>
      <c r="E267" s="59"/>
      <c r="F267" s="59"/>
      <c r="G267" s="59"/>
      <c r="H267" s="59"/>
      <c r="I267" s="59"/>
      <c r="J267" s="61"/>
      <c r="K267" s="62"/>
      <c r="L267" s="63"/>
      <c r="M267" s="64"/>
      <c r="N267" s="59"/>
      <c r="O267" s="62"/>
      <c r="P267" s="60"/>
      <c r="Q267" s="59"/>
      <c r="R267" s="59"/>
      <c r="AW267" s="32" t="n">
        <f aca="false">SUBTOTAL(9,AW264:AW266)</f>
        <v>0</v>
      </c>
    </row>
    <row r="268" customFormat="false" ht="12.75" hidden="false" customHeight="false" outlineLevel="0" collapsed="false">
      <c r="A268" s="59"/>
      <c r="B268" s="59"/>
      <c r="C268" s="60"/>
      <c r="D268" s="59"/>
      <c r="E268" s="59"/>
      <c r="F268" s="59"/>
      <c r="G268" s="59"/>
      <c r="H268" s="59"/>
      <c r="I268" s="59"/>
      <c r="J268" s="61"/>
      <c r="K268" s="62"/>
      <c r="L268" s="63"/>
      <c r="M268" s="64"/>
      <c r="N268" s="59"/>
      <c r="O268" s="62"/>
      <c r="P268" s="60"/>
      <c r="Q268" s="59"/>
      <c r="R268" s="59"/>
    </row>
    <row r="269" customFormat="false" ht="12.75" hidden="false" customHeight="false" outlineLevel="0" collapsed="false">
      <c r="A269" s="70"/>
      <c r="B269" s="59"/>
      <c r="C269" s="60"/>
      <c r="D269" s="59"/>
      <c r="E269" s="59"/>
      <c r="F269" s="59"/>
      <c r="G269" s="59"/>
      <c r="H269" s="59"/>
      <c r="I269" s="59"/>
      <c r="J269" s="61"/>
      <c r="K269" s="62"/>
      <c r="L269" s="63"/>
      <c r="M269" s="64"/>
      <c r="N269" s="59"/>
      <c r="O269" s="62"/>
      <c r="P269" s="60"/>
      <c r="Q269" s="59"/>
      <c r="R269" s="59"/>
      <c r="AW269" s="32" t="n">
        <f aca="false">SUBTOTAL(9,AW268)</f>
        <v>0</v>
      </c>
    </row>
    <row r="270" customFormat="false" ht="12.75" hidden="false" customHeight="false" outlineLevel="0" collapsed="false">
      <c r="A270" s="59"/>
      <c r="B270" s="59"/>
      <c r="C270" s="60"/>
      <c r="D270" s="59"/>
      <c r="E270" s="59"/>
      <c r="F270" s="59"/>
      <c r="G270" s="59"/>
      <c r="H270" s="59"/>
      <c r="I270" s="59"/>
      <c r="J270" s="61"/>
      <c r="K270" s="62"/>
      <c r="L270" s="63"/>
      <c r="M270" s="64"/>
      <c r="N270" s="59"/>
      <c r="O270" s="62"/>
      <c r="P270" s="60"/>
      <c r="Q270" s="59"/>
      <c r="R270" s="59"/>
    </row>
    <row r="271" customFormat="false" ht="12.75" hidden="false" customHeight="false" outlineLevel="0" collapsed="false">
      <c r="A271" s="70"/>
      <c r="B271" s="59"/>
      <c r="C271" s="60"/>
      <c r="D271" s="59"/>
      <c r="E271" s="59"/>
      <c r="F271" s="59"/>
      <c r="G271" s="59"/>
      <c r="H271" s="59"/>
      <c r="I271" s="59"/>
      <c r="J271" s="61"/>
      <c r="K271" s="62"/>
      <c r="L271" s="63"/>
      <c r="M271" s="64"/>
      <c r="N271" s="59"/>
      <c r="O271" s="62"/>
      <c r="P271" s="60"/>
      <c r="Q271" s="59"/>
      <c r="R271" s="59"/>
      <c r="AW271" s="32" t="n">
        <f aca="false">SUBTOTAL(9,AW270)</f>
        <v>0</v>
      </c>
    </row>
    <row r="272" customFormat="false" ht="12.75" hidden="false" customHeight="false" outlineLevel="0" collapsed="false">
      <c r="A272" s="59"/>
      <c r="B272" s="59"/>
      <c r="C272" s="60"/>
      <c r="D272" s="59"/>
      <c r="E272" s="59"/>
      <c r="F272" s="59"/>
      <c r="G272" s="59"/>
      <c r="H272" s="59"/>
      <c r="I272" s="59"/>
      <c r="J272" s="61"/>
      <c r="K272" s="62"/>
      <c r="L272" s="63"/>
      <c r="M272" s="64"/>
      <c r="N272" s="59"/>
      <c r="O272" s="62"/>
      <c r="P272" s="60"/>
      <c r="Q272" s="59"/>
      <c r="R272" s="59"/>
    </row>
    <row r="273" customFormat="false" ht="12.75" hidden="false" customHeight="false" outlineLevel="0" collapsed="false">
      <c r="C273" s="31"/>
      <c r="F273" s="32"/>
      <c r="G273" s="45"/>
      <c r="H273" s="33"/>
      <c r="K273" s="34"/>
      <c r="L273" s="110"/>
      <c r="M273" s="110"/>
      <c r="O273" s="46"/>
      <c r="P273" s="34"/>
      <c r="Q273" s="46"/>
      <c r="R273" s="34"/>
      <c r="S273" s="46"/>
      <c r="T273" s="46"/>
      <c r="U273" s="31"/>
      <c r="W273" s="46"/>
      <c r="Y273" s="46"/>
      <c r="Z273" s="46"/>
      <c r="AA273" s="46"/>
      <c r="AB273" s="46"/>
      <c r="AC273" s="46"/>
      <c r="AD273" s="46"/>
      <c r="AE273" s="46"/>
      <c r="AF273" s="46"/>
      <c r="AG273" s="46"/>
      <c r="AH273" s="46"/>
      <c r="AI273" s="46"/>
      <c r="AJ273" s="46"/>
      <c r="AK273" s="46"/>
      <c r="AL273" s="46"/>
      <c r="AM273" s="46"/>
      <c r="AN273" s="46"/>
      <c r="AO273" s="46"/>
      <c r="AP273" s="46"/>
      <c r="AQ273" s="46"/>
      <c r="AR273" s="46"/>
      <c r="AS273" s="46"/>
      <c r="AT273" s="46"/>
      <c r="AU273" s="46"/>
      <c r="AV273" s="46"/>
      <c r="AW273" s="46"/>
    </row>
    <row r="274" customFormat="false" ht="12.75" hidden="false" customHeight="false" outlineLevel="0" collapsed="false">
      <c r="C274" s="31"/>
      <c r="F274" s="32"/>
      <c r="G274" s="45"/>
      <c r="H274" s="33"/>
      <c r="K274" s="34"/>
      <c r="L274" s="110"/>
      <c r="M274" s="110"/>
      <c r="O274" s="46"/>
      <c r="P274" s="34"/>
      <c r="Q274" s="46"/>
      <c r="R274" s="34"/>
      <c r="S274" s="46"/>
      <c r="T274" s="46"/>
      <c r="U274" s="31"/>
      <c r="W274" s="46"/>
      <c r="Y274" s="46"/>
      <c r="Z274" s="46"/>
      <c r="AA274" s="46"/>
      <c r="AB274" s="46"/>
      <c r="AC274" s="46"/>
      <c r="AD274" s="46"/>
      <c r="AE274" s="46"/>
      <c r="AF274" s="46"/>
      <c r="AG274" s="46"/>
      <c r="AH274" s="46"/>
      <c r="AI274" s="46"/>
      <c r="AJ274" s="46"/>
      <c r="AK274" s="46"/>
      <c r="AL274" s="46"/>
      <c r="AM274" s="46"/>
      <c r="AN274" s="46"/>
      <c r="AO274" s="46"/>
      <c r="AP274" s="46"/>
      <c r="AQ274" s="46"/>
      <c r="AR274" s="46"/>
      <c r="AS274" s="46"/>
      <c r="AT274" s="46"/>
      <c r="AU274" s="46"/>
      <c r="AV274" s="46"/>
      <c r="AW274" s="46"/>
    </row>
    <row r="275" customFormat="false" ht="12.75" hidden="false" customHeight="false" outlineLevel="0" collapsed="false">
      <c r="C275" s="31"/>
      <c r="F275" s="32"/>
      <c r="G275" s="45"/>
      <c r="H275" s="33"/>
      <c r="K275" s="34"/>
      <c r="L275" s="110"/>
      <c r="M275" s="110"/>
      <c r="O275" s="46"/>
      <c r="P275" s="34"/>
      <c r="Q275" s="46"/>
      <c r="R275" s="34"/>
      <c r="S275" s="46"/>
      <c r="T275" s="46"/>
      <c r="U275" s="31"/>
      <c r="W275" s="46"/>
      <c r="Y275" s="46"/>
      <c r="Z275" s="46"/>
      <c r="AA275" s="46"/>
      <c r="AB275" s="46"/>
      <c r="AC275" s="46"/>
      <c r="AD275" s="46"/>
      <c r="AE275" s="46"/>
      <c r="AF275" s="46"/>
      <c r="AG275" s="46"/>
      <c r="AH275" s="46"/>
      <c r="AI275" s="46"/>
      <c r="AJ275" s="46"/>
      <c r="AK275" s="46"/>
      <c r="AL275" s="46"/>
      <c r="AM275" s="46"/>
      <c r="AN275" s="46"/>
      <c r="AO275" s="46"/>
      <c r="AP275" s="46"/>
      <c r="AQ275" s="46"/>
      <c r="AR275" s="46"/>
      <c r="AS275" s="46"/>
      <c r="AT275" s="46"/>
      <c r="AU275" s="46"/>
      <c r="AV275" s="46"/>
      <c r="AW275" s="46"/>
    </row>
    <row r="276" customFormat="false" ht="12.75" hidden="false" customHeight="false" outlineLevel="0" collapsed="false">
      <c r="C276" s="31"/>
      <c r="F276" s="32"/>
      <c r="G276" s="45"/>
      <c r="H276" s="33"/>
      <c r="K276" s="34"/>
      <c r="L276" s="110"/>
      <c r="M276" s="110"/>
      <c r="O276" s="46"/>
      <c r="P276" s="34"/>
      <c r="Q276" s="46"/>
      <c r="R276" s="34"/>
      <c r="S276" s="46"/>
      <c r="T276" s="46"/>
      <c r="U276" s="31"/>
      <c r="W276" s="46"/>
      <c r="Y276" s="46"/>
      <c r="Z276" s="46"/>
      <c r="AA276" s="46"/>
      <c r="AB276" s="46"/>
      <c r="AC276" s="46"/>
      <c r="AD276" s="46"/>
      <c r="AE276" s="46"/>
      <c r="AF276" s="46"/>
      <c r="AG276" s="46"/>
      <c r="AH276" s="46"/>
      <c r="AI276" s="46"/>
      <c r="AJ276" s="46"/>
      <c r="AK276" s="46"/>
      <c r="AL276" s="46"/>
      <c r="AM276" s="46"/>
      <c r="AN276" s="46"/>
      <c r="AO276" s="46"/>
      <c r="AP276" s="46"/>
      <c r="AQ276" s="46"/>
      <c r="AR276" s="46"/>
      <c r="AS276" s="46"/>
      <c r="AT276" s="46"/>
      <c r="AU276" s="46"/>
      <c r="AV276" s="46"/>
      <c r="AW276" s="46"/>
    </row>
    <row r="277" customFormat="false" ht="12.75" hidden="false" customHeight="false" outlineLevel="0" collapsed="false">
      <c r="C277" s="31"/>
      <c r="F277" s="32"/>
      <c r="G277" s="45"/>
      <c r="H277" s="33"/>
      <c r="K277" s="34"/>
      <c r="L277" s="110"/>
      <c r="M277" s="110"/>
      <c r="O277" s="46"/>
      <c r="P277" s="34"/>
      <c r="Q277" s="46"/>
      <c r="R277" s="34"/>
      <c r="S277" s="46"/>
      <c r="T277" s="46"/>
      <c r="U277" s="31"/>
      <c r="W277" s="46"/>
      <c r="Y277" s="46"/>
      <c r="Z277" s="46"/>
      <c r="AA277" s="46"/>
      <c r="AB277" s="46"/>
      <c r="AC277" s="46"/>
      <c r="AD277" s="46"/>
      <c r="AE277" s="46"/>
      <c r="AF277" s="46"/>
      <c r="AG277" s="46"/>
      <c r="AH277" s="46"/>
      <c r="AI277" s="46"/>
      <c r="AJ277" s="46"/>
      <c r="AK277" s="46"/>
      <c r="AL277" s="46"/>
      <c r="AM277" s="46"/>
      <c r="AN277" s="46"/>
      <c r="AO277" s="46"/>
      <c r="AP277" s="46"/>
      <c r="AQ277" s="46"/>
      <c r="AR277" s="46"/>
      <c r="AS277" s="46"/>
      <c r="AT277" s="46"/>
      <c r="AU277" s="46"/>
      <c r="AV277" s="46"/>
      <c r="AW277" s="46"/>
    </row>
    <row r="278" customFormat="false" ht="12.75" hidden="false" customHeight="false" outlineLevel="0" collapsed="false">
      <c r="C278" s="31"/>
      <c r="F278" s="32"/>
      <c r="G278" s="45"/>
      <c r="H278" s="33"/>
      <c r="K278" s="34"/>
      <c r="L278" s="110"/>
      <c r="M278" s="110"/>
      <c r="O278" s="46"/>
      <c r="P278" s="34"/>
      <c r="Q278" s="46"/>
      <c r="R278" s="34"/>
      <c r="S278" s="46"/>
      <c r="T278" s="46"/>
      <c r="U278" s="31"/>
      <c r="W278" s="46"/>
      <c r="Y278" s="46"/>
      <c r="Z278" s="46"/>
      <c r="AA278" s="46"/>
      <c r="AB278" s="46"/>
      <c r="AC278" s="46"/>
      <c r="AD278" s="46"/>
      <c r="AE278" s="46"/>
      <c r="AF278" s="46"/>
      <c r="AG278" s="46"/>
      <c r="AH278" s="46"/>
      <c r="AI278" s="46"/>
      <c r="AJ278" s="46"/>
      <c r="AK278" s="46"/>
      <c r="AL278" s="46"/>
      <c r="AM278" s="46"/>
      <c r="AN278" s="46"/>
      <c r="AO278" s="46"/>
      <c r="AP278" s="46"/>
      <c r="AQ278" s="46"/>
      <c r="AR278" s="46"/>
      <c r="AS278" s="46"/>
      <c r="AT278" s="46"/>
      <c r="AU278" s="46"/>
      <c r="AV278" s="46"/>
      <c r="AW278" s="46"/>
    </row>
    <row r="279" customFormat="false" ht="12.75" hidden="false" customHeight="false" outlineLevel="0" collapsed="false">
      <c r="C279" s="31"/>
      <c r="F279" s="32"/>
      <c r="G279" s="45"/>
      <c r="H279" s="33"/>
      <c r="K279" s="34"/>
      <c r="L279" s="110"/>
      <c r="M279" s="110"/>
      <c r="O279" s="46"/>
      <c r="P279" s="34"/>
      <c r="Q279" s="46"/>
      <c r="R279" s="34"/>
      <c r="S279" s="46"/>
      <c r="T279" s="46"/>
      <c r="U279" s="31"/>
      <c r="W279" s="46"/>
      <c r="Y279" s="46"/>
      <c r="Z279" s="46"/>
      <c r="AA279" s="46"/>
      <c r="AB279" s="46"/>
      <c r="AC279" s="46"/>
      <c r="AD279" s="46"/>
      <c r="AE279" s="46"/>
      <c r="AF279" s="46"/>
      <c r="AG279" s="46"/>
      <c r="AH279" s="46"/>
      <c r="AI279" s="46"/>
      <c r="AJ279" s="46"/>
      <c r="AK279" s="46"/>
      <c r="AL279" s="46"/>
      <c r="AM279" s="46"/>
      <c r="AN279" s="46"/>
      <c r="AO279" s="46"/>
      <c r="AP279" s="46"/>
      <c r="AQ279" s="46"/>
      <c r="AR279" s="46"/>
      <c r="AS279" s="46"/>
      <c r="AT279" s="46"/>
      <c r="AU279" s="46"/>
      <c r="AV279" s="46"/>
      <c r="AW279" s="46"/>
    </row>
    <row r="280" customFormat="false" ht="12.75" hidden="false" customHeight="false" outlineLevel="0" collapsed="false">
      <c r="C280" s="31"/>
      <c r="F280" s="32"/>
      <c r="G280" s="45"/>
      <c r="H280" s="33"/>
      <c r="K280" s="34"/>
      <c r="L280" s="110"/>
      <c r="M280" s="110"/>
      <c r="O280" s="46"/>
      <c r="P280" s="34"/>
      <c r="Q280" s="46"/>
      <c r="R280" s="34"/>
      <c r="S280" s="46"/>
      <c r="T280" s="46"/>
      <c r="U280" s="31"/>
      <c r="W280" s="46"/>
      <c r="Y280" s="46"/>
      <c r="Z280" s="46"/>
      <c r="AA280" s="46"/>
      <c r="AB280" s="46"/>
      <c r="AC280" s="46"/>
      <c r="AD280" s="46"/>
      <c r="AE280" s="46"/>
      <c r="AF280" s="46"/>
      <c r="AG280" s="46"/>
      <c r="AH280" s="46"/>
      <c r="AI280" s="46"/>
      <c r="AJ280" s="46"/>
      <c r="AK280" s="46"/>
      <c r="AL280" s="46"/>
      <c r="AM280" s="46"/>
      <c r="AN280" s="46"/>
      <c r="AO280" s="46"/>
      <c r="AP280" s="46"/>
      <c r="AQ280" s="46"/>
      <c r="AR280" s="46"/>
      <c r="AS280" s="46"/>
      <c r="AT280" s="46"/>
      <c r="AU280" s="46"/>
      <c r="AV280" s="46"/>
      <c r="AW280" s="46"/>
    </row>
    <row r="281" customFormat="false" ht="12.75" hidden="false" customHeight="false" outlineLevel="0" collapsed="false">
      <c r="C281" s="31"/>
      <c r="F281" s="32"/>
      <c r="G281" s="45"/>
      <c r="H281" s="33"/>
      <c r="K281" s="34"/>
      <c r="L281" s="110"/>
      <c r="M281" s="110"/>
      <c r="O281" s="46"/>
      <c r="P281" s="34"/>
      <c r="Q281" s="46"/>
      <c r="R281" s="34"/>
      <c r="S281" s="46"/>
      <c r="T281" s="46"/>
      <c r="U281" s="31"/>
      <c r="W281" s="46"/>
      <c r="Y281" s="46"/>
      <c r="Z281" s="46"/>
      <c r="AA281" s="46"/>
      <c r="AB281" s="46"/>
      <c r="AC281" s="46"/>
      <c r="AD281" s="46"/>
      <c r="AE281" s="46"/>
      <c r="AF281" s="46"/>
      <c r="AG281" s="46"/>
      <c r="AH281" s="46"/>
      <c r="AI281" s="46"/>
      <c r="AJ281" s="46"/>
      <c r="AK281" s="46"/>
      <c r="AL281" s="46"/>
      <c r="AM281" s="46"/>
      <c r="AN281" s="46"/>
      <c r="AO281" s="46"/>
      <c r="AP281" s="46"/>
      <c r="AQ281" s="46"/>
      <c r="AR281" s="46"/>
      <c r="AS281" s="46"/>
      <c r="AT281" s="46"/>
      <c r="AU281" s="46"/>
      <c r="AV281" s="46"/>
      <c r="AW281" s="46"/>
    </row>
    <row r="282" customFormat="false" ht="12.75" hidden="false" customHeight="false" outlineLevel="0" collapsed="false">
      <c r="C282" s="31"/>
      <c r="F282" s="32"/>
      <c r="G282" s="45"/>
      <c r="H282" s="33"/>
      <c r="K282" s="34"/>
      <c r="L282" s="110"/>
      <c r="M282" s="110"/>
      <c r="O282" s="46"/>
      <c r="P282" s="34"/>
      <c r="Q282" s="46"/>
      <c r="R282" s="34"/>
      <c r="S282" s="46"/>
      <c r="T282" s="46"/>
      <c r="U282" s="31"/>
      <c r="W282" s="46"/>
      <c r="Y282" s="46"/>
      <c r="Z282" s="46"/>
      <c r="AA282" s="46"/>
      <c r="AB282" s="46"/>
      <c r="AC282" s="46"/>
      <c r="AD282" s="46"/>
      <c r="AE282" s="46"/>
      <c r="AF282" s="46"/>
      <c r="AG282" s="46"/>
      <c r="AH282" s="46"/>
      <c r="AI282" s="46"/>
      <c r="AJ282" s="46"/>
      <c r="AK282" s="46"/>
      <c r="AL282" s="46"/>
      <c r="AM282" s="46"/>
      <c r="AN282" s="46"/>
      <c r="AO282" s="46"/>
      <c r="AP282" s="46"/>
      <c r="AQ282" s="46"/>
      <c r="AR282" s="46"/>
      <c r="AS282" s="46"/>
      <c r="AT282" s="46"/>
      <c r="AU282" s="46"/>
      <c r="AV282" s="46"/>
      <c r="AW282" s="46"/>
    </row>
    <row r="283" customFormat="false" ht="12.75" hidden="false" customHeight="false" outlineLevel="0" collapsed="false">
      <c r="C283" s="31"/>
      <c r="F283" s="32"/>
      <c r="G283" s="45"/>
      <c r="H283" s="33"/>
      <c r="K283" s="34"/>
      <c r="L283" s="110"/>
      <c r="M283" s="110"/>
      <c r="O283" s="46"/>
      <c r="P283" s="34"/>
      <c r="Q283" s="46"/>
      <c r="R283" s="34"/>
      <c r="S283" s="46"/>
      <c r="T283" s="46"/>
      <c r="U283" s="31"/>
      <c r="W283" s="46"/>
      <c r="Y283" s="46"/>
      <c r="Z283" s="46"/>
      <c r="AA283" s="46"/>
      <c r="AB283" s="46"/>
      <c r="AC283" s="46"/>
      <c r="AD283" s="46"/>
      <c r="AE283" s="46"/>
      <c r="AF283" s="46"/>
      <c r="AG283" s="46"/>
      <c r="AH283" s="46"/>
      <c r="AI283" s="46"/>
      <c r="AJ283" s="46"/>
      <c r="AK283" s="46"/>
      <c r="AL283" s="46"/>
      <c r="AM283" s="46"/>
      <c r="AN283" s="46"/>
      <c r="AO283" s="46"/>
      <c r="AP283" s="46"/>
      <c r="AQ283" s="46"/>
      <c r="AR283" s="46"/>
      <c r="AS283" s="46"/>
      <c r="AT283" s="46"/>
      <c r="AU283" s="46"/>
      <c r="AV283" s="46"/>
      <c r="AW283" s="46"/>
    </row>
    <row r="284" customFormat="false" ht="12.75" hidden="false" customHeight="false" outlineLevel="0" collapsed="false">
      <c r="C284" s="31"/>
      <c r="F284" s="32"/>
      <c r="G284" s="45"/>
      <c r="H284" s="33"/>
      <c r="K284" s="34"/>
      <c r="L284" s="110"/>
      <c r="M284" s="110"/>
      <c r="O284" s="46"/>
      <c r="P284" s="34"/>
      <c r="Q284" s="46"/>
      <c r="R284" s="34"/>
      <c r="S284" s="46"/>
      <c r="T284" s="46"/>
      <c r="U284" s="31"/>
      <c r="W284" s="46"/>
      <c r="Y284" s="46"/>
      <c r="Z284" s="46"/>
      <c r="AA284" s="46"/>
      <c r="AB284" s="46"/>
      <c r="AC284" s="46"/>
      <c r="AD284" s="46"/>
      <c r="AE284" s="46"/>
      <c r="AF284" s="46"/>
      <c r="AG284" s="46"/>
      <c r="AH284" s="46"/>
      <c r="AI284" s="46"/>
      <c r="AJ284" s="46"/>
      <c r="AK284" s="46"/>
      <c r="AL284" s="46"/>
      <c r="AM284" s="46"/>
      <c r="AN284" s="46"/>
      <c r="AO284" s="46"/>
      <c r="AP284" s="46"/>
      <c r="AQ284" s="46"/>
      <c r="AR284" s="46"/>
      <c r="AS284" s="46"/>
      <c r="AT284" s="46"/>
      <c r="AU284" s="46"/>
      <c r="AV284" s="46"/>
      <c r="AW284" s="46"/>
    </row>
    <row r="285" customFormat="false" ht="12.75" hidden="false" customHeight="false" outlineLevel="0" collapsed="false">
      <c r="C285" s="31"/>
      <c r="F285" s="32"/>
      <c r="G285" s="45"/>
      <c r="H285" s="33"/>
      <c r="K285" s="34"/>
      <c r="L285" s="110"/>
      <c r="M285" s="110"/>
      <c r="O285" s="46"/>
      <c r="P285" s="34"/>
      <c r="Q285" s="46"/>
      <c r="R285" s="34"/>
      <c r="S285" s="46"/>
      <c r="T285" s="46"/>
      <c r="U285" s="31"/>
      <c r="W285" s="46"/>
      <c r="Y285" s="46"/>
      <c r="Z285" s="46"/>
      <c r="AA285" s="46"/>
      <c r="AB285" s="46"/>
      <c r="AC285" s="46"/>
      <c r="AD285" s="46"/>
      <c r="AE285" s="46"/>
      <c r="AF285" s="46"/>
      <c r="AG285" s="46"/>
      <c r="AH285" s="46"/>
      <c r="AI285" s="46"/>
      <c r="AJ285" s="46"/>
      <c r="AK285" s="46"/>
      <c r="AL285" s="46"/>
      <c r="AM285" s="46"/>
      <c r="AN285" s="46"/>
      <c r="AO285" s="46"/>
      <c r="AP285" s="46"/>
      <c r="AQ285" s="46"/>
      <c r="AR285" s="46"/>
      <c r="AS285" s="46"/>
      <c r="AT285" s="46"/>
      <c r="AU285" s="46"/>
      <c r="AV285" s="46"/>
      <c r="AW285" s="46"/>
    </row>
    <row r="286" customFormat="false" ht="12.75" hidden="false" customHeight="false" outlineLevel="0" collapsed="false">
      <c r="C286" s="31"/>
      <c r="F286" s="32"/>
      <c r="G286" s="45"/>
      <c r="H286" s="33"/>
      <c r="K286" s="34"/>
      <c r="L286" s="110"/>
      <c r="M286" s="110"/>
      <c r="O286" s="46"/>
      <c r="P286" s="34"/>
      <c r="Q286" s="46"/>
      <c r="R286" s="34"/>
      <c r="S286" s="46"/>
      <c r="T286" s="46"/>
      <c r="U286" s="31"/>
      <c r="W286" s="46"/>
      <c r="Y286" s="46"/>
      <c r="Z286" s="46"/>
      <c r="AA286" s="46"/>
      <c r="AB286" s="46"/>
      <c r="AC286" s="46"/>
      <c r="AD286" s="46"/>
      <c r="AE286" s="46"/>
      <c r="AF286" s="46"/>
      <c r="AG286" s="46"/>
      <c r="AH286" s="46"/>
      <c r="AI286" s="46"/>
      <c r="AJ286" s="46"/>
      <c r="AK286" s="46"/>
      <c r="AL286" s="46"/>
      <c r="AM286" s="46"/>
      <c r="AN286" s="46"/>
      <c r="AO286" s="46"/>
      <c r="AP286" s="46"/>
      <c r="AQ286" s="46"/>
      <c r="AR286" s="46"/>
      <c r="AS286" s="46"/>
      <c r="AT286" s="46"/>
      <c r="AU286" s="46"/>
      <c r="AV286" s="46"/>
      <c r="AW286" s="46"/>
    </row>
    <row r="287" customFormat="false" ht="12.75" hidden="false" customHeight="false" outlineLevel="0" collapsed="false">
      <c r="C287" s="31"/>
      <c r="F287" s="32"/>
      <c r="G287" s="45"/>
      <c r="H287" s="33"/>
      <c r="K287" s="34"/>
      <c r="L287" s="110"/>
      <c r="M287" s="110"/>
      <c r="O287" s="46"/>
      <c r="P287" s="34"/>
      <c r="Q287" s="46"/>
      <c r="R287" s="34"/>
      <c r="S287" s="46"/>
      <c r="T287" s="46"/>
      <c r="U287" s="31"/>
      <c r="W287" s="46"/>
      <c r="Y287" s="46"/>
      <c r="Z287" s="46"/>
      <c r="AA287" s="46"/>
      <c r="AB287" s="46"/>
      <c r="AC287" s="46"/>
      <c r="AD287" s="46"/>
      <c r="AE287" s="46"/>
      <c r="AF287" s="46"/>
      <c r="AG287" s="46"/>
      <c r="AH287" s="46"/>
      <c r="AI287" s="46"/>
      <c r="AJ287" s="46"/>
      <c r="AK287" s="46"/>
      <c r="AL287" s="46"/>
      <c r="AM287" s="46"/>
      <c r="AN287" s="46"/>
      <c r="AO287" s="46"/>
      <c r="AP287" s="46"/>
      <c r="AQ287" s="46"/>
      <c r="AR287" s="46"/>
      <c r="AS287" s="46"/>
      <c r="AT287" s="46"/>
      <c r="AU287" s="46"/>
      <c r="AV287" s="46"/>
      <c r="AW287" s="46"/>
    </row>
    <row r="288" customFormat="false" ht="12.75" hidden="false" customHeight="false" outlineLevel="0" collapsed="false">
      <c r="C288" s="31"/>
      <c r="F288" s="32"/>
      <c r="G288" s="45"/>
      <c r="H288" s="33"/>
      <c r="K288" s="34"/>
      <c r="L288" s="110"/>
      <c r="M288" s="110"/>
      <c r="O288" s="46"/>
      <c r="P288" s="34"/>
      <c r="Q288" s="46"/>
      <c r="R288" s="34"/>
      <c r="S288" s="46"/>
      <c r="T288" s="46"/>
      <c r="U288" s="31"/>
      <c r="W288" s="46"/>
      <c r="Y288" s="46"/>
      <c r="Z288" s="46"/>
      <c r="AA288" s="46"/>
      <c r="AB288" s="46"/>
      <c r="AC288" s="46"/>
      <c r="AD288" s="46"/>
      <c r="AE288" s="46"/>
      <c r="AF288" s="46"/>
      <c r="AG288" s="46"/>
      <c r="AH288" s="46"/>
      <c r="AI288" s="46"/>
      <c r="AJ288" s="46"/>
      <c r="AK288" s="46"/>
      <c r="AL288" s="46"/>
      <c r="AM288" s="46"/>
      <c r="AN288" s="46"/>
      <c r="AO288" s="46"/>
      <c r="AP288" s="46"/>
      <c r="AQ288" s="46"/>
      <c r="AR288" s="46"/>
      <c r="AS288" s="46"/>
      <c r="AT288" s="46"/>
      <c r="AU288" s="46"/>
      <c r="AV288" s="46"/>
      <c r="AW288" s="46"/>
    </row>
    <row r="289" customFormat="false" ht="12.75" hidden="false" customHeight="false" outlineLevel="0" collapsed="false">
      <c r="C289" s="31"/>
      <c r="F289" s="32"/>
      <c r="G289" s="45"/>
      <c r="H289" s="33"/>
      <c r="K289" s="34"/>
      <c r="L289" s="110"/>
      <c r="M289" s="110"/>
      <c r="O289" s="46"/>
      <c r="P289" s="34"/>
      <c r="Q289" s="46"/>
      <c r="R289" s="34"/>
      <c r="S289" s="46"/>
      <c r="T289" s="46"/>
      <c r="U289" s="31"/>
      <c r="W289" s="46"/>
      <c r="Y289" s="46"/>
      <c r="Z289" s="46"/>
      <c r="AA289" s="46"/>
      <c r="AB289" s="46"/>
      <c r="AC289" s="46"/>
      <c r="AD289" s="46"/>
      <c r="AE289" s="46"/>
      <c r="AF289" s="46"/>
      <c r="AG289" s="46"/>
      <c r="AH289" s="46"/>
      <c r="AI289" s="46"/>
      <c r="AJ289" s="46"/>
      <c r="AK289" s="46"/>
      <c r="AL289" s="46"/>
      <c r="AM289" s="46"/>
      <c r="AN289" s="46"/>
      <c r="AO289" s="46"/>
      <c r="AP289" s="46"/>
      <c r="AQ289" s="46"/>
      <c r="AR289" s="46"/>
      <c r="AS289" s="46"/>
      <c r="AT289" s="46"/>
      <c r="AU289" s="46"/>
      <c r="AV289" s="46"/>
      <c r="AW289" s="46"/>
    </row>
    <row r="290" customFormat="false" ht="12.75" hidden="false" customHeight="false" outlineLevel="0" collapsed="false">
      <c r="C290" s="31"/>
      <c r="F290" s="32"/>
      <c r="G290" s="45"/>
      <c r="H290" s="33"/>
      <c r="K290" s="34"/>
      <c r="L290" s="110"/>
      <c r="M290" s="110"/>
      <c r="O290" s="46"/>
      <c r="P290" s="34"/>
      <c r="Q290" s="46"/>
      <c r="R290" s="34"/>
      <c r="S290" s="46"/>
      <c r="T290" s="46"/>
      <c r="U290" s="31"/>
      <c r="W290" s="46"/>
      <c r="Y290" s="46"/>
      <c r="Z290" s="46"/>
      <c r="AA290" s="46"/>
      <c r="AB290" s="46"/>
      <c r="AC290" s="46"/>
      <c r="AD290" s="46"/>
      <c r="AE290" s="46"/>
      <c r="AF290" s="46"/>
      <c r="AG290" s="46"/>
      <c r="AH290" s="46"/>
      <c r="AI290" s="46"/>
      <c r="AJ290" s="46"/>
      <c r="AK290" s="46"/>
      <c r="AL290" s="46"/>
      <c r="AM290" s="46"/>
      <c r="AN290" s="46"/>
      <c r="AO290" s="46"/>
      <c r="AP290" s="46"/>
      <c r="AQ290" s="46"/>
      <c r="AR290" s="46"/>
      <c r="AS290" s="46"/>
      <c r="AT290" s="46"/>
      <c r="AU290" s="46"/>
      <c r="AV290" s="46"/>
      <c r="AW290" s="46"/>
    </row>
    <row r="291" customFormat="false" ht="12.75" hidden="false" customHeight="false" outlineLevel="0" collapsed="false">
      <c r="C291" s="31"/>
      <c r="F291" s="32"/>
      <c r="G291" s="45"/>
      <c r="H291" s="33"/>
      <c r="K291" s="34"/>
      <c r="L291" s="110"/>
      <c r="M291" s="110"/>
      <c r="O291" s="46"/>
      <c r="P291" s="34"/>
      <c r="Q291" s="46"/>
      <c r="R291" s="34"/>
      <c r="S291" s="46"/>
      <c r="T291" s="46"/>
      <c r="U291" s="31"/>
      <c r="W291" s="46"/>
      <c r="Y291" s="46"/>
      <c r="Z291" s="46"/>
      <c r="AA291" s="46"/>
      <c r="AB291" s="46"/>
      <c r="AC291" s="46"/>
      <c r="AD291" s="46"/>
      <c r="AE291" s="46"/>
      <c r="AF291" s="46"/>
      <c r="AG291" s="46"/>
      <c r="AH291" s="46"/>
      <c r="AI291" s="46"/>
      <c r="AJ291" s="46"/>
      <c r="AK291" s="46"/>
      <c r="AL291" s="46"/>
      <c r="AM291" s="46"/>
      <c r="AN291" s="46"/>
      <c r="AO291" s="46"/>
      <c r="AP291" s="46"/>
      <c r="AQ291" s="46"/>
      <c r="AR291" s="46"/>
      <c r="AS291" s="46"/>
      <c r="AT291" s="46"/>
      <c r="AU291" s="46"/>
      <c r="AV291" s="46"/>
      <c r="AW291" s="46"/>
    </row>
    <row r="292" customFormat="false" ht="12.75" hidden="false" customHeight="false" outlineLevel="0" collapsed="false">
      <c r="C292" s="31"/>
      <c r="F292" s="32"/>
      <c r="G292" s="45"/>
      <c r="H292" s="33"/>
      <c r="K292" s="34"/>
      <c r="L292" s="110"/>
      <c r="M292" s="110"/>
      <c r="O292" s="46"/>
      <c r="P292" s="34"/>
      <c r="Q292" s="46"/>
      <c r="R292" s="34"/>
      <c r="S292" s="46"/>
      <c r="T292" s="46"/>
      <c r="U292" s="31"/>
      <c r="W292" s="46"/>
      <c r="Y292" s="46"/>
      <c r="Z292" s="46"/>
      <c r="AA292" s="46"/>
      <c r="AB292" s="46"/>
      <c r="AC292" s="46"/>
      <c r="AD292" s="46"/>
      <c r="AE292" s="46"/>
      <c r="AF292" s="46"/>
      <c r="AG292" s="46"/>
      <c r="AH292" s="46"/>
      <c r="AI292" s="46"/>
      <c r="AJ292" s="46"/>
      <c r="AK292" s="46"/>
      <c r="AL292" s="46"/>
      <c r="AM292" s="46"/>
      <c r="AN292" s="46"/>
      <c r="AO292" s="46"/>
      <c r="AP292" s="46"/>
      <c r="AQ292" s="46"/>
      <c r="AR292" s="46"/>
      <c r="AS292" s="46"/>
      <c r="AT292" s="46"/>
      <c r="AU292" s="46"/>
      <c r="AV292" s="46"/>
      <c r="AW292" s="46"/>
    </row>
    <row r="293" customFormat="false" ht="12.75" hidden="false" customHeight="false" outlineLevel="0" collapsed="false">
      <c r="C293" s="31"/>
      <c r="F293" s="32"/>
      <c r="G293" s="48"/>
      <c r="H293" s="33"/>
      <c r="K293" s="34"/>
      <c r="L293" s="110"/>
      <c r="M293" s="110"/>
      <c r="O293" s="46"/>
      <c r="P293" s="34"/>
      <c r="Q293" s="46"/>
      <c r="R293" s="34"/>
      <c r="S293" s="46"/>
      <c r="T293" s="46"/>
      <c r="U293" s="31"/>
      <c r="W293" s="46"/>
      <c r="Y293" s="46"/>
      <c r="Z293" s="46"/>
      <c r="AA293" s="46"/>
      <c r="AB293" s="46"/>
      <c r="AC293" s="46"/>
      <c r="AD293" s="46"/>
      <c r="AE293" s="46"/>
      <c r="AF293" s="46"/>
      <c r="AG293" s="46"/>
      <c r="AH293" s="46"/>
      <c r="AI293" s="46"/>
      <c r="AJ293" s="46"/>
      <c r="AK293" s="46"/>
      <c r="AL293" s="46"/>
      <c r="AM293" s="46"/>
      <c r="AN293" s="46"/>
      <c r="AO293" s="46"/>
      <c r="AP293" s="46"/>
      <c r="AQ293" s="46"/>
      <c r="AR293" s="46"/>
      <c r="AS293" s="46"/>
      <c r="AT293" s="46"/>
      <c r="AU293" s="46"/>
      <c r="AV293" s="46"/>
      <c r="AW293" s="46"/>
    </row>
    <row r="294" customFormat="false" ht="12.75" hidden="false" customHeight="false" outlineLevel="0" collapsed="false">
      <c r="C294" s="31"/>
      <c r="F294" s="32"/>
      <c r="G294" s="45"/>
      <c r="H294" s="33"/>
      <c r="K294" s="34"/>
      <c r="L294" s="110"/>
      <c r="M294" s="110"/>
      <c r="O294" s="46"/>
      <c r="P294" s="34"/>
      <c r="Q294" s="46"/>
      <c r="R294" s="34"/>
      <c r="S294" s="46"/>
      <c r="T294" s="46"/>
      <c r="U294" s="31"/>
      <c r="W294" s="46"/>
      <c r="Y294" s="46"/>
      <c r="Z294" s="46"/>
      <c r="AA294" s="46"/>
      <c r="AB294" s="46"/>
      <c r="AC294" s="46"/>
      <c r="AD294" s="46"/>
      <c r="AE294" s="46"/>
      <c r="AF294" s="46"/>
      <c r="AG294" s="46"/>
      <c r="AH294" s="46"/>
      <c r="AI294" s="46"/>
      <c r="AJ294" s="46"/>
      <c r="AK294" s="46"/>
      <c r="AL294" s="46"/>
      <c r="AM294" s="46"/>
      <c r="AN294" s="46"/>
      <c r="AO294" s="46"/>
      <c r="AP294" s="46"/>
      <c r="AQ294" s="46"/>
      <c r="AR294" s="46"/>
      <c r="AS294" s="46"/>
      <c r="AT294" s="46"/>
      <c r="AU294" s="46"/>
      <c r="AV294" s="46"/>
      <c r="AW294" s="46"/>
    </row>
    <row r="295" customFormat="false" ht="12.75" hidden="false" customHeight="false" outlineLevel="0" collapsed="false">
      <c r="C295" s="31"/>
      <c r="F295" s="32"/>
      <c r="G295" s="45"/>
      <c r="H295" s="33"/>
      <c r="K295" s="34"/>
      <c r="L295" s="110"/>
      <c r="M295" s="110"/>
      <c r="O295" s="46"/>
      <c r="P295" s="34"/>
      <c r="Q295" s="46"/>
      <c r="R295" s="34"/>
      <c r="S295" s="46"/>
      <c r="T295" s="46"/>
      <c r="U295" s="31"/>
      <c r="W295" s="46"/>
      <c r="Y295" s="46"/>
      <c r="Z295" s="46"/>
      <c r="AA295" s="46"/>
      <c r="AB295" s="46"/>
      <c r="AC295" s="46"/>
      <c r="AD295" s="46"/>
      <c r="AE295" s="46"/>
      <c r="AF295" s="46"/>
      <c r="AG295" s="46"/>
      <c r="AH295" s="46"/>
      <c r="AI295" s="46"/>
      <c r="AJ295" s="46"/>
      <c r="AK295" s="46"/>
      <c r="AL295" s="46"/>
      <c r="AM295" s="46"/>
      <c r="AN295" s="46"/>
      <c r="AO295" s="46"/>
      <c r="AP295" s="46"/>
      <c r="AQ295" s="46"/>
      <c r="AR295" s="46"/>
      <c r="AS295" s="46"/>
      <c r="AT295" s="46"/>
      <c r="AU295" s="46"/>
      <c r="AV295" s="46"/>
      <c r="AW295" s="46"/>
    </row>
    <row r="296" customFormat="false" ht="12.75" hidden="false" customHeight="false" outlineLevel="0" collapsed="false">
      <c r="C296" s="31"/>
      <c r="F296" s="32"/>
      <c r="G296" s="45"/>
      <c r="H296" s="33"/>
      <c r="K296" s="34"/>
      <c r="L296" s="110"/>
      <c r="M296" s="110"/>
      <c r="O296" s="46"/>
      <c r="P296" s="34"/>
      <c r="Q296" s="46"/>
      <c r="R296" s="34"/>
      <c r="S296" s="46"/>
      <c r="T296" s="46"/>
      <c r="U296" s="31"/>
      <c r="W296" s="46"/>
      <c r="Y296" s="46"/>
      <c r="Z296" s="46"/>
      <c r="AA296" s="46"/>
      <c r="AB296" s="46"/>
      <c r="AC296" s="46"/>
      <c r="AD296" s="46"/>
      <c r="AE296" s="46"/>
      <c r="AF296" s="46"/>
      <c r="AG296" s="46"/>
      <c r="AH296" s="46"/>
      <c r="AI296" s="46"/>
      <c r="AJ296" s="46"/>
      <c r="AK296" s="46"/>
      <c r="AL296" s="46"/>
      <c r="AM296" s="46"/>
      <c r="AN296" s="46"/>
      <c r="AO296" s="46"/>
      <c r="AP296" s="46"/>
      <c r="AQ296" s="46"/>
      <c r="AR296" s="46"/>
      <c r="AS296" s="46"/>
      <c r="AT296" s="46"/>
      <c r="AU296" s="46"/>
      <c r="AV296" s="46"/>
      <c r="AW296" s="46"/>
    </row>
    <row r="297" customFormat="false" ht="12.75" hidden="false" customHeight="false" outlineLevel="0" collapsed="false">
      <c r="C297" s="31"/>
      <c r="F297" s="32"/>
      <c r="G297" s="45"/>
      <c r="H297" s="33"/>
      <c r="K297" s="34"/>
      <c r="L297" s="110"/>
      <c r="M297" s="110"/>
      <c r="O297" s="46"/>
      <c r="P297" s="34"/>
      <c r="Q297" s="46"/>
      <c r="R297" s="34"/>
      <c r="S297" s="46"/>
      <c r="T297" s="46"/>
      <c r="U297" s="31"/>
      <c r="W297" s="46"/>
      <c r="Y297" s="46"/>
      <c r="Z297" s="46"/>
      <c r="AA297" s="46"/>
      <c r="AB297" s="46"/>
      <c r="AC297" s="46"/>
      <c r="AD297" s="46"/>
      <c r="AE297" s="46"/>
      <c r="AF297" s="46"/>
      <c r="AG297" s="46"/>
      <c r="AH297" s="46"/>
      <c r="AI297" s="46"/>
      <c r="AJ297" s="46"/>
      <c r="AK297" s="46"/>
      <c r="AL297" s="46"/>
      <c r="AM297" s="46"/>
      <c r="AN297" s="46"/>
      <c r="AO297" s="46"/>
      <c r="AP297" s="46"/>
      <c r="AQ297" s="46"/>
      <c r="AR297" s="46"/>
      <c r="AS297" s="46"/>
      <c r="AT297" s="46"/>
      <c r="AU297" s="46"/>
      <c r="AV297" s="46"/>
      <c r="AW297" s="46"/>
    </row>
    <row r="298" customFormat="false" ht="12.75" hidden="false" customHeight="false" outlineLevel="0" collapsed="false">
      <c r="C298" s="31"/>
      <c r="F298" s="32"/>
      <c r="G298" s="45"/>
      <c r="H298" s="33"/>
      <c r="K298" s="34"/>
      <c r="L298" s="110"/>
      <c r="M298" s="110"/>
      <c r="O298" s="46"/>
      <c r="P298" s="34"/>
      <c r="Q298" s="46"/>
      <c r="R298" s="34"/>
      <c r="S298" s="46"/>
      <c r="T298" s="46"/>
      <c r="U298" s="31"/>
      <c r="W298" s="46"/>
      <c r="Y298" s="46"/>
      <c r="Z298" s="46"/>
      <c r="AA298" s="46"/>
      <c r="AB298" s="46"/>
      <c r="AC298" s="46"/>
      <c r="AD298" s="46"/>
      <c r="AE298" s="46"/>
      <c r="AF298" s="46"/>
      <c r="AG298" s="46"/>
      <c r="AH298" s="46"/>
      <c r="AI298" s="46"/>
      <c r="AJ298" s="46"/>
      <c r="AK298" s="46"/>
      <c r="AL298" s="46"/>
      <c r="AM298" s="46"/>
      <c r="AN298" s="46"/>
      <c r="AO298" s="46"/>
      <c r="AP298" s="46"/>
      <c r="AQ298" s="46"/>
      <c r="AR298" s="46"/>
      <c r="AS298" s="46"/>
      <c r="AT298" s="46"/>
      <c r="AU298" s="46"/>
      <c r="AV298" s="46"/>
      <c r="AW298" s="46"/>
    </row>
    <row r="299" customFormat="false" ht="12.75" hidden="false" customHeight="false" outlineLevel="0" collapsed="false">
      <c r="C299" s="31"/>
      <c r="F299" s="32"/>
      <c r="G299" s="45"/>
      <c r="H299" s="33"/>
      <c r="K299" s="34"/>
      <c r="L299" s="110"/>
      <c r="M299" s="110"/>
      <c r="O299" s="46"/>
      <c r="P299" s="34"/>
      <c r="Q299" s="46"/>
      <c r="R299" s="34"/>
      <c r="S299" s="46"/>
      <c r="T299" s="46"/>
      <c r="U299" s="31"/>
      <c r="W299" s="46"/>
      <c r="Y299" s="46"/>
      <c r="Z299" s="46"/>
      <c r="AA299" s="46"/>
      <c r="AB299" s="46"/>
      <c r="AC299" s="46"/>
      <c r="AD299" s="46"/>
      <c r="AE299" s="46"/>
      <c r="AF299" s="46"/>
      <c r="AG299" s="46"/>
      <c r="AH299" s="46"/>
      <c r="AI299" s="46"/>
      <c r="AJ299" s="46"/>
      <c r="AK299" s="46"/>
      <c r="AL299" s="46"/>
      <c r="AM299" s="46"/>
      <c r="AN299" s="46"/>
      <c r="AO299" s="46"/>
      <c r="AP299" s="46"/>
      <c r="AQ299" s="46"/>
      <c r="AR299" s="46"/>
      <c r="AS299" s="46"/>
      <c r="AT299" s="46"/>
      <c r="AU299" s="46"/>
      <c r="AV299" s="46"/>
      <c r="AW299" s="46"/>
    </row>
    <row r="300" customFormat="false" ht="12.75" hidden="false" customHeight="false" outlineLevel="0" collapsed="false">
      <c r="C300" s="31"/>
      <c r="F300" s="32"/>
      <c r="G300" s="45"/>
      <c r="H300" s="33"/>
      <c r="K300" s="34"/>
      <c r="L300" s="110"/>
      <c r="M300" s="110"/>
      <c r="O300" s="46"/>
      <c r="P300" s="34"/>
      <c r="Q300" s="46"/>
      <c r="R300" s="34"/>
      <c r="S300" s="46"/>
      <c r="T300" s="46"/>
      <c r="U300" s="31"/>
      <c r="W300" s="46"/>
      <c r="Y300" s="46"/>
      <c r="Z300" s="46"/>
      <c r="AA300" s="46"/>
      <c r="AB300" s="46"/>
      <c r="AC300" s="46"/>
      <c r="AD300" s="46"/>
      <c r="AE300" s="46"/>
      <c r="AF300" s="46"/>
      <c r="AG300" s="46"/>
      <c r="AH300" s="46"/>
      <c r="AI300" s="46"/>
      <c r="AJ300" s="46"/>
      <c r="AK300" s="46"/>
      <c r="AL300" s="46"/>
      <c r="AM300" s="46"/>
      <c r="AN300" s="46"/>
      <c r="AO300" s="46"/>
      <c r="AP300" s="46"/>
      <c r="AQ300" s="46"/>
      <c r="AR300" s="46"/>
      <c r="AS300" s="46"/>
      <c r="AT300" s="46"/>
      <c r="AU300" s="46"/>
      <c r="AV300" s="46"/>
      <c r="AW300" s="46"/>
    </row>
    <row r="301" customFormat="false" ht="12.75" hidden="false" customHeight="false" outlineLevel="0" collapsed="false">
      <c r="C301" s="31"/>
      <c r="F301" s="32"/>
      <c r="G301" s="45"/>
      <c r="H301" s="33"/>
      <c r="K301" s="34"/>
      <c r="L301" s="110"/>
      <c r="M301" s="110"/>
      <c r="O301" s="46"/>
      <c r="P301" s="34"/>
      <c r="Q301" s="46"/>
      <c r="R301" s="34"/>
      <c r="S301" s="46"/>
      <c r="T301" s="46"/>
      <c r="U301" s="31"/>
      <c r="W301" s="46"/>
      <c r="Y301" s="46"/>
      <c r="Z301" s="46"/>
      <c r="AA301" s="46"/>
      <c r="AB301" s="46"/>
      <c r="AC301" s="46"/>
      <c r="AD301" s="46"/>
      <c r="AE301" s="46"/>
      <c r="AF301" s="46"/>
      <c r="AG301" s="46"/>
      <c r="AH301" s="46"/>
      <c r="AI301" s="46"/>
      <c r="AJ301" s="46"/>
      <c r="AK301" s="46"/>
      <c r="AL301" s="46"/>
      <c r="AM301" s="46"/>
      <c r="AN301" s="46"/>
      <c r="AO301" s="46"/>
      <c r="AP301" s="46"/>
      <c r="AQ301" s="46"/>
      <c r="AR301" s="46"/>
      <c r="AS301" s="46"/>
      <c r="AT301" s="46"/>
      <c r="AU301" s="46"/>
      <c r="AV301" s="46"/>
      <c r="AW301" s="46"/>
    </row>
    <row r="302" customFormat="false" ht="12.75" hidden="false" customHeight="false" outlineLevel="0" collapsed="false">
      <c r="C302" s="31"/>
      <c r="F302" s="32"/>
      <c r="G302" s="45"/>
      <c r="H302" s="33"/>
      <c r="K302" s="34"/>
      <c r="L302" s="110"/>
      <c r="M302" s="110"/>
      <c r="O302" s="46"/>
      <c r="P302" s="34"/>
      <c r="Q302" s="46"/>
      <c r="R302" s="34"/>
      <c r="S302" s="46"/>
      <c r="T302" s="46"/>
      <c r="U302" s="31"/>
      <c r="W302" s="46"/>
      <c r="Y302" s="46"/>
      <c r="Z302" s="46"/>
      <c r="AA302" s="46"/>
      <c r="AB302" s="46"/>
      <c r="AC302" s="46"/>
      <c r="AD302" s="46"/>
      <c r="AE302" s="46"/>
      <c r="AF302" s="46"/>
      <c r="AG302" s="46"/>
      <c r="AH302" s="46"/>
      <c r="AI302" s="46"/>
      <c r="AJ302" s="46"/>
      <c r="AK302" s="46"/>
      <c r="AL302" s="46"/>
      <c r="AM302" s="46"/>
      <c r="AN302" s="46"/>
      <c r="AO302" s="46"/>
      <c r="AP302" s="46"/>
      <c r="AQ302" s="46"/>
      <c r="AR302" s="46"/>
      <c r="AS302" s="46"/>
      <c r="AT302" s="46"/>
      <c r="AU302" s="46"/>
      <c r="AV302" s="46"/>
      <c r="AW302" s="46"/>
    </row>
    <row r="303" customFormat="false" ht="12.75" hidden="false" customHeight="false" outlineLevel="0" collapsed="false">
      <c r="C303" s="31"/>
      <c r="F303" s="32"/>
      <c r="G303" s="45"/>
      <c r="H303" s="33"/>
      <c r="K303" s="34"/>
      <c r="L303" s="110"/>
      <c r="M303" s="110"/>
      <c r="O303" s="46"/>
      <c r="P303" s="34"/>
      <c r="Q303" s="46"/>
      <c r="R303" s="34"/>
      <c r="S303" s="46"/>
      <c r="T303" s="46"/>
      <c r="U303" s="31"/>
      <c r="W303" s="46"/>
      <c r="Y303" s="46"/>
      <c r="Z303" s="46"/>
      <c r="AA303" s="46"/>
      <c r="AB303" s="46"/>
      <c r="AC303" s="46"/>
      <c r="AD303" s="46"/>
      <c r="AE303" s="46"/>
      <c r="AF303" s="46"/>
      <c r="AG303" s="46"/>
      <c r="AH303" s="46"/>
      <c r="AI303" s="46"/>
      <c r="AJ303" s="46"/>
      <c r="AK303" s="46"/>
      <c r="AL303" s="46"/>
      <c r="AM303" s="46"/>
      <c r="AN303" s="46"/>
      <c r="AO303" s="46"/>
      <c r="AP303" s="46"/>
      <c r="AQ303" s="46"/>
      <c r="AR303" s="46"/>
      <c r="AS303" s="46"/>
      <c r="AT303" s="46"/>
      <c r="AU303" s="46"/>
      <c r="AV303" s="46"/>
      <c r="AW303" s="46"/>
    </row>
    <row r="304" customFormat="false" ht="12.75" hidden="false" customHeight="false" outlineLevel="0" collapsed="false">
      <c r="C304" s="31"/>
      <c r="F304" s="32"/>
      <c r="G304" s="45"/>
      <c r="H304" s="33"/>
      <c r="K304" s="34"/>
      <c r="L304" s="110"/>
      <c r="M304" s="110"/>
      <c r="O304" s="46"/>
      <c r="P304" s="34"/>
      <c r="Q304" s="46"/>
      <c r="R304" s="34"/>
      <c r="S304" s="46"/>
      <c r="T304" s="46"/>
      <c r="U304" s="31"/>
      <c r="W304" s="46"/>
      <c r="Y304" s="46"/>
      <c r="Z304" s="46"/>
      <c r="AA304" s="46"/>
      <c r="AB304" s="46"/>
      <c r="AC304" s="46"/>
      <c r="AD304" s="46"/>
      <c r="AE304" s="46"/>
      <c r="AF304" s="46"/>
      <c r="AG304" s="46"/>
      <c r="AH304" s="46"/>
      <c r="AI304" s="46"/>
      <c r="AJ304" s="46"/>
      <c r="AK304" s="46"/>
      <c r="AL304" s="46"/>
      <c r="AM304" s="46"/>
      <c r="AN304" s="46"/>
      <c r="AO304" s="46"/>
      <c r="AP304" s="46"/>
      <c r="AQ304" s="46"/>
      <c r="AR304" s="46"/>
      <c r="AS304" s="46"/>
      <c r="AT304" s="46"/>
      <c r="AU304" s="46"/>
      <c r="AV304" s="46"/>
      <c r="AW304" s="46"/>
    </row>
    <row r="305" customFormat="false" ht="12.75" hidden="false" customHeight="false" outlineLevel="0" collapsed="false">
      <c r="C305" s="31"/>
      <c r="F305" s="32"/>
      <c r="G305" s="45"/>
      <c r="H305" s="33"/>
      <c r="K305" s="34"/>
      <c r="L305" s="110"/>
      <c r="M305" s="110"/>
      <c r="O305" s="46"/>
      <c r="P305" s="34"/>
      <c r="Q305" s="46"/>
      <c r="R305" s="34"/>
      <c r="S305" s="46"/>
      <c r="T305" s="46"/>
      <c r="U305" s="31"/>
      <c r="W305" s="46"/>
      <c r="Y305" s="46"/>
      <c r="Z305" s="46"/>
      <c r="AA305" s="46"/>
      <c r="AB305" s="46"/>
      <c r="AC305" s="46"/>
      <c r="AD305" s="46"/>
      <c r="AE305" s="46"/>
      <c r="AF305" s="46"/>
      <c r="AG305" s="46"/>
      <c r="AH305" s="46"/>
      <c r="AI305" s="46"/>
      <c r="AJ305" s="46"/>
      <c r="AK305" s="46"/>
      <c r="AL305" s="46"/>
      <c r="AM305" s="46"/>
      <c r="AN305" s="46"/>
      <c r="AO305" s="46"/>
      <c r="AP305" s="46"/>
      <c r="AQ305" s="46"/>
      <c r="AR305" s="46"/>
      <c r="AS305" s="46"/>
      <c r="AT305" s="46"/>
      <c r="AU305" s="46"/>
      <c r="AV305" s="46"/>
      <c r="AW305" s="46"/>
    </row>
    <row r="306" customFormat="false" ht="12.75" hidden="false" customHeight="false" outlineLevel="0" collapsed="false">
      <c r="C306" s="31"/>
      <c r="F306" s="32"/>
      <c r="G306" s="45"/>
      <c r="H306" s="33"/>
      <c r="K306" s="34"/>
      <c r="L306" s="110"/>
      <c r="M306" s="110"/>
      <c r="O306" s="46"/>
      <c r="P306" s="34"/>
      <c r="Q306" s="46"/>
      <c r="R306" s="34"/>
      <c r="S306" s="46"/>
      <c r="T306" s="46"/>
      <c r="U306" s="31"/>
      <c r="W306" s="46"/>
      <c r="Y306" s="46"/>
      <c r="Z306" s="46"/>
      <c r="AA306" s="46"/>
      <c r="AB306" s="46"/>
      <c r="AC306" s="46"/>
      <c r="AD306" s="46"/>
      <c r="AE306" s="46"/>
      <c r="AF306" s="46"/>
      <c r="AG306" s="46"/>
      <c r="AH306" s="46"/>
      <c r="AI306" s="46"/>
      <c r="AJ306" s="46"/>
      <c r="AK306" s="46"/>
      <c r="AL306" s="46"/>
      <c r="AM306" s="46"/>
      <c r="AN306" s="46"/>
      <c r="AO306" s="46"/>
      <c r="AP306" s="46"/>
      <c r="AQ306" s="46"/>
      <c r="AR306" s="46"/>
      <c r="AS306" s="46"/>
      <c r="AT306" s="46"/>
      <c r="AU306" s="46"/>
      <c r="AV306" s="46"/>
      <c r="AW306" s="46"/>
    </row>
    <row r="307" customFormat="false" ht="12.75" hidden="false" customHeight="false" outlineLevel="0" collapsed="false">
      <c r="C307" s="31"/>
      <c r="F307" s="32"/>
      <c r="G307" s="45"/>
      <c r="H307" s="33"/>
      <c r="K307" s="34"/>
      <c r="L307" s="110"/>
      <c r="M307" s="110"/>
      <c r="O307" s="46"/>
      <c r="P307" s="34"/>
      <c r="Q307" s="46"/>
      <c r="R307" s="34"/>
      <c r="S307" s="46"/>
      <c r="T307" s="46"/>
      <c r="U307" s="31"/>
      <c r="W307" s="46"/>
      <c r="Y307" s="46"/>
      <c r="Z307" s="46"/>
      <c r="AA307" s="46"/>
      <c r="AB307" s="46"/>
      <c r="AC307" s="46"/>
      <c r="AD307" s="46"/>
      <c r="AE307" s="46"/>
      <c r="AF307" s="46"/>
      <c r="AG307" s="46"/>
      <c r="AH307" s="46"/>
      <c r="AI307" s="46"/>
      <c r="AJ307" s="46"/>
      <c r="AK307" s="46"/>
      <c r="AL307" s="46"/>
      <c r="AM307" s="46"/>
      <c r="AN307" s="46"/>
      <c r="AO307" s="46"/>
      <c r="AP307" s="46"/>
      <c r="AQ307" s="46"/>
      <c r="AR307" s="46"/>
      <c r="AS307" s="46"/>
      <c r="AT307" s="46"/>
      <c r="AU307" s="46"/>
      <c r="AV307" s="46"/>
      <c r="AW307" s="46"/>
    </row>
    <row r="308" customFormat="false" ht="12.75" hidden="false" customHeight="false" outlineLevel="0" collapsed="false">
      <c r="C308" s="31"/>
      <c r="F308" s="32"/>
      <c r="G308" s="45"/>
      <c r="H308" s="33"/>
      <c r="K308" s="34"/>
      <c r="L308" s="110"/>
      <c r="M308" s="110"/>
      <c r="O308" s="46"/>
      <c r="P308" s="34"/>
      <c r="Q308" s="46"/>
      <c r="R308" s="34"/>
      <c r="S308" s="46"/>
      <c r="T308" s="46"/>
      <c r="U308" s="31"/>
      <c r="W308" s="46"/>
      <c r="Y308" s="46"/>
      <c r="Z308" s="46"/>
      <c r="AA308" s="46"/>
      <c r="AB308" s="46"/>
      <c r="AC308" s="46"/>
      <c r="AD308" s="46"/>
      <c r="AE308" s="46"/>
      <c r="AF308" s="46"/>
      <c r="AG308" s="46"/>
      <c r="AH308" s="46"/>
      <c r="AI308" s="46"/>
      <c r="AJ308" s="46"/>
      <c r="AK308" s="46"/>
      <c r="AL308" s="46"/>
      <c r="AM308" s="46"/>
      <c r="AN308" s="46"/>
      <c r="AO308" s="46"/>
      <c r="AP308" s="46"/>
      <c r="AQ308" s="46"/>
      <c r="AR308" s="46"/>
      <c r="AS308" s="46"/>
      <c r="AT308" s="46"/>
      <c r="AU308" s="46"/>
      <c r="AV308" s="46"/>
      <c r="AW308" s="46"/>
    </row>
    <row r="309" customFormat="false" ht="12.75" hidden="false" customHeight="false" outlineLevel="0" collapsed="false">
      <c r="C309" s="31"/>
      <c r="F309" s="32"/>
      <c r="G309" s="45"/>
      <c r="H309" s="33"/>
      <c r="K309" s="34"/>
      <c r="L309" s="110"/>
      <c r="M309" s="110"/>
      <c r="O309" s="46"/>
      <c r="P309" s="34"/>
      <c r="Q309" s="46"/>
      <c r="R309" s="34"/>
      <c r="S309" s="46"/>
      <c r="T309" s="46"/>
      <c r="U309" s="31"/>
      <c r="W309" s="46"/>
      <c r="Y309" s="46"/>
      <c r="Z309" s="46"/>
      <c r="AA309" s="46"/>
      <c r="AB309" s="46"/>
      <c r="AC309" s="46"/>
      <c r="AD309" s="46"/>
      <c r="AE309" s="46"/>
      <c r="AF309" s="46"/>
      <c r="AG309" s="46"/>
      <c r="AH309" s="46"/>
      <c r="AI309" s="46"/>
      <c r="AJ309" s="46"/>
      <c r="AK309" s="46"/>
      <c r="AL309" s="46"/>
      <c r="AM309" s="46"/>
      <c r="AN309" s="46"/>
      <c r="AO309" s="46"/>
      <c r="AP309" s="46"/>
      <c r="AQ309" s="46"/>
      <c r="AR309" s="46"/>
      <c r="AS309" s="46"/>
      <c r="AT309" s="46"/>
      <c r="AU309" s="46"/>
      <c r="AV309" s="46"/>
      <c r="AW309" s="46"/>
    </row>
    <row r="310" customFormat="false" ht="12.75" hidden="false" customHeight="false" outlineLevel="0" collapsed="false">
      <c r="C310" s="31"/>
      <c r="F310" s="32"/>
      <c r="G310" s="45"/>
      <c r="H310" s="33"/>
      <c r="K310" s="34"/>
      <c r="L310" s="110"/>
      <c r="M310" s="110"/>
      <c r="O310" s="46"/>
      <c r="P310" s="34"/>
      <c r="Q310" s="46"/>
      <c r="R310" s="34"/>
      <c r="S310" s="46"/>
      <c r="T310" s="46"/>
      <c r="U310" s="31"/>
      <c r="W310" s="46"/>
      <c r="Y310" s="46"/>
      <c r="Z310" s="46"/>
      <c r="AA310" s="46"/>
      <c r="AB310" s="46"/>
      <c r="AC310" s="46"/>
      <c r="AD310" s="46"/>
      <c r="AE310" s="46"/>
      <c r="AF310" s="46"/>
      <c r="AG310" s="46"/>
      <c r="AH310" s="46"/>
      <c r="AI310" s="46"/>
      <c r="AJ310" s="46"/>
      <c r="AK310" s="46"/>
      <c r="AL310" s="46"/>
      <c r="AM310" s="46"/>
      <c r="AN310" s="46"/>
      <c r="AO310" s="46"/>
      <c r="AP310" s="46"/>
      <c r="AQ310" s="46"/>
      <c r="AR310" s="46"/>
      <c r="AS310" s="46"/>
      <c r="AT310" s="46"/>
      <c r="AU310" s="46"/>
      <c r="AV310" s="46"/>
      <c r="AW310" s="46"/>
    </row>
    <row r="311" customFormat="false" ht="12.75" hidden="false" customHeight="false" outlineLevel="0" collapsed="false">
      <c r="C311" s="31"/>
      <c r="F311" s="32"/>
      <c r="G311" s="45"/>
      <c r="H311" s="33"/>
      <c r="K311" s="34"/>
      <c r="L311" s="110"/>
      <c r="M311" s="110"/>
      <c r="O311" s="46"/>
      <c r="P311" s="34"/>
      <c r="Q311" s="46"/>
      <c r="R311" s="34"/>
      <c r="S311" s="46"/>
      <c r="T311" s="46"/>
      <c r="U311" s="31"/>
      <c r="W311" s="46"/>
      <c r="Y311" s="46"/>
      <c r="Z311" s="46"/>
      <c r="AA311" s="46"/>
      <c r="AB311" s="46"/>
      <c r="AC311" s="46"/>
      <c r="AD311" s="46"/>
      <c r="AE311" s="46"/>
      <c r="AF311" s="46"/>
      <c r="AG311" s="46"/>
      <c r="AH311" s="46"/>
      <c r="AI311" s="46"/>
      <c r="AJ311" s="46"/>
      <c r="AK311" s="46"/>
      <c r="AL311" s="46"/>
      <c r="AM311" s="46"/>
      <c r="AN311" s="46"/>
      <c r="AO311" s="46"/>
      <c r="AP311" s="46"/>
      <c r="AQ311" s="46"/>
      <c r="AR311" s="46"/>
      <c r="AS311" s="46"/>
      <c r="AT311" s="46"/>
      <c r="AU311" s="46"/>
      <c r="AV311" s="46"/>
      <c r="AW311" s="46"/>
    </row>
    <row r="312" customFormat="false" ht="12.75" hidden="false" customHeight="false" outlineLevel="0" collapsed="false">
      <c r="C312" s="31"/>
      <c r="F312" s="32"/>
      <c r="G312" s="45"/>
      <c r="H312" s="33"/>
      <c r="K312" s="34"/>
      <c r="L312" s="110"/>
      <c r="M312" s="110"/>
      <c r="O312" s="46"/>
      <c r="P312" s="34"/>
      <c r="Q312" s="46"/>
      <c r="R312" s="34"/>
      <c r="S312" s="46"/>
      <c r="T312" s="46"/>
      <c r="U312" s="31"/>
      <c r="W312" s="46"/>
      <c r="Y312" s="46"/>
      <c r="Z312" s="46"/>
      <c r="AA312" s="46"/>
      <c r="AB312" s="46"/>
      <c r="AC312" s="46"/>
      <c r="AD312" s="46"/>
      <c r="AE312" s="46"/>
      <c r="AF312" s="46"/>
      <c r="AG312" s="46"/>
      <c r="AH312" s="46"/>
      <c r="AI312" s="46"/>
      <c r="AJ312" s="46"/>
      <c r="AK312" s="46"/>
      <c r="AL312" s="46"/>
      <c r="AM312" s="46"/>
      <c r="AN312" s="46"/>
      <c r="AO312" s="46"/>
      <c r="AP312" s="46"/>
      <c r="AQ312" s="46"/>
      <c r="AR312" s="46"/>
      <c r="AS312" s="46"/>
      <c r="AT312" s="46"/>
      <c r="AU312" s="46"/>
      <c r="AV312" s="46"/>
      <c r="AW312" s="46"/>
    </row>
    <row r="313" customFormat="false" ht="12.75" hidden="false" customHeight="false" outlineLevel="0" collapsed="false">
      <c r="C313" s="31"/>
      <c r="F313" s="32"/>
      <c r="G313" s="45"/>
      <c r="H313" s="33"/>
      <c r="K313" s="34"/>
      <c r="L313" s="110"/>
      <c r="M313" s="110"/>
      <c r="O313" s="46"/>
      <c r="P313" s="34"/>
      <c r="Q313" s="46"/>
      <c r="R313" s="34"/>
      <c r="S313" s="46"/>
      <c r="T313" s="46"/>
      <c r="U313" s="31"/>
      <c r="W313" s="46"/>
      <c r="Y313" s="46"/>
      <c r="Z313" s="46"/>
      <c r="AA313" s="46"/>
      <c r="AB313" s="46"/>
      <c r="AC313" s="46"/>
      <c r="AD313" s="46"/>
      <c r="AE313" s="46"/>
      <c r="AF313" s="46"/>
      <c r="AG313" s="46"/>
      <c r="AH313" s="46"/>
      <c r="AI313" s="46"/>
      <c r="AJ313" s="46"/>
      <c r="AK313" s="46"/>
      <c r="AL313" s="46"/>
      <c r="AM313" s="46"/>
      <c r="AN313" s="46"/>
      <c r="AO313" s="46"/>
      <c r="AP313" s="46"/>
      <c r="AQ313" s="46"/>
      <c r="AR313" s="46"/>
      <c r="AS313" s="46"/>
      <c r="AT313" s="46"/>
      <c r="AU313" s="46"/>
      <c r="AV313" s="46"/>
      <c r="AW313" s="46"/>
    </row>
    <row r="314" customFormat="false" ht="12.75" hidden="false" customHeight="false" outlineLevel="0" collapsed="false">
      <c r="C314" s="31"/>
      <c r="F314" s="32"/>
      <c r="G314" s="45"/>
      <c r="H314" s="33"/>
      <c r="K314" s="34"/>
      <c r="L314" s="110"/>
      <c r="M314" s="110"/>
      <c r="O314" s="46"/>
      <c r="P314" s="34"/>
      <c r="Q314" s="46"/>
      <c r="R314" s="34"/>
      <c r="S314" s="46"/>
      <c r="T314" s="46"/>
      <c r="U314" s="31"/>
      <c r="W314" s="46"/>
      <c r="Y314" s="46"/>
      <c r="Z314" s="46"/>
      <c r="AA314" s="46"/>
      <c r="AB314" s="46"/>
      <c r="AC314" s="46"/>
      <c r="AD314" s="46"/>
      <c r="AE314" s="46"/>
      <c r="AF314" s="46"/>
      <c r="AG314" s="46"/>
      <c r="AH314" s="46"/>
      <c r="AI314" s="46"/>
      <c r="AJ314" s="46"/>
      <c r="AK314" s="46"/>
      <c r="AL314" s="46"/>
      <c r="AM314" s="46"/>
      <c r="AN314" s="46"/>
      <c r="AO314" s="46"/>
      <c r="AP314" s="46"/>
      <c r="AQ314" s="46"/>
      <c r="AR314" s="46"/>
      <c r="AS314" s="46"/>
      <c r="AT314" s="46"/>
      <c r="AU314" s="46"/>
      <c r="AV314" s="46"/>
      <c r="AW314" s="46"/>
    </row>
    <row r="315" customFormat="false" ht="12.75" hidden="false" customHeight="false" outlineLevel="0" collapsed="false">
      <c r="C315" s="31"/>
      <c r="F315" s="32"/>
      <c r="G315" s="45"/>
      <c r="H315" s="33"/>
      <c r="K315" s="34"/>
      <c r="L315" s="110"/>
      <c r="M315" s="110"/>
      <c r="O315" s="46"/>
      <c r="P315" s="34"/>
      <c r="Q315" s="46"/>
      <c r="R315" s="34"/>
      <c r="S315" s="46"/>
      <c r="T315" s="46"/>
      <c r="U315" s="31"/>
      <c r="W315" s="46"/>
      <c r="Y315" s="46"/>
      <c r="Z315" s="46"/>
      <c r="AA315" s="46"/>
      <c r="AB315" s="46"/>
      <c r="AC315" s="46"/>
      <c r="AD315" s="46"/>
      <c r="AE315" s="46"/>
      <c r="AF315" s="46"/>
      <c r="AG315" s="46"/>
      <c r="AH315" s="46"/>
      <c r="AI315" s="46"/>
      <c r="AJ315" s="46"/>
      <c r="AK315" s="46"/>
      <c r="AL315" s="46"/>
      <c r="AM315" s="46"/>
      <c r="AN315" s="46"/>
      <c r="AO315" s="46"/>
      <c r="AP315" s="46"/>
      <c r="AQ315" s="46"/>
      <c r="AR315" s="46"/>
      <c r="AS315" s="46"/>
      <c r="AT315" s="46"/>
      <c r="AU315" s="46"/>
      <c r="AV315" s="46"/>
      <c r="AW315" s="46"/>
    </row>
    <row r="316" customFormat="false" ht="12.75" hidden="false" customHeight="false" outlineLevel="0" collapsed="false">
      <c r="C316" s="31"/>
      <c r="F316" s="32"/>
      <c r="G316" s="45"/>
      <c r="H316" s="33"/>
      <c r="K316" s="34"/>
      <c r="L316" s="110"/>
      <c r="M316" s="110"/>
      <c r="O316" s="46"/>
      <c r="P316" s="34"/>
      <c r="Q316" s="46"/>
      <c r="R316" s="34"/>
      <c r="S316" s="46"/>
      <c r="T316" s="46"/>
      <c r="U316" s="31"/>
      <c r="W316" s="46"/>
      <c r="Y316" s="46"/>
      <c r="Z316" s="46"/>
      <c r="AA316" s="46"/>
      <c r="AB316" s="46"/>
      <c r="AC316" s="46"/>
      <c r="AD316" s="46"/>
      <c r="AE316" s="46"/>
      <c r="AF316" s="46"/>
      <c r="AG316" s="46"/>
      <c r="AH316" s="46"/>
      <c r="AI316" s="46"/>
      <c r="AJ316" s="46"/>
      <c r="AK316" s="46"/>
      <c r="AL316" s="46"/>
      <c r="AM316" s="46"/>
      <c r="AN316" s="46"/>
      <c r="AO316" s="46"/>
      <c r="AP316" s="46"/>
      <c r="AQ316" s="46"/>
      <c r="AR316" s="46"/>
      <c r="AS316" s="46"/>
      <c r="AT316" s="46"/>
      <c r="AU316" s="46"/>
      <c r="AV316" s="46"/>
      <c r="AW316" s="46"/>
    </row>
    <row r="317" customFormat="false" ht="12.75" hidden="false" customHeight="false" outlineLevel="0" collapsed="false">
      <c r="C317" s="31"/>
      <c r="F317" s="32"/>
      <c r="G317" s="45"/>
      <c r="H317" s="33"/>
      <c r="K317" s="34"/>
      <c r="L317" s="110"/>
      <c r="M317" s="110"/>
      <c r="O317" s="35"/>
      <c r="P317" s="44"/>
      <c r="Q317" s="35"/>
      <c r="R317" s="44"/>
      <c r="S317" s="35"/>
      <c r="T317" s="35"/>
      <c r="U317" s="43"/>
      <c r="W317" s="46"/>
      <c r="Y317" s="46"/>
      <c r="Z317" s="46"/>
      <c r="AA317" s="46"/>
      <c r="AB317" s="46"/>
      <c r="AC317" s="46"/>
      <c r="AD317" s="46"/>
      <c r="AE317" s="46"/>
      <c r="AF317" s="46"/>
      <c r="AG317" s="46"/>
      <c r="AH317" s="46"/>
      <c r="AI317" s="46"/>
      <c r="AJ317" s="46"/>
      <c r="AK317" s="46"/>
      <c r="AL317" s="46"/>
      <c r="AM317" s="46"/>
      <c r="AN317" s="46"/>
      <c r="AO317" s="46"/>
      <c r="AP317" s="46"/>
      <c r="AQ317" s="46"/>
      <c r="AR317" s="46"/>
      <c r="AS317" s="46"/>
      <c r="AT317" s="46"/>
      <c r="AU317" s="46"/>
      <c r="AV317" s="46"/>
      <c r="AW317" s="46"/>
    </row>
    <row r="318" customFormat="false" ht="12.75" hidden="false" customHeight="false" outlineLevel="0" collapsed="false">
      <c r="C318" s="31"/>
      <c r="F318" s="32"/>
      <c r="G318" s="45"/>
      <c r="H318" s="33"/>
      <c r="K318" s="34"/>
      <c r="L318" s="110"/>
      <c r="M318" s="110"/>
      <c r="O318" s="46"/>
      <c r="P318" s="34"/>
      <c r="Q318" s="46"/>
      <c r="R318" s="34"/>
      <c r="S318" s="46"/>
      <c r="T318" s="46"/>
      <c r="U318" s="31"/>
      <c r="W318" s="46"/>
      <c r="Y318" s="46"/>
      <c r="Z318" s="46"/>
      <c r="AA318" s="46"/>
      <c r="AB318" s="46"/>
      <c r="AC318" s="46"/>
      <c r="AD318" s="46"/>
      <c r="AE318" s="46"/>
      <c r="AF318" s="46"/>
      <c r="AG318" s="46"/>
      <c r="AH318" s="46"/>
      <c r="AI318" s="46"/>
      <c r="AJ318" s="46"/>
      <c r="AK318" s="46"/>
      <c r="AL318" s="46"/>
      <c r="AM318" s="46"/>
      <c r="AN318" s="46"/>
      <c r="AO318" s="46"/>
      <c r="AP318" s="46"/>
      <c r="AQ318" s="46"/>
      <c r="AR318" s="46"/>
      <c r="AS318" s="46"/>
      <c r="AT318" s="46"/>
      <c r="AU318" s="46"/>
      <c r="AV318" s="46"/>
      <c r="AW318" s="46"/>
    </row>
    <row r="319" customFormat="false" ht="12.75" hidden="false" customHeight="false" outlineLevel="0" collapsed="false">
      <c r="C319" s="31"/>
      <c r="F319" s="32"/>
      <c r="G319" s="45"/>
      <c r="H319" s="33"/>
      <c r="K319" s="34"/>
      <c r="L319" s="110"/>
      <c r="M319" s="110"/>
      <c r="O319" s="46"/>
      <c r="P319" s="34"/>
      <c r="Q319" s="46"/>
      <c r="R319" s="34"/>
      <c r="S319" s="46"/>
      <c r="T319" s="46"/>
      <c r="U319" s="31"/>
      <c r="W319" s="46"/>
      <c r="Y319" s="46"/>
      <c r="Z319" s="46"/>
      <c r="AA319" s="46"/>
      <c r="AB319" s="46"/>
      <c r="AC319" s="46"/>
      <c r="AD319" s="46"/>
      <c r="AE319" s="46"/>
      <c r="AF319" s="46"/>
      <c r="AG319" s="46"/>
      <c r="AH319" s="46"/>
      <c r="AI319" s="46"/>
      <c r="AJ319" s="46"/>
      <c r="AK319" s="46"/>
      <c r="AL319" s="46"/>
      <c r="AM319" s="46"/>
      <c r="AN319" s="46"/>
      <c r="AO319" s="46"/>
      <c r="AP319" s="46"/>
      <c r="AQ319" s="46"/>
      <c r="AR319" s="46"/>
      <c r="AS319" s="46"/>
      <c r="AT319" s="46"/>
      <c r="AU319" s="46"/>
      <c r="AV319" s="46"/>
      <c r="AW319" s="46"/>
    </row>
    <row r="320" customFormat="false" ht="12.75" hidden="false" customHeight="false" outlineLevel="0" collapsed="false">
      <c r="C320" s="31"/>
      <c r="F320" s="32"/>
      <c r="G320" s="45"/>
      <c r="H320" s="33"/>
      <c r="K320" s="34"/>
      <c r="L320" s="110"/>
      <c r="M320" s="110"/>
      <c r="O320" s="46"/>
      <c r="P320" s="34"/>
      <c r="Q320" s="46"/>
      <c r="R320" s="34"/>
      <c r="S320" s="46"/>
      <c r="T320" s="46"/>
      <c r="U320" s="31"/>
      <c r="W320" s="46"/>
      <c r="Y320" s="46"/>
      <c r="Z320" s="46"/>
      <c r="AA320" s="46"/>
      <c r="AB320" s="46"/>
      <c r="AC320" s="46"/>
      <c r="AD320" s="46"/>
      <c r="AE320" s="46"/>
      <c r="AF320" s="46"/>
      <c r="AG320" s="46"/>
      <c r="AH320" s="46"/>
      <c r="AI320" s="46"/>
      <c r="AJ320" s="46"/>
      <c r="AK320" s="46"/>
      <c r="AL320" s="46"/>
      <c r="AM320" s="46"/>
      <c r="AN320" s="46"/>
      <c r="AO320" s="46"/>
      <c r="AP320" s="46"/>
      <c r="AQ320" s="46"/>
      <c r="AR320" s="46"/>
      <c r="AS320" s="46"/>
      <c r="AT320" s="46"/>
      <c r="AU320" s="46"/>
      <c r="AV320" s="46"/>
      <c r="AW320" s="46"/>
    </row>
    <row r="321" customFormat="false" ht="12.75" hidden="false" customHeight="false" outlineLevel="0" collapsed="false">
      <c r="C321" s="31"/>
      <c r="F321" s="32"/>
      <c r="G321" s="45"/>
      <c r="H321" s="33"/>
      <c r="K321" s="34"/>
      <c r="L321" s="110"/>
      <c r="M321" s="110"/>
      <c r="O321" s="46"/>
      <c r="P321" s="34"/>
      <c r="Q321" s="46"/>
      <c r="R321" s="34"/>
      <c r="S321" s="46"/>
      <c r="T321" s="46"/>
      <c r="U321" s="31"/>
      <c r="W321" s="46"/>
      <c r="Y321" s="46"/>
      <c r="Z321" s="46"/>
      <c r="AA321" s="46"/>
      <c r="AB321" s="46"/>
      <c r="AC321" s="46"/>
      <c r="AD321" s="46"/>
      <c r="AE321" s="46"/>
      <c r="AF321" s="46"/>
      <c r="AG321" s="46"/>
      <c r="AH321" s="46"/>
      <c r="AI321" s="46"/>
      <c r="AJ321" s="46"/>
      <c r="AK321" s="46"/>
      <c r="AL321" s="46"/>
      <c r="AM321" s="46"/>
      <c r="AN321" s="46"/>
      <c r="AO321" s="46"/>
      <c r="AP321" s="46"/>
      <c r="AQ321" s="46"/>
      <c r="AR321" s="46"/>
      <c r="AS321" s="46"/>
      <c r="AT321" s="46"/>
      <c r="AU321" s="46"/>
      <c r="AV321" s="46"/>
      <c r="AW321" s="46"/>
    </row>
    <row r="322" customFormat="false" ht="12.75" hidden="false" customHeight="false" outlineLevel="0" collapsed="false">
      <c r="C322" s="31"/>
      <c r="F322" s="32"/>
      <c r="G322" s="45"/>
      <c r="H322" s="33"/>
      <c r="K322" s="34"/>
      <c r="L322" s="110"/>
      <c r="M322" s="110"/>
      <c r="O322" s="46"/>
      <c r="P322" s="34"/>
      <c r="Q322" s="46"/>
      <c r="R322" s="34"/>
      <c r="S322" s="46"/>
      <c r="T322" s="46"/>
      <c r="U322" s="31"/>
      <c r="W322" s="46"/>
      <c r="Y322" s="46"/>
      <c r="Z322" s="46"/>
      <c r="AA322" s="46"/>
      <c r="AB322" s="46"/>
      <c r="AC322" s="46"/>
      <c r="AD322" s="46"/>
      <c r="AE322" s="46"/>
      <c r="AF322" s="46"/>
      <c r="AG322" s="46"/>
      <c r="AH322" s="46"/>
      <c r="AI322" s="46"/>
      <c r="AJ322" s="46"/>
      <c r="AK322" s="46"/>
      <c r="AL322" s="46"/>
      <c r="AM322" s="46"/>
      <c r="AN322" s="46"/>
      <c r="AO322" s="46"/>
      <c r="AP322" s="46"/>
      <c r="AQ322" s="46"/>
      <c r="AR322" s="46"/>
      <c r="AS322" s="46"/>
      <c r="AT322" s="46"/>
      <c r="AU322" s="46"/>
      <c r="AV322" s="46"/>
      <c r="AW322" s="46"/>
    </row>
    <row r="323" customFormat="false" ht="12.75" hidden="false" customHeight="false" outlineLevel="0" collapsed="false">
      <c r="C323" s="31"/>
      <c r="F323" s="32"/>
      <c r="G323" s="45"/>
      <c r="H323" s="33"/>
      <c r="K323" s="34"/>
      <c r="L323" s="110"/>
      <c r="M323" s="110"/>
      <c r="O323" s="46"/>
      <c r="P323" s="34"/>
      <c r="Q323" s="46"/>
      <c r="R323" s="34"/>
      <c r="S323" s="46"/>
      <c r="T323" s="46"/>
      <c r="U323" s="31"/>
      <c r="W323" s="46"/>
      <c r="Y323" s="46"/>
      <c r="Z323" s="46"/>
      <c r="AA323" s="46"/>
      <c r="AB323" s="46"/>
      <c r="AC323" s="46"/>
      <c r="AD323" s="46"/>
      <c r="AE323" s="46"/>
      <c r="AF323" s="46"/>
      <c r="AG323" s="46"/>
      <c r="AH323" s="46"/>
      <c r="AI323" s="46"/>
      <c r="AJ323" s="46"/>
      <c r="AK323" s="46"/>
      <c r="AL323" s="46"/>
      <c r="AM323" s="46"/>
      <c r="AN323" s="46"/>
      <c r="AO323" s="46"/>
      <c r="AP323" s="46"/>
      <c r="AQ323" s="46"/>
      <c r="AR323" s="46"/>
      <c r="AS323" s="46"/>
      <c r="AT323" s="46"/>
      <c r="AU323" s="46"/>
      <c r="AV323" s="46"/>
      <c r="AW323" s="46"/>
    </row>
    <row r="324" customFormat="false" ht="12.75" hidden="false" customHeight="false" outlineLevel="0" collapsed="false">
      <c r="C324" s="31"/>
      <c r="F324" s="32"/>
      <c r="G324" s="45"/>
      <c r="H324" s="33"/>
      <c r="K324" s="34"/>
      <c r="L324" s="110"/>
      <c r="M324" s="110"/>
      <c r="O324" s="46"/>
      <c r="P324" s="34"/>
      <c r="Q324" s="46"/>
      <c r="R324" s="34"/>
      <c r="S324" s="46"/>
      <c r="T324" s="46"/>
      <c r="U324" s="31"/>
      <c r="W324" s="46"/>
      <c r="Y324" s="46"/>
      <c r="Z324" s="46"/>
      <c r="AA324" s="46"/>
      <c r="AB324" s="46"/>
      <c r="AC324" s="46"/>
      <c r="AD324" s="46"/>
      <c r="AE324" s="46"/>
      <c r="AF324" s="46"/>
      <c r="AG324" s="46"/>
      <c r="AH324" s="46"/>
      <c r="AI324" s="46"/>
      <c r="AJ324" s="46"/>
      <c r="AK324" s="46"/>
      <c r="AL324" s="46"/>
      <c r="AM324" s="46"/>
      <c r="AN324" s="46"/>
      <c r="AO324" s="46"/>
      <c r="AP324" s="46"/>
      <c r="AQ324" s="46"/>
      <c r="AR324" s="46"/>
      <c r="AS324" s="46"/>
      <c r="AT324" s="46"/>
      <c r="AU324" s="46"/>
      <c r="AV324" s="46"/>
      <c r="AW324" s="46"/>
    </row>
    <row r="325" customFormat="false" ht="12.75" hidden="false" customHeight="false" outlineLevel="0" collapsed="false">
      <c r="C325" s="31"/>
      <c r="F325" s="32"/>
      <c r="G325" s="45"/>
      <c r="H325" s="33"/>
      <c r="K325" s="34"/>
      <c r="L325" s="110"/>
      <c r="M325" s="110"/>
      <c r="O325" s="46"/>
      <c r="P325" s="34"/>
      <c r="Q325" s="46"/>
      <c r="R325" s="34"/>
      <c r="S325" s="46"/>
      <c r="T325" s="46"/>
      <c r="U325" s="31"/>
      <c r="W325" s="46"/>
      <c r="Y325" s="46"/>
      <c r="Z325" s="46"/>
      <c r="AA325" s="46"/>
      <c r="AB325" s="46"/>
      <c r="AC325" s="46"/>
      <c r="AD325" s="46"/>
      <c r="AE325" s="46"/>
      <c r="AF325" s="46"/>
      <c r="AG325" s="46"/>
      <c r="AH325" s="46"/>
      <c r="AI325" s="46"/>
      <c r="AJ325" s="46"/>
      <c r="AK325" s="46"/>
      <c r="AL325" s="46"/>
      <c r="AM325" s="46"/>
      <c r="AN325" s="46"/>
      <c r="AO325" s="46"/>
      <c r="AP325" s="46"/>
      <c r="AQ325" s="46"/>
      <c r="AR325" s="46"/>
      <c r="AS325" s="46"/>
      <c r="AT325" s="46"/>
      <c r="AU325" s="46"/>
      <c r="AV325" s="46"/>
      <c r="AW325" s="46"/>
    </row>
    <row r="326" customFormat="false" ht="12.75" hidden="false" customHeight="false" outlineLevel="0" collapsed="false">
      <c r="C326" s="31"/>
      <c r="F326" s="32"/>
      <c r="G326" s="45"/>
      <c r="H326" s="33"/>
      <c r="K326" s="34"/>
      <c r="L326" s="110"/>
      <c r="M326" s="110"/>
      <c r="O326" s="46"/>
      <c r="P326" s="34"/>
      <c r="Q326" s="46"/>
      <c r="R326" s="34"/>
      <c r="S326" s="46"/>
      <c r="T326" s="46"/>
      <c r="U326" s="31"/>
      <c r="W326" s="46"/>
      <c r="Y326" s="46"/>
      <c r="Z326" s="46"/>
      <c r="AA326" s="46"/>
      <c r="AB326" s="46"/>
      <c r="AC326" s="46"/>
      <c r="AD326" s="46"/>
      <c r="AE326" s="46"/>
      <c r="AF326" s="46"/>
      <c r="AG326" s="46"/>
      <c r="AH326" s="46"/>
      <c r="AI326" s="46"/>
      <c r="AJ326" s="46"/>
      <c r="AK326" s="46"/>
      <c r="AL326" s="46"/>
      <c r="AM326" s="46"/>
      <c r="AN326" s="46"/>
      <c r="AO326" s="46"/>
      <c r="AP326" s="46"/>
      <c r="AQ326" s="46"/>
      <c r="AR326" s="46"/>
      <c r="AS326" s="46"/>
      <c r="AT326" s="46"/>
      <c r="AU326" s="46"/>
      <c r="AV326" s="46"/>
      <c r="AW326" s="46"/>
    </row>
    <row r="327" customFormat="false" ht="12.75" hidden="false" customHeight="false" outlineLevel="0" collapsed="false">
      <c r="C327" s="31"/>
      <c r="F327" s="32"/>
      <c r="G327" s="45"/>
      <c r="H327" s="33"/>
      <c r="K327" s="34"/>
      <c r="L327" s="110"/>
      <c r="M327" s="110"/>
      <c r="O327" s="46"/>
      <c r="P327" s="34"/>
      <c r="Q327" s="46"/>
      <c r="R327" s="34"/>
      <c r="S327" s="46"/>
      <c r="T327" s="46"/>
      <c r="U327" s="31"/>
      <c r="W327" s="46"/>
      <c r="Y327" s="46"/>
      <c r="Z327" s="46"/>
      <c r="AA327" s="46"/>
      <c r="AB327" s="46"/>
      <c r="AC327" s="46"/>
      <c r="AD327" s="46"/>
      <c r="AE327" s="46"/>
      <c r="AF327" s="46"/>
      <c r="AG327" s="46"/>
      <c r="AH327" s="46"/>
      <c r="AI327" s="46"/>
      <c r="AJ327" s="46"/>
      <c r="AK327" s="46"/>
      <c r="AL327" s="46"/>
      <c r="AM327" s="46"/>
      <c r="AN327" s="46"/>
      <c r="AO327" s="46"/>
      <c r="AP327" s="46"/>
      <c r="AQ327" s="46"/>
      <c r="AR327" s="46"/>
      <c r="AS327" s="46"/>
      <c r="AT327" s="46"/>
      <c r="AU327" s="46"/>
      <c r="AV327" s="46"/>
      <c r="AW327" s="46"/>
    </row>
    <row r="328" customFormat="false" ht="12.75" hidden="false" customHeight="false" outlineLevel="0" collapsed="false">
      <c r="C328" s="31"/>
      <c r="F328" s="32"/>
      <c r="G328" s="45"/>
      <c r="H328" s="33"/>
      <c r="K328" s="34"/>
      <c r="L328" s="110"/>
      <c r="M328" s="110"/>
      <c r="O328" s="46"/>
      <c r="P328" s="34"/>
      <c r="Q328" s="46"/>
      <c r="R328" s="34"/>
      <c r="S328" s="46"/>
      <c r="T328" s="46"/>
      <c r="U328" s="31"/>
      <c r="W328" s="46"/>
      <c r="Y328" s="46"/>
      <c r="Z328" s="46"/>
      <c r="AA328" s="46"/>
      <c r="AB328" s="46"/>
      <c r="AC328" s="46"/>
      <c r="AD328" s="46"/>
      <c r="AE328" s="46"/>
      <c r="AF328" s="46"/>
      <c r="AG328" s="46"/>
      <c r="AH328" s="46"/>
      <c r="AI328" s="46"/>
      <c r="AJ328" s="46"/>
      <c r="AK328" s="46"/>
      <c r="AL328" s="46"/>
      <c r="AM328" s="46"/>
      <c r="AN328" s="46"/>
      <c r="AO328" s="46"/>
      <c r="AP328" s="46"/>
      <c r="AQ328" s="46"/>
      <c r="AR328" s="46"/>
      <c r="AS328" s="46"/>
      <c r="AT328" s="46"/>
      <c r="AU328" s="46"/>
      <c r="AV328" s="46"/>
      <c r="AW328" s="46"/>
    </row>
    <row r="329" customFormat="false" ht="12.75" hidden="false" customHeight="false" outlineLevel="0" collapsed="false">
      <c r="C329" s="31"/>
      <c r="F329" s="32"/>
      <c r="G329" s="45"/>
      <c r="H329" s="33"/>
      <c r="K329" s="34"/>
      <c r="L329" s="110"/>
      <c r="M329" s="110"/>
      <c r="O329" s="46"/>
      <c r="P329" s="34"/>
      <c r="Q329" s="46"/>
      <c r="R329" s="34"/>
      <c r="S329" s="46"/>
      <c r="T329" s="46"/>
      <c r="U329" s="31"/>
      <c r="W329" s="46"/>
      <c r="Y329" s="46"/>
      <c r="Z329" s="46"/>
      <c r="AA329" s="46"/>
      <c r="AB329" s="46"/>
      <c r="AC329" s="46"/>
      <c r="AD329" s="46"/>
      <c r="AE329" s="46"/>
      <c r="AF329" s="46"/>
      <c r="AG329" s="46"/>
      <c r="AH329" s="46"/>
      <c r="AI329" s="46"/>
      <c r="AJ329" s="46"/>
      <c r="AK329" s="46"/>
      <c r="AL329" s="46"/>
      <c r="AM329" s="46"/>
      <c r="AN329" s="46"/>
      <c r="AO329" s="46"/>
      <c r="AP329" s="46"/>
      <c r="AQ329" s="46"/>
      <c r="AR329" s="46"/>
      <c r="AS329" s="46"/>
      <c r="AT329" s="46"/>
      <c r="AU329" s="46"/>
      <c r="AV329" s="46"/>
      <c r="AW329" s="46"/>
    </row>
    <row r="330" customFormat="false" ht="12.75" hidden="false" customHeight="false" outlineLevel="0" collapsed="false">
      <c r="C330" s="31"/>
      <c r="F330" s="32"/>
      <c r="G330" s="45"/>
      <c r="H330" s="33"/>
      <c r="K330" s="34"/>
      <c r="L330" s="110"/>
      <c r="M330" s="110"/>
      <c r="O330" s="46"/>
      <c r="P330" s="34"/>
      <c r="Q330" s="46"/>
      <c r="R330" s="34"/>
      <c r="S330" s="46"/>
      <c r="T330" s="46"/>
      <c r="U330" s="31"/>
      <c r="W330" s="46"/>
      <c r="Y330" s="46"/>
      <c r="Z330" s="46"/>
      <c r="AA330" s="46"/>
      <c r="AB330" s="46"/>
      <c r="AC330" s="46"/>
      <c r="AD330" s="46"/>
      <c r="AE330" s="46"/>
      <c r="AF330" s="46"/>
      <c r="AG330" s="46"/>
      <c r="AH330" s="46"/>
      <c r="AI330" s="46"/>
      <c r="AJ330" s="46"/>
      <c r="AK330" s="46"/>
      <c r="AL330" s="46"/>
      <c r="AM330" s="46"/>
      <c r="AN330" s="46"/>
      <c r="AO330" s="46"/>
      <c r="AP330" s="46"/>
      <c r="AQ330" s="46"/>
      <c r="AR330" s="46"/>
      <c r="AS330" s="46"/>
      <c r="AT330" s="46"/>
      <c r="AU330" s="46"/>
      <c r="AV330" s="46"/>
      <c r="AW330" s="46"/>
    </row>
    <row r="331" customFormat="false" ht="12.75" hidden="false" customHeight="false" outlineLevel="0" collapsed="false">
      <c r="C331" s="31"/>
      <c r="F331" s="32"/>
      <c r="G331" s="45"/>
      <c r="H331" s="33"/>
      <c r="K331" s="34"/>
      <c r="L331" s="110"/>
      <c r="M331" s="110"/>
      <c r="O331" s="46"/>
      <c r="P331" s="34"/>
      <c r="Q331" s="46"/>
      <c r="R331" s="34"/>
      <c r="S331" s="46"/>
      <c r="T331" s="46"/>
      <c r="U331" s="31"/>
      <c r="W331" s="46"/>
      <c r="Y331" s="46"/>
      <c r="Z331" s="46"/>
      <c r="AA331" s="46"/>
      <c r="AB331" s="46"/>
      <c r="AC331" s="46"/>
      <c r="AD331" s="46"/>
      <c r="AE331" s="46"/>
      <c r="AF331" s="46"/>
      <c r="AG331" s="46"/>
      <c r="AH331" s="46"/>
      <c r="AI331" s="46"/>
      <c r="AJ331" s="46"/>
      <c r="AK331" s="46"/>
      <c r="AL331" s="46"/>
      <c r="AM331" s="46"/>
      <c r="AN331" s="46"/>
      <c r="AO331" s="46"/>
      <c r="AP331" s="46"/>
      <c r="AQ331" s="46"/>
      <c r="AR331" s="46"/>
      <c r="AS331" s="46"/>
      <c r="AT331" s="46"/>
      <c r="AU331" s="46"/>
      <c r="AV331" s="46"/>
      <c r="AW331" s="46"/>
    </row>
    <row r="332" customFormat="false" ht="12.75" hidden="false" customHeight="false" outlineLevel="0" collapsed="false">
      <c r="C332" s="31"/>
      <c r="F332" s="32"/>
      <c r="G332" s="45"/>
      <c r="H332" s="33"/>
      <c r="K332" s="34"/>
      <c r="L332" s="110"/>
      <c r="M332" s="110"/>
      <c r="O332" s="46"/>
      <c r="P332" s="34"/>
      <c r="Q332" s="46"/>
      <c r="R332" s="34"/>
      <c r="S332" s="46"/>
      <c r="T332" s="46"/>
      <c r="U332" s="31"/>
      <c r="W332" s="46"/>
      <c r="Y332" s="46"/>
      <c r="Z332" s="46"/>
      <c r="AA332" s="46"/>
      <c r="AB332" s="46"/>
      <c r="AC332" s="46"/>
      <c r="AD332" s="46"/>
      <c r="AE332" s="46"/>
      <c r="AF332" s="46"/>
      <c r="AG332" s="46"/>
      <c r="AH332" s="46"/>
      <c r="AI332" s="46"/>
      <c r="AJ332" s="46"/>
      <c r="AK332" s="46"/>
      <c r="AL332" s="46"/>
      <c r="AM332" s="46"/>
      <c r="AN332" s="46"/>
      <c r="AO332" s="46"/>
      <c r="AP332" s="46"/>
      <c r="AQ332" s="46"/>
      <c r="AR332" s="46"/>
      <c r="AS332" s="46"/>
      <c r="AT332" s="46"/>
      <c r="AU332" s="46"/>
      <c r="AV332" s="46"/>
      <c r="AW332" s="46"/>
    </row>
    <row r="333" customFormat="false" ht="12.75" hidden="false" customHeight="false" outlineLevel="0" collapsed="false">
      <c r="C333" s="31"/>
      <c r="F333" s="32"/>
      <c r="G333" s="45"/>
      <c r="H333" s="33"/>
      <c r="K333" s="34"/>
      <c r="L333" s="110"/>
      <c r="M333" s="110"/>
      <c r="O333" s="46"/>
      <c r="P333" s="34"/>
      <c r="Q333" s="46"/>
      <c r="R333" s="34"/>
      <c r="S333" s="46"/>
      <c r="T333" s="46"/>
      <c r="U333" s="31"/>
      <c r="W333" s="46"/>
      <c r="Y333" s="46"/>
      <c r="Z333" s="46"/>
      <c r="AA333" s="46"/>
      <c r="AB333" s="46"/>
      <c r="AC333" s="46"/>
      <c r="AD333" s="46"/>
      <c r="AE333" s="46"/>
      <c r="AF333" s="46"/>
      <c r="AG333" s="46"/>
      <c r="AH333" s="46"/>
      <c r="AI333" s="46"/>
      <c r="AJ333" s="46"/>
      <c r="AK333" s="46"/>
      <c r="AL333" s="46"/>
      <c r="AM333" s="46"/>
      <c r="AN333" s="46"/>
      <c r="AO333" s="46"/>
      <c r="AP333" s="46"/>
      <c r="AQ333" s="46"/>
      <c r="AR333" s="46"/>
      <c r="AS333" s="46"/>
      <c r="AT333" s="46"/>
      <c r="AU333" s="46"/>
      <c r="AV333" s="46"/>
      <c r="AW333" s="46"/>
    </row>
    <row r="334" customFormat="false" ht="12.75" hidden="false" customHeight="false" outlineLevel="0" collapsed="false">
      <c r="C334" s="31"/>
      <c r="F334" s="32"/>
      <c r="G334" s="45"/>
      <c r="H334" s="33"/>
      <c r="K334" s="34"/>
      <c r="L334" s="110"/>
      <c r="M334" s="110"/>
      <c r="O334" s="46"/>
      <c r="P334" s="34"/>
      <c r="Q334" s="46"/>
      <c r="R334" s="34"/>
      <c r="S334" s="46"/>
      <c r="T334" s="46"/>
      <c r="U334" s="31"/>
      <c r="W334" s="46"/>
      <c r="Y334" s="46"/>
      <c r="Z334" s="46"/>
      <c r="AA334" s="46"/>
      <c r="AB334" s="46"/>
      <c r="AC334" s="46"/>
      <c r="AD334" s="46"/>
      <c r="AE334" s="46"/>
      <c r="AF334" s="46"/>
      <c r="AG334" s="46"/>
      <c r="AH334" s="46"/>
      <c r="AI334" s="46"/>
      <c r="AJ334" s="46"/>
      <c r="AK334" s="46"/>
      <c r="AL334" s="46"/>
      <c r="AM334" s="46"/>
      <c r="AN334" s="46"/>
      <c r="AO334" s="46"/>
      <c r="AP334" s="46"/>
      <c r="AQ334" s="46"/>
      <c r="AR334" s="46"/>
      <c r="AS334" s="46"/>
      <c r="AT334" s="46"/>
      <c r="AU334" s="46"/>
      <c r="AV334" s="46"/>
      <c r="AW334" s="46"/>
    </row>
    <row r="335" customFormat="false" ht="12.75" hidden="false" customHeight="false" outlineLevel="0" collapsed="false">
      <c r="C335" s="31"/>
      <c r="F335" s="32"/>
      <c r="G335" s="45"/>
      <c r="H335" s="33"/>
      <c r="K335" s="34"/>
      <c r="L335" s="110"/>
      <c r="M335" s="110"/>
      <c r="O335" s="46"/>
      <c r="P335" s="34"/>
      <c r="Q335" s="46"/>
      <c r="R335" s="34"/>
      <c r="S335" s="46"/>
      <c r="T335" s="46"/>
      <c r="U335" s="31"/>
      <c r="W335" s="46"/>
      <c r="Y335" s="46"/>
      <c r="Z335" s="46"/>
      <c r="AA335" s="46"/>
      <c r="AB335" s="46"/>
      <c r="AC335" s="46"/>
      <c r="AD335" s="46"/>
      <c r="AE335" s="46"/>
      <c r="AF335" s="46"/>
      <c r="AG335" s="46"/>
      <c r="AH335" s="46"/>
      <c r="AI335" s="46"/>
      <c r="AJ335" s="46"/>
      <c r="AK335" s="46"/>
      <c r="AL335" s="46"/>
      <c r="AM335" s="46"/>
      <c r="AN335" s="46"/>
      <c r="AO335" s="46"/>
      <c r="AP335" s="46"/>
      <c r="AQ335" s="46"/>
      <c r="AR335" s="46"/>
      <c r="AS335" s="46"/>
      <c r="AT335" s="46"/>
      <c r="AU335" s="46"/>
      <c r="AV335" s="46"/>
      <c r="AW335" s="46"/>
    </row>
    <row r="336" customFormat="false" ht="12.75" hidden="false" customHeight="false" outlineLevel="0" collapsed="false">
      <c r="C336" s="31"/>
      <c r="F336" s="32"/>
      <c r="G336" s="45"/>
      <c r="H336" s="33"/>
      <c r="K336" s="34"/>
      <c r="L336" s="110"/>
      <c r="M336" s="110"/>
      <c r="O336" s="46"/>
      <c r="P336" s="34"/>
      <c r="Q336" s="46"/>
      <c r="R336" s="34"/>
      <c r="S336" s="46"/>
      <c r="T336" s="46"/>
      <c r="U336" s="31"/>
      <c r="W336" s="46"/>
      <c r="Y336" s="46"/>
      <c r="Z336" s="46"/>
      <c r="AA336" s="46"/>
      <c r="AB336" s="46"/>
      <c r="AC336" s="46"/>
      <c r="AD336" s="46"/>
      <c r="AE336" s="46"/>
      <c r="AF336" s="46"/>
      <c r="AG336" s="46"/>
      <c r="AH336" s="46"/>
      <c r="AI336" s="46"/>
      <c r="AJ336" s="46"/>
      <c r="AK336" s="46"/>
      <c r="AL336" s="46"/>
      <c r="AM336" s="46"/>
      <c r="AN336" s="46"/>
      <c r="AO336" s="46"/>
      <c r="AP336" s="46"/>
      <c r="AQ336" s="46"/>
      <c r="AR336" s="46"/>
      <c r="AS336" s="46"/>
      <c r="AT336" s="46"/>
      <c r="AU336" s="46"/>
      <c r="AV336" s="46"/>
      <c r="AW336" s="46"/>
    </row>
    <row r="337" customFormat="false" ht="12.75" hidden="false" customHeight="false" outlineLevel="0" collapsed="false">
      <c r="C337" s="31"/>
      <c r="F337" s="32"/>
      <c r="G337" s="45"/>
      <c r="H337" s="33"/>
      <c r="K337" s="34"/>
      <c r="L337" s="110"/>
      <c r="M337" s="110"/>
      <c r="O337" s="46"/>
      <c r="P337" s="34"/>
      <c r="Q337" s="46"/>
      <c r="R337" s="34"/>
      <c r="S337" s="46"/>
      <c r="T337" s="46"/>
      <c r="U337" s="31"/>
      <c r="W337" s="46"/>
      <c r="Y337" s="46"/>
      <c r="Z337" s="46"/>
      <c r="AA337" s="46"/>
      <c r="AB337" s="46"/>
      <c r="AC337" s="46"/>
      <c r="AD337" s="46"/>
      <c r="AE337" s="46"/>
      <c r="AF337" s="46"/>
      <c r="AG337" s="46"/>
      <c r="AH337" s="46"/>
      <c r="AI337" s="46"/>
      <c r="AJ337" s="46"/>
      <c r="AK337" s="46"/>
      <c r="AL337" s="46"/>
      <c r="AM337" s="46"/>
      <c r="AN337" s="46"/>
      <c r="AO337" s="46"/>
      <c r="AP337" s="46"/>
      <c r="AQ337" s="46"/>
      <c r="AR337" s="46"/>
      <c r="AS337" s="46"/>
      <c r="AT337" s="46"/>
      <c r="AU337" s="46"/>
      <c r="AV337" s="46"/>
      <c r="AW337" s="46"/>
    </row>
    <row r="338" customFormat="false" ht="12.75" hidden="false" customHeight="false" outlineLevel="0" collapsed="false">
      <c r="C338" s="31"/>
      <c r="F338" s="32"/>
      <c r="G338" s="45"/>
      <c r="H338" s="33"/>
      <c r="K338" s="34"/>
      <c r="L338" s="110"/>
      <c r="M338" s="110"/>
      <c r="O338" s="46"/>
      <c r="P338" s="34"/>
      <c r="Q338" s="46"/>
      <c r="R338" s="34"/>
      <c r="S338" s="46"/>
      <c r="T338" s="46"/>
      <c r="U338" s="31"/>
      <c r="W338" s="46"/>
      <c r="Y338" s="46"/>
      <c r="Z338" s="46"/>
      <c r="AA338" s="46"/>
      <c r="AB338" s="46"/>
      <c r="AC338" s="46"/>
      <c r="AD338" s="46"/>
      <c r="AE338" s="46"/>
      <c r="AF338" s="46"/>
      <c r="AG338" s="46"/>
      <c r="AH338" s="46"/>
      <c r="AI338" s="46"/>
      <c r="AJ338" s="46"/>
      <c r="AK338" s="46"/>
      <c r="AL338" s="46"/>
      <c r="AM338" s="46"/>
      <c r="AN338" s="46"/>
      <c r="AO338" s="46"/>
      <c r="AP338" s="46"/>
      <c r="AQ338" s="46"/>
      <c r="AR338" s="46"/>
      <c r="AS338" s="46"/>
      <c r="AT338" s="46"/>
      <c r="AU338" s="46"/>
      <c r="AV338" s="46"/>
      <c r="AW338" s="46"/>
    </row>
    <row r="339" customFormat="false" ht="12.75" hidden="false" customHeight="false" outlineLevel="0" collapsed="false">
      <c r="C339" s="31"/>
      <c r="F339" s="32"/>
      <c r="G339" s="45"/>
      <c r="H339" s="33"/>
      <c r="K339" s="34"/>
      <c r="L339" s="110"/>
      <c r="M339" s="110"/>
      <c r="O339" s="46"/>
      <c r="P339" s="34"/>
      <c r="Q339" s="46"/>
      <c r="R339" s="34"/>
      <c r="S339" s="46"/>
      <c r="T339" s="46"/>
      <c r="U339" s="31"/>
      <c r="W339" s="46"/>
      <c r="Y339" s="46"/>
      <c r="Z339" s="46"/>
      <c r="AA339" s="46"/>
      <c r="AB339" s="46"/>
      <c r="AC339" s="46"/>
      <c r="AD339" s="46"/>
      <c r="AE339" s="46"/>
      <c r="AF339" s="46"/>
      <c r="AG339" s="46"/>
      <c r="AH339" s="46"/>
      <c r="AI339" s="46"/>
      <c r="AJ339" s="46"/>
      <c r="AK339" s="46"/>
      <c r="AL339" s="46"/>
      <c r="AM339" s="46"/>
      <c r="AN339" s="46"/>
      <c r="AO339" s="46"/>
      <c r="AP339" s="46"/>
      <c r="AQ339" s="46"/>
      <c r="AR339" s="46"/>
      <c r="AS339" s="46"/>
      <c r="AT339" s="46"/>
      <c r="AU339" s="46"/>
      <c r="AV339" s="46"/>
      <c r="AW339" s="46"/>
    </row>
    <row r="340" customFormat="false" ht="12.75" hidden="false" customHeight="false" outlineLevel="0" collapsed="false">
      <c r="C340" s="31"/>
      <c r="F340" s="32"/>
      <c r="G340" s="45"/>
      <c r="H340" s="33"/>
      <c r="K340" s="34"/>
      <c r="L340" s="110"/>
      <c r="M340" s="110"/>
      <c r="O340" s="46"/>
      <c r="P340" s="34"/>
      <c r="Q340" s="46"/>
      <c r="R340" s="34"/>
      <c r="S340" s="46"/>
      <c r="T340" s="46"/>
      <c r="U340" s="31"/>
      <c r="W340" s="46"/>
      <c r="Y340" s="46"/>
      <c r="Z340" s="46"/>
      <c r="AA340" s="46"/>
      <c r="AB340" s="46"/>
      <c r="AC340" s="46"/>
      <c r="AD340" s="46"/>
      <c r="AE340" s="46"/>
      <c r="AF340" s="46"/>
      <c r="AG340" s="46"/>
      <c r="AH340" s="46"/>
      <c r="AI340" s="46"/>
      <c r="AJ340" s="46"/>
      <c r="AK340" s="46"/>
      <c r="AL340" s="46"/>
      <c r="AM340" s="46"/>
      <c r="AN340" s="46"/>
      <c r="AO340" s="46"/>
      <c r="AP340" s="46"/>
      <c r="AQ340" s="46"/>
      <c r="AR340" s="46"/>
      <c r="AS340" s="46"/>
      <c r="AT340" s="46"/>
      <c r="AU340" s="46"/>
      <c r="AV340" s="46"/>
      <c r="AW340" s="46"/>
    </row>
    <row r="341" customFormat="false" ht="12.75" hidden="false" customHeight="false" outlineLevel="0" collapsed="false">
      <c r="C341" s="31"/>
      <c r="F341" s="32"/>
      <c r="G341" s="45"/>
      <c r="H341" s="33"/>
      <c r="K341" s="34"/>
      <c r="L341" s="110"/>
      <c r="M341" s="110"/>
      <c r="O341" s="46"/>
      <c r="P341" s="34"/>
      <c r="Q341" s="46"/>
      <c r="R341" s="34"/>
      <c r="S341" s="46"/>
      <c r="T341" s="46"/>
      <c r="U341" s="31"/>
      <c r="W341" s="46"/>
      <c r="Y341" s="46"/>
      <c r="Z341" s="46"/>
      <c r="AA341" s="46"/>
      <c r="AB341" s="46"/>
      <c r="AC341" s="46"/>
      <c r="AD341" s="46"/>
      <c r="AE341" s="46"/>
      <c r="AF341" s="46"/>
      <c r="AG341" s="46"/>
      <c r="AH341" s="46"/>
      <c r="AI341" s="46"/>
      <c r="AJ341" s="46"/>
      <c r="AK341" s="46"/>
      <c r="AL341" s="46"/>
      <c r="AM341" s="46"/>
      <c r="AN341" s="46"/>
      <c r="AO341" s="46"/>
      <c r="AP341" s="46"/>
      <c r="AQ341" s="46"/>
      <c r="AR341" s="46"/>
      <c r="AS341" s="46"/>
      <c r="AT341" s="46"/>
      <c r="AU341" s="46"/>
      <c r="AV341" s="46"/>
      <c r="AW341" s="46"/>
    </row>
    <row r="342" customFormat="false" ht="12.75" hidden="false" customHeight="false" outlineLevel="0" collapsed="false">
      <c r="C342" s="31"/>
      <c r="F342" s="32"/>
      <c r="G342" s="45"/>
      <c r="H342" s="33"/>
      <c r="K342" s="34"/>
      <c r="L342" s="110"/>
      <c r="M342" s="110"/>
      <c r="O342" s="46"/>
      <c r="P342" s="34"/>
      <c r="Q342" s="46"/>
      <c r="R342" s="34"/>
      <c r="S342" s="46"/>
      <c r="T342" s="46"/>
      <c r="U342" s="31"/>
      <c r="W342" s="46"/>
      <c r="Y342" s="46"/>
      <c r="Z342" s="46"/>
      <c r="AA342" s="46"/>
      <c r="AB342" s="46"/>
      <c r="AC342" s="46"/>
      <c r="AD342" s="46"/>
      <c r="AE342" s="46"/>
      <c r="AF342" s="46"/>
      <c r="AG342" s="46"/>
      <c r="AH342" s="46"/>
      <c r="AI342" s="46"/>
      <c r="AJ342" s="46"/>
      <c r="AK342" s="46"/>
      <c r="AL342" s="46"/>
      <c r="AM342" s="46"/>
      <c r="AN342" s="46"/>
      <c r="AO342" s="46"/>
      <c r="AP342" s="46"/>
      <c r="AQ342" s="46"/>
      <c r="AR342" s="46"/>
      <c r="AS342" s="46"/>
      <c r="AT342" s="46"/>
      <c r="AU342" s="46"/>
      <c r="AV342" s="46"/>
      <c r="AW342" s="46"/>
    </row>
    <row r="343" customFormat="false" ht="12.75" hidden="false" customHeight="false" outlineLevel="0" collapsed="false">
      <c r="C343" s="31"/>
      <c r="F343" s="32"/>
      <c r="G343" s="45"/>
      <c r="H343" s="33"/>
      <c r="K343" s="34"/>
      <c r="L343" s="110"/>
      <c r="M343" s="110"/>
      <c r="O343" s="46"/>
      <c r="P343" s="34"/>
      <c r="Q343" s="46"/>
      <c r="R343" s="34"/>
      <c r="S343" s="46"/>
      <c r="T343" s="46"/>
      <c r="U343" s="31"/>
      <c r="W343" s="46"/>
      <c r="Y343" s="46"/>
      <c r="Z343" s="46"/>
      <c r="AA343" s="46"/>
      <c r="AB343" s="46"/>
      <c r="AC343" s="46"/>
      <c r="AD343" s="46"/>
      <c r="AE343" s="46"/>
      <c r="AF343" s="46"/>
      <c r="AG343" s="46"/>
      <c r="AH343" s="46"/>
      <c r="AI343" s="46"/>
      <c r="AJ343" s="46"/>
      <c r="AK343" s="46"/>
      <c r="AL343" s="46"/>
      <c r="AM343" s="46"/>
      <c r="AN343" s="46"/>
      <c r="AO343" s="46"/>
      <c r="AP343" s="46"/>
      <c r="AQ343" s="46"/>
      <c r="AR343" s="46"/>
      <c r="AS343" s="46"/>
      <c r="AT343" s="46"/>
      <c r="AU343" s="46"/>
      <c r="AV343" s="46"/>
      <c r="AW343" s="46"/>
    </row>
    <row r="344" customFormat="false" ht="12.75" hidden="false" customHeight="false" outlineLevel="0" collapsed="false">
      <c r="C344" s="31"/>
      <c r="F344" s="32"/>
      <c r="G344" s="45"/>
      <c r="H344" s="33"/>
      <c r="K344" s="34"/>
      <c r="L344" s="110"/>
      <c r="M344" s="110"/>
      <c r="O344" s="46"/>
      <c r="P344" s="34"/>
      <c r="Q344" s="46"/>
      <c r="R344" s="34"/>
      <c r="S344" s="46"/>
      <c r="T344" s="46"/>
      <c r="U344" s="31"/>
      <c r="W344" s="46"/>
      <c r="Y344" s="46"/>
      <c r="Z344" s="46"/>
      <c r="AA344" s="46"/>
      <c r="AB344" s="46"/>
      <c r="AC344" s="46"/>
      <c r="AD344" s="46"/>
      <c r="AE344" s="46"/>
      <c r="AF344" s="46"/>
      <c r="AG344" s="46"/>
      <c r="AH344" s="46"/>
      <c r="AI344" s="46"/>
      <c r="AJ344" s="46"/>
      <c r="AK344" s="46"/>
      <c r="AL344" s="46"/>
      <c r="AM344" s="46"/>
      <c r="AN344" s="46"/>
      <c r="AO344" s="46"/>
      <c r="AP344" s="46"/>
      <c r="AQ344" s="46"/>
      <c r="AR344" s="46"/>
      <c r="AS344" s="46"/>
      <c r="AT344" s="46"/>
      <c r="AU344" s="46"/>
      <c r="AV344" s="46"/>
      <c r="AW344" s="46"/>
    </row>
    <row r="345" customFormat="false" ht="12.75" hidden="false" customHeight="false" outlineLevel="0" collapsed="false">
      <c r="C345" s="31"/>
      <c r="F345" s="32"/>
      <c r="G345" s="45"/>
      <c r="H345" s="33"/>
      <c r="K345" s="34"/>
      <c r="L345" s="110"/>
      <c r="M345" s="110"/>
      <c r="O345" s="46"/>
      <c r="P345" s="34"/>
      <c r="Q345" s="46"/>
      <c r="R345" s="34"/>
      <c r="S345" s="46"/>
      <c r="T345" s="46"/>
      <c r="U345" s="31"/>
      <c r="W345" s="46"/>
      <c r="Y345" s="46"/>
      <c r="Z345" s="46"/>
      <c r="AA345" s="46"/>
      <c r="AB345" s="46"/>
      <c r="AC345" s="46"/>
      <c r="AD345" s="46"/>
      <c r="AE345" s="46"/>
      <c r="AF345" s="46"/>
      <c r="AG345" s="46"/>
      <c r="AH345" s="46"/>
      <c r="AI345" s="46"/>
      <c r="AJ345" s="46"/>
      <c r="AK345" s="46"/>
      <c r="AL345" s="46"/>
      <c r="AM345" s="46"/>
      <c r="AN345" s="46"/>
      <c r="AO345" s="46"/>
      <c r="AP345" s="46"/>
      <c r="AQ345" s="46"/>
      <c r="AR345" s="46"/>
      <c r="AS345" s="46"/>
      <c r="AT345" s="46"/>
      <c r="AU345" s="46"/>
      <c r="AV345" s="46"/>
      <c r="AW345" s="46"/>
    </row>
    <row r="346" customFormat="false" ht="12.75" hidden="false" customHeight="false" outlineLevel="0" collapsed="false">
      <c r="C346" s="31"/>
      <c r="F346" s="32"/>
      <c r="G346" s="45"/>
      <c r="H346" s="33"/>
      <c r="K346" s="34"/>
      <c r="L346" s="110"/>
      <c r="M346" s="110"/>
      <c r="O346" s="46"/>
      <c r="P346" s="34"/>
      <c r="Q346" s="46"/>
      <c r="R346" s="34"/>
      <c r="S346" s="46"/>
      <c r="T346" s="46"/>
      <c r="U346" s="31"/>
      <c r="W346" s="46"/>
      <c r="Y346" s="46"/>
      <c r="Z346" s="46"/>
      <c r="AA346" s="46"/>
      <c r="AB346" s="46"/>
      <c r="AC346" s="46"/>
      <c r="AD346" s="46"/>
      <c r="AE346" s="46"/>
      <c r="AF346" s="46"/>
      <c r="AG346" s="46"/>
      <c r="AH346" s="46"/>
      <c r="AI346" s="46"/>
      <c r="AJ346" s="46"/>
      <c r="AK346" s="46"/>
      <c r="AL346" s="46"/>
      <c r="AM346" s="46"/>
      <c r="AN346" s="46"/>
      <c r="AO346" s="46"/>
      <c r="AP346" s="46"/>
      <c r="AQ346" s="46"/>
      <c r="AR346" s="46"/>
      <c r="AS346" s="46"/>
      <c r="AT346" s="46"/>
      <c r="AU346" s="46"/>
      <c r="AV346" s="46"/>
      <c r="AW346" s="46"/>
    </row>
    <row r="347" customFormat="false" ht="12.75" hidden="false" customHeight="false" outlineLevel="0" collapsed="false">
      <c r="C347" s="31"/>
      <c r="F347" s="32"/>
      <c r="G347" s="45"/>
      <c r="H347" s="33"/>
      <c r="K347" s="34"/>
      <c r="L347" s="110"/>
      <c r="M347" s="110"/>
      <c r="O347" s="46"/>
      <c r="P347" s="34"/>
      <c r="Q347" s="46"/>
      <c r="R347" s="34"/>
      <c r="S347" s="46"/>
      <c r="T347" s="46"/>
      <c r="U347" s="31"/>
      <c r="W347" s="46"/>
      <c r="Y347" s="46"/>
      <c r="Z347" s="46"/>
      <c r="AA347" s="46"/>
      <c r="AB347" s="46"/>
      <c r="AC347" s="46"/>
      <c r="AD347" s="46"/>
      <c r="AE347" s="46"/>
      <c r="AF347" s="46"/>
      <c r="AG347" s="46"/>
      <c r="AH347" s="46"/>
      <c r="AI347" s="46"/>
      <c r="AJ347" s="46"/>
      <c r="AK347" s="46"/>
      <c r="AL347" s="46"/>
      <c r="AM347" s="46"/>
      <c r="AN347" s="46"/>
      <c r="AO347" s="46"/>
      <c r="AP347" s="46"/>
      <c r="AQ347" s="46"/>
      <c r="AR347" s="46"/>
      <c r="AS347" s="46"/>
      <c r="AT347" s="46"/>
      <c r="AU347" s="46"/>
      <c r="AV347" s="46"/>
      <c r="AW347" s="46"/>
    </row>
    <row r="348" customFormat="false" ht="12.75" hidden="false" customHeight="false" outlineLevel="0" collapsed="false">
      <c r="A348" s="35"/>
      <c r="B348" s="35"/>
      <c r="C348" s="43"/>
      <c r="D348" s="35"/>
      <c r="E348" s="35"/>
      <c r="F348" s="32"/>
      <c r="G348" s="48"/>
      <c r="H348" s="49"/>
      <c r="I348" s="35"/>
      <c r="K348" s="44"/>
      <c r="L348" s="110"/>
      <c r="M348" s="110"/>
      <c r="O348" s="46"/>
      <c r="P348" s="34"/>
      <c r="Q348" s="46"/>
      <c r="R348" s="34"/>
      <c r="S348" s="46"/>
      <c r="T348" s="46"/>
      <c r="U348" s="31"/>
      <c r="W348" s="46"/>
      <c r="Y348" s="46"/>
      <c r="Z348" s="46"/>
      <c r="AA348" s="46"/>
      <c r="AB348" s="46"/>
      <c r="AC348" s="46"/>
      <c r="AD348" s="46"/>
      <c r="AE348" s="46"/>
      <c r="AF348" s="46"/>
      <c r="AG348" s="46"/>
      <c r="AH348" s="46"/>
      <c r="AI348" s="46"/>
      <c r="AJ348" s="46"/>
      <c r="AK348" s="46"/>
      <c r="AL348" s="46"/>
      <c r="AM348" s="46"/>
      <c r="AN348" s="46"/>
      <c r="AO348" s="46"/>
      <c r="AP348" s="46"/>
      <c r="AQ348" s="46"/>
      <c r="AR348" s="46"/>
      <c r="AS348" s="46"/>
      <c r="AT348" s="46"/>
      <c r="AU348" s="46"/>
      <c r="AV348" s="46"/>
      <c r="AW348" s="46"/>
    </row>
    <row r="349" customFormat="false" ht="12.75" hidden="false" customHeight="false" outlineLevel="0" collapsed="false">
      <c r="C349" s="31"/>
      <c r="F349" s="32"/>
      <c r="G349" s="45"/>
      <c r="H349" s="33"/>
      <c r="K349" s="34"/>
      <c r="L349" s="110"/>
      <c r="M349" s="110"/>
      <c r="O349" s="46"/>
      <c r="P349" s="34"/>
      <c r="Q349" s="46"/>
      <c r="R349" s="34"/>
      <c r="S349" s="46"/>
      <c r="T349" s="46"/>
      <c r="U349" s="31"/>
      <c r="W349" s="46"/>
      <c r="Y349" s="46"/>
      <c r="Z349" s="46"/>
      <c r="AA349" s="46"/>
      <c r="AB349" s="46"/>
      <c r="AC349" s="46"/>
      <c r="AD349" s="46"/>
      <c r="AE349" s="46"/>
      <c r="AF349" s="46"/>
      <c r="AG349" s="46"/>
      <c r="AH349" s="46"/>
      <c r="AI349" s="46"/>
      <c r="AJ349" s="46"/>
      <c r="AK349" s="46"/>
      <c r="AL349" s="46"/>
      <c r="AM349" s="46"/>
      <c r="AN349" s="46"/>
      <c r="AO349" s="46"/>
      <c r="AP349" s="46"/>
      <c r="AQ349" s="46"/>
      <c r="AR349" s="46"/>
      <c r="AS349" s="46"/>
      <c r="AT349" s="46"/>
      <c r="AU349" s="46"/>
      <c r="AV349" s="46"/>
      <c r="AW349" s="46"/>
    </row>
    <row r="350" customFormat="false" ht="12.75" hidden="false" customHeight="false" outlineLevel="0" collapsed="false">
      <c r="C350" s="31"/>
      <c r="F350" s="32"/>
      <c r="G350" s="45"/>
      <c r="H350" s="33"/>
      <c r="K350" s="34"/>
      <c r="L350" s="110"/>
      <c r="M350" s="110"/>
      <c r="O350" s="46"/>
      <c r="P350" s="34"/>
      <c r="Q350" s="46"/>
      <c r="R350" s="34"/>
      <c r="S350" s="46"/>
      <c r="T350" s="46"/>
      <c r="U350" s="31"/>
      <c r="W350" s="46"/>
      <c r="Y350" s="46"/>
      <c r="Z350" s="46"/>
      <c r="AA350" s="46"/>
      <c r="AB350" s="46"/>
      <c r="AC350" s="46"/>
      <c r="AD350" s="46"/>
      <c r="AE350" s="46"/>
      <c r="AF350" s="46"/>
      <c r="AG350" s="46"/>
      <c r="AH350" s="46"/>
      <c r="AI350" s="46"/>
      <c r="AJ350" s="46"/>
      <c r="AK350" s="46"/>
      <c r="AL350" s="46"/>
      <c r="AM350" s="46"/>
      <c r="AN350" s="46"/>
      <c r="AO350" s="46"/>
      <c r="AP350" s="46"/>
      <c r="AQ350" s="46"/>
      <c r="AR350" s="46"/>
      <c r="AS350" s="46"/>
      <c r="AT350" s="46"/>
      <c r="AU350" s="46"/>
      <c r="AV350" s="46"/>
      <c r="AW350" s="46"/>
    </row>
    <row r="351" customFormat="false" ht="12.75" hidden="false" customHeight="false" outlineLevel="0" collapsed="false">
      <c r="C351" s="31"/>
      <c r="F351" s="32"/>
      <c r="G351" s="45"/>
      <c r="H351" s="33"/>
      <c r="K351" s="34"/>
      <c r="L351" s="110"/>
      <c r="M351" s="110"/>
      <c r="O351" s="46"/>
      <c r="P351" s="34"/>
      <c r="Q351" s="46"/>
      <c r="R351" s="34"/>
      <c r="S351" s="46"/>
      <c r="T351" s="46"/>
      <c r="U351" s="31"/>
      <c r="W351" s="46"/>
      <c r="Y351" s="46"/>
      <c r="Z351" s="46"/>
      <c r="AA351" s="46"/>
      <c r="AB351" s="46"/>
      <c r="AC351" s="46"/>
      <c r="AD351" s="46"/>
      <c r="AE351" s="46"/>
      <c r="AF351" s="46"/>
      <c r="AG351" s="46"/>
      <c r="AH351" s="46"/>
      <c r="AI351" s="46"/>
      <c r="AJ351" s="46"/>
      <c r="AK351" s="46"/>
      <c r="AL351" s="46"/>
      <c r="AM351" s="46"/>
      <c r="AN351" s="46"/>
      <c r="AO351" s="46"/>
      <c r="AP351" s="46"/>
      <c r="AQ351" s="46"/>
      <c r="AR351" s="46"/>
      <c r="AS351" s="46"/>
      <c r="AT351" s="46"/>
      <c r="AU351" s="46"/>
      <c r="AV351" s="46"/>
      <c r="AW351" s="46"/>
    </row>
    <row r="352" customFormat="false" ht="12.75" hidden="false" customHeight="false" outlineLevel="0" collapsed="false">
      <c r="C352" s="31"/>
      <c r="F352" s="32"/>
      <c r="G352" s="45"/>
      <c r="H352" s="33"/>
      <c r="K352" s="34"/>
      <c r="L352" s="110"/>
      <c r="M352" s="110"/>
      <c r="O352" s="46"/>
      <c r="P352" s="34"/>
      <c r="Q352" s="46"/>
      <c r="R352" s="34"/>
      <c r="S352" s="46"/>
      <c r="T352" s="46"/>
      <c r="U352" s="31"/>
      <c r="W352" s="46"/>
      <c r="Y352" s="46"/>
      <c r="Z352" s="46"/>
      <c r="AA352" s="46"/>
      <c r="AB352" s="46"/>
      <c r="AC352" s="46"/>
      <c r="AD352" s="46"/>
      <c r="AE352" s="46"/>
      <c r="AF352" s="46"/>
      <c r="AG352" s="46"/>
      <c r="AH352" s="46"/>
      <c r="AI352" s="46"/>
      <c r="AJ352" s="46"/>
      <c r="AK352" s="46"/>
      <c r="AL352" s="46"/>
      <c r="AM352" s="46"/>
      <c r="AN352" s="46"/>
      <c r="AO352" s="46"/>
      <c r="AP352" s="46"/>
      <c r="AQ352" s="46"/>
      <c r="AR352" s="46"/>
      <c r="AS352" s="46"/>
      <c r="AT352" s="46"/>
      <c r="AU352" s="46"/>
      <c r="AV352" s="46"/>
      <c r="AW352" s="46"/>
    </row>
    <row r="353" customFormat="false" ht="12.75" hidden="false" customHeight="false" outlineLevel="0" collapsed="false">
      <c r="C353" s="31"/>
      <c r="F353" s="32"/>
      <c r="G353" s="45"/>
      <c r="H353" s="33"/>
      <c r="K353" s="34"/>
      <c r="L353" s="110"/>
      <c r="M353" s="110"/>
      <c r="O353" s="46"/>
      <c r="P353" s="34"/>
      <c r="Q353" s="46"/>
      <c r="R353" s="34"/>
      <c r="S353" s="46"/>
      <c r="T353" s="46"/>
      <c r="U353" s="31"/>
      <c r="W353" s="46"/>
      <c r="Y353" s="46"/>
      <c r="Z353" s="46"/>
      <c r="AA353" s="46"/>
      <c r="AB353" s="46"/>
      <c r="AC353" s="46"/>
      <c r="AD353" s="46"/>
      <c r="AE353" s="46"/>
      <c r="AF353" s="46"/>
      <c r="AG353" s="46"/>
      <c r="AH353" s="46"/>
      <c r="AI353" s="46"/>
      <c r="AJ353" s="46"/>
      <c r="AK353" s="46"/>
      <c r="AL353" s="46"/>
      <c r="AM353" s="46"/>
      <c r="AN353" s="46"/>
      <c r="AO353" s="46"/>
      <c r="AP353" s="46"/>
      <c r="AQ353" s="46"/>
      <c r="AR353" s="46"/>
      <c r="AS353" s="46"/>
      <c r="AT353" s="46"/>
      <c r="AU353" s="46"/>
      <c r="AV353" s="46"/>
      <c r="AW353" s="46"/>
    </row>
    <row r="354" customFormat="false" ht="12.75" hidden="false" customHeight="false" outlineLevel="0" collapsed="false">
      <c r="C354" s="31"/>
      <c r="F354" s="32"/>
      <c r="G354" s="45"/>
      <c r="H354" s="33"/>
      <c r="K354" s="34"/>
      <c r="L354" s="110"/>
      <c r="M354" s="110"/>
      <c r="O354" s="46"/>
      <c r="P354" s="34"/>
      <c r="Q354" s="46"/>
      <c r="R354" s="34"/>
      <c r="S354" s="46"/>
      <c r="T354" s="46"/>
      <c r="U354" s="31"/>
      <c r="W354" s="46"/>
      <c r="Y354" s="46"/>
      <c r="Z354" s="46"/>
      <c r="AA354" s="46"/>
      <c r="AB354" s="46"/>
      <c r="AC354" s="46"/>
      <c r="AD354" s="46"/>
      <c r="AE354" s="46"/>
      <c r="AF354" s="46"/>
      <c r="AG354" s="46"/>
      <c r="AH354" s="46"/>
      <c r="AI354" s="46"/>
      <c r="AJ354" s="46"/>
      <c r="AK354" s="46"/>
      <c r="AL354" s="46"/>
      <c r="AM354" s="46"/>
      <c r="AN354" s="46"/>
      <c r="AO354" s="46"/>
      <c r="AP354" s="46"/>
      <c r="AQ354" s="46"/>
      <c r="AR354" s="46"/>
      <c r="AS354" s="46"/>
      <c r="AT354" s="46"/>
      <c r="AU354" s="46"/>
      <c r="AV354" s="46"/>
      <c r="AW354" s="46"/>
    </row>
    <row r="355" customFormat="false" ht="12.75" hidden="false" customHeight="false" outlineLevel="0" collapsed="false">
      <c r="C355" s="31"/>
      <c r="F355" s="32"/>
      <c r="G355" s="45"/>
      <c r="H355" s="33"/>
      <c r="K355" s="34"/>
      <c r="L355" s="110"/>
      <c r="M355" s="110"/>
      <c r="O355" s="46"/>
      <c r="P355" s="34"/>
      <c r="Q355" s="46"/>
      <c r="R355" s="34"/>
      <c r="S355" s="46"/>
      <c r="T355" s="46"/>
      <c r="U355" s="31"/>
      <c r="W355" s="46"/>
      <c r="Y355" s="46"/>
      <c r="Z355" s="46"/>
      <c r="AA355" s="46"/>
      <c r="AB355" s="46"/>
      <c r="AC355" s="46"/>
      <c r="AD355" s="46"/>
      <c r="AE355" s="46"/>
      <c r="AF355" s="46"/>
      <c r="AG355" s="46"/>
      <c r="AH355" s="46"/>
      <c r="AI355" s="46"/>
      <c r="AJ355" s="46"/>
      <c r="AK355" s="46"/>
      <c r="AL355" s="46"/>
      <c r="AM355" s="46"/>
      <c r="AN355" s="46"/>
      <c r="AO355" s="46"/>
      <c r="AP355" s="46"/>
      <c r="AQ355" s="46"/>
      <c r="AR355" s="46"/>
      <c r="AS355" s="46"/>
      <c r="AT355" s="46"/>
      <c r="AU355" s="46"/>
      <c r="AV355" s="46"/>
      <c r="AW355" s="46"/>
    </row>
    <row r="356" customFormat="false" ht="12.75" hidden="false" customHeight="false" outlineLevel="0" collapsed="false">
      <c r="C356" s="31"/>
      <c r="F356" s="32"/>
      <c r="G356" s="45"/>
      <c r="H356" s="33"/>
      <c r="K356" s="34"/>
      <c r="L356" s="110"/>
      <c r="M356" s="110"/>
      <c r="O356" s="46"/>
      <c r="P356" s="34"/>
      <c r="Q356" s="46"/>
      <c r="R356" s="34"/>
      <c r="S356" s="46"/>
      <c r="T356" s="46"/>
      <c r="U356" s="31"/>
      <c r="W356" s="46"/>
      <c r="Y356" s="46"/>
      <c r="Z356" s="46"/>
      <c r="AA356" s="46"/>
      <c r="AB356" s="46"/>
      <c r="AC356" s="46"/>
      <c r="AD356" s="46"/>
      <c r="AE356" s="46"/>
      <c r="AF356" s="46"/>
      <c r="AG356" s="46"/>
      <c r="AH356" s="46"/>
      <c r="AI356" s="46"/>
      <c r="AJ356" s="46"/>
      <c r="AK356" s="46"/>
      <c r="AL356" s="46"/>
      <c r="AM356" s="46"/>
      <c r="AN356" s="46"/>
      <c r="AO356" s="46"/>
      <c r="AP356" s="46"/>
      <c r="AQ356" s="46"/>
      <c r="AR356" s="46"/>
      <c r="AS356" s="46"/>
      <c r="AT356" s="46"/>
      <c r="AU356" s="46"/>
      <c r="AV356" s="46"/>
      <c r="AW356" s="46"/>
    </row>
    <row r="357" customFormat="false" ht="12.75" hidden="false" customHeight="false" outlineLevel="0" collapsed="false">
      <c r="C357" s="31"/>
      <c r="F357" s="32"/>
      <c r="G357" s="45"/>
      <c r="H357" s="33"/>
      <c r="K357" s="34"/>
      <c r="L357" s="110"/>
      <c r="M357" s="110"/>
      <c r="O357" s="46"/>
      <c r="P357" s="34"/>
      <c r="Q357" s="46"/>
      <c r="R357" s="34"/>
      <c r="S357" s="46"/>
      <c r="T357" s="46"/>
      <c r="U357" s="31"/>
      <c r="W357" s="46"/>
      <c r="Y357" s="46"/>
      <c r="Z357" s="46"/>
      <c r="AA357" s="46"/>
      <c r="AB357" s="46"/>
      <c r="AC357" s="46"/>
      <c r="AD357" s="46"/>
      <c r="AE357" s="46"/>
      <c r="AF357" s="46"/>
      <c r="AG357" s="46"/>
      <c r="AH357" s="46"/>
      <c r="AI357" s="46"/>
      <c r="AJ357" s="46"/>
      <c r="AK357" s="46"/>
      <c r="AL357" s="46"/>
      <c r="AM357" s="46"/>
      <c r="AN357" s="46"/>
      <c r="AO357" s="46"/>
      <c r="AP357" s="46"/>
      <c r="AQ357" s="46"/>
      <c r="AR357" s="46"/>
      <c r="AS357" s="46"/>
      <c r="AT357" s="46"/>
      <c r="AU357" s="46"/>
      <c r="AV357" s="46"/>
      <c r="AW357" s="46"/>
    </row>
    <row r="358" customFormat="false" ht="12.75" hidden="false" customHeight="false" outlineLevel="0" collapsed="false">
      <c r="C358" s="31"/>
      <c r="F358" s="32"/>
      <c r="G358" s="45"/>
      <c r="H358" s="33"/>
      <c r="K358" s="34"/>
      <c r="L358" s="110"/>
      <c r="M358" s="110"/>
      <c r="O358" s="46"/>
      <c r="P358" s="34"/>
      <c r="Q358" s="46"/>
      <c r="R358" s="34"/>
      <c r="S358" s="46"/>
      <c r="T358" s="46"/>
      <c r="U358" s="31"/>
      <c r="W358" s="46"/>
      <c r="Y358" s="46"/>
      <c r="Z358" s="46"/>
      <c r="AA358" s="46"/>
      <c r="AB358" s="46"/>
      <c r="AC358" s="46"/>
      <c r="AD358" s="46"/>
      <c r="AE358" s="46"/>
      <c r="AF358" s="46"/>
      <c r="AG358" s="46"/>
      <c r="AH358" s="46"/>
      <c r="AI358" s="46"/>
      <c r="AJ358" s="46"/>
      <c r="AK358" s="46"/>
      <c r="AL358" s="46"/>
      <c r="AM358" s="46"/>
      <c r="AN358" s="46"/>
      <c r="AO358" s="46"/>
      <c r="AP358" s="46"/>
      <c r="AQ358" s="46"/>
      <c r="AR358" s="46"/>
      <c r="AS358" s="46"/>
      <c r="AT358" s="46"/>
      <c r="AU358" s="46"/>
      <c r="AV358" s="46"/>
      <c r="AW358" s="46"/>
    </row>
    <row r="359" customFormat="false" ht="12.75" hidden="false" customHeight="false" outlineLevel="0" collapsed="false">
      <c r="C359" s="31"/>
      <c r="F359" s="32"/>
      <c r="G359" s="45"/>
      <c r="H359" s="33"/>
      <c r="K359" s="34"/>
      <c r="L359" s="110"/>
      <c r="M359" s="110"/>
      <c r="O359" s="46"/>
      <c r="P359" s="34"/>
      <c r="Q359" s="46"/>
      <c r="R359" s="34"/>
      <c r="S359" s="46"/>
      <c r="T359" s="46"/>
      <c r="U359" s="31"/>
      <c r="W359" s="46"/>
      <c r="Y359" s="46"/>
      <c r="Z359" s="46"/>
      <c r="AA359" s="46"/>
      <c r="AB359" s="46"/>
      <c r="AC359" s="46"/>
      <c r="AD359" s="46"/>
      <c r="AE359" s="46"/>
      <c r="AF359" s="46"/>
      <c r="AG359" s="46"/>
      <c r="AH359" s="46"/>
      <c r="AI359" s="46"/>
      <c r="AJ359" s="46"/>
      <c r="AK359" s="46"/>
      <c r="AL359" s="46"/>
      <c r="AM359" s="46"/>
      <c r="AN359" s="46"/>
      <c r="AO359" s="46"/>
      <c r="AP359" s="46"/>
      <c r="AQ359" s="46"/>
      <c r="AR359" s="46"/>
      <c r="AS359" s="46"/>
      <c r="AT359" s="46"/>
      <c r="AU359" s="46"/>
      <c r="AV359" s="46"/>
      <c r="AW359" s="46"/>
    </row>
    <row r="360" customFormat="false" ht="12.75" hidden="false" customHeight="false" outlineLevel="0" collapsed="false">
      <c r="C360" s="31"/>
      <c r="F360" s="32"/>
      <c r="G360" s="45"/>
      <c r="H360" s="33"/>
      <c r="K360" s="34"/>
      <c r="L360" s="110"/>
      <c r="M360" s="110"/>
      <c r="O360" s="46"/>
      <c r="P360" s="34"/>
      <c r="Q360" s="46"/>
      <c r="R360" s="34"/>
      <c r="S360" s="46"/>
      <c r="T360" s="46"/>
      <c r="U360" s="31"/>
      <c r="W360" s="46"/>
      <c r="Y360" s="46"/>
      <c r="Z360" s="46"/>
      <c r="AA360" s="46"/>
      <c r="AB360" s="46"/>
      <c r="AC360" s="46"/>
      <c r="AD360" s="46"/>
      <c r="AE360" s="46"/>
      <c r="AF360" s="46"/>
      <c r="AG360" s="46"/>
      <c r="AH360" s="46"/>
      <c r="AI360" s="46"/>
      <c r="AJ360" s="46"/>
      <c r="AK360" s="46"/>
      <c r="AL360" s="46"/>
      <c r="AM360" s="46"/>
      <c r="AN360" s="46"/>
      <c r="AO360" s="46"/>
      <c r="AP360" s="46"/>
      <c r="AQ360" s="46"/>
      <c r="AR360" s="46"/>
      <c r="AS360" s="46"/>
      <c r="AT360" s="46"/>
      <c r="AU360" s="46"/>
      <c r="AV360" s="46"/>
      <c r="AW360" s="46"/>
    </row>
    <row r="361" customFormat="false" ht="12.75" hidden="false" customHeight="false" outlineLevel="0" collapsed="false">
      <c r="C361" s="31"/>
      <c r="F361" s="32"/>
      <c r="G361" s="45"/>
      <c r="H361" s="33"/>
      <c r="K361" s="34"/>
      <c r="L361" s="110"/>
      <c r="M361" s="110"/>
      <c r="O361" s="46"/>
      <c r="P361" s="34"/>
      <c r="Q361" s="46"/>
      <c r="R361" s="34"/>
      <c r="S361" s="46"/>
      <c r="T361" s="46"/>
      <c r="U361" s="31"/>
      <c r="W361" s="46"/>
      <c r="Y361" s="46"/>
      <c r="Z361" s="46"/>
      <c r="AA361" s="46"/>
      <c r="AB361" s="46"/>
      <c r="AC361" s="46"/>
      <c r="AD361" s="46"/>
      <c r="AE361" s="46"/>
      <c r="AF361" s="46"/>
      <c r="AG361" s="46"/>
      <c r="AH361" s="46"/>
      <c r="AI361" s="46"/>
      <c r="AJ361" s="46"/>
      <c r="AK361" s="46"/>
      <c r="AL361" s="46"/>
      <c r="AM361" s="46"/>
      <c r="AN361" s="46"/>
      <c r="AO361" s="46"/>
      <c r="AP361" s="46"/>
      <c r="AQ361" s="46"/>
      <c r="AR361" s="46"/>
      <c r="AS361" s="46"/>
      <c r="AT361" s="46"/>
      <c r="AU361" s="46"/>
      <c r="AV361" s="46"/>
      <c r="AW361" s="46"/>
    </row>
    <row r="362" customFormat="false" ht="12.75" hidden="false" customHeight="false" outlineLevel="0" collapsed="false">
      <c r="C362" s="31"/>
      <c r="F362" s="32"/>
      <c r="G362" s="45"/>
      <c r="H362" s="33"/>
      <c r="K362" s="34"/>
      <c r="L362" s="110"/>
      <c r="M362" s="110"/>
      <c r="O362" s="46"/>
      <c r="P362" s="34"/>
      <c r="Q362" s="46"/>
      <c r="R362" s="34"/>
      <c r="S362" s="46"/>
      <c r="T362" s="46"/>
      <c r="U362" s="31"/>
      <c r="W362" s="46"/>
      <c r="Y362" s="46"/>
      <c r="Z362" s="46"/>
      <c r="AA362" s="46"/>
      <c r="AB362" s="46"/>
      <c r="AC362" s="46"/>
      <c r="AD362" s="46"/>
      <c r="AE362" s="46"/>
      <c r="AF362" s="46"/>
      <c r="AG362" s="46"/>
      <c r="AH362" s="46"/>
      <c r="AI362" s="46"/>
      <c r="AJ362" s="46"/>
      <c r="AK362" s="46"/>
      <c r="AL362" s="46"/>
      <c r="AM362" s="46"/>
      <c r="AN362" s="46"/>
      <c r="AO362" s="46"/>
      <c r="AP362" s="46"/>
      <c r="AQ362" s="46"/>
      <c r="AR362" s="46"/>
      <c r="AS362" s="46"/>
      <c r="AT362" s="46"/>
      <c r="AU362" s="46"/>
      <c r="AV362" s="46"/>
      <c r="AW362" s="46"/>
    </row>
    <row r="363" customFormat="false" ht="12.75" hidden="false" customHeight="false" outlineLevel="0" collapsed="false">
      <c r="C363" s="31"/>
      <c r="F363" s="32"/>
      <c r="G363" s="45"/>
      <c r="H363" s="33"/>
      <c r="K363" s="34"/>
      <c r="L363" s="110"/>
      <c r="M363" s="110"/>
      <c r="O363" s="46"/>
      <c r="P363" s="34"/>
      <c r="Q363" s="46"/>
      <c r="R363" s="34"/>
      <c r="S363" s="46"/>
      <c r="T363" s="46"/>
      <c r="U363" s="31"/>
      <c r="W363" s="46"/>
      <c r="Y363" s="46"/>
      <c r="Z363" s="46"/>
      <c r="AA363" s="46"/>
      <c r="AB363" s="46"/>
      <c r="AC363" s="46"/>
      <c r="AD363" s="46"/>
      <c r="AE363" s="46"/>
      <c r="AF363" s="46"/>
      <c r="AG363" s="46"/>
      <c r="AH363" s="46"/>
      <c r="AI363" s="46"/>
      <c r="AJ363" s="46"/>
      <c r="AK363" s="46"/>
      <c r="AL363" s="46"/>
      <c r="AM363" s="46"/>
      <c r="AN363" s="46"/>
      <c r="AO363" s="46"/>
      <c r="AP363" s="46"/>
      <c r="AQ363" s="46"/>
      <c r="AR363" s="46"/>
      <c r="AS363" s="46"/>
      <c r="AT363" s="46"/>
      <c r="AU363" s="46"/>
      <c r="AV363" s="46"/>
      <c r="AW363" s="46"/>
    </row>
    <row r="364" customFormat="false" ht="12.75" hidden="false" customHeight="false" outlineLevel="0" collapsed="false">
      <c r="C364" s="31"/>
      <c r="F364" s="32"/>
      <c r="G364" s="45"/>
      <c r="H364" s="33"/>
      <c r="K364" s="34"/>
      <c r="L364" s="110"/>
      <c r="M364" s="110"/>
      <c r="O364" s="46"/>
      <c r="P364" s="34"/>
      <c r="Q364" s="46"/>
      <c r="R364" s="34"/>
      <c r="S364" s="46"/>
      <c r="T364" s="46"/>
      <c r="U364" s="31"/>
      <c r="W364" s="46"/>
      <c r="Y364" s="46"/>
      <c r="Z364" s="46"/>
      <c r="AA364" s="46"/>
      <c r="AB364" s="46"/>
      <c r="AC364" s="46"/>
      <c r="AD364" s="46"/>
      <c r="AE364" s="46"/>
      <c r="AF364" s="46"/>
      <c r="AG364" s="46"/>
      <c r="AH364" s="46"/>
      <c r="AI364" s="46"/>
      <c r="AJ364" s="46"/>
      <c r="AK364" s="46"/>
      <c r="AL364" s="46"/>
      <c r="AM364" s="46"/>
      <c r="AN364" s="46"/>
      <c r="AO364" s="46"/>
      <c r="AP364" s="46"/>
      <c r="AQ364" s="46"/>
      <c r="AR364" s="46"/>
      <c r="AS364" s="46"/>
      <c r="AT364" s="46"/>
      <c r="AU364" s="46"/>
      <c r="AV364" s="46"/>
      <c r="AW364" s="46"/>
    </row>
    <row r="365" customFormat="false" ht="12.75" hidden="false" customHeight="false" outlineLevel="0" collapsed="false">
      <c r="C365" s="31"/>
      <c r="F365" s="32"/>
      <c r="G365" s="45"/>
      <c r="H365" s="33"/>
      <c r="K365" s="34"/>
      <c r="L365" s="110"/>
      <c r="M365" s="110"/>
      <c r="O365" s="46"/>
      <c r="P365" s="34"/>
      <c r="Q365" s="46"/>
      <c r="R365" s="34"/>
      <c r="S365" s="46"/>
      <c r="T365" s="46"/>
      <c r="U365" s="31"/>
      <c r="W365" s="46"/>
      <c r="Y365" s="46"/>
      <c r="Z365" s="46"/>
      <c r="AA365" s="46"/>
      <c r="AB365" s="46"/>
      <c r="AC365" s="46"/>
      <c r="AD365" s="46"/>
      <c r="AE365" s="46"/>
      <c r="AF365" s="46"/>
      <c r="AG365" s="46"/>
      <c r="AH365" s="46"/>
      <c r="AI365" s="46"/>
      <c r="AJ365" s="46"/>
      <c r="AK365" s="46"/>
      <c r="AL365" s="46"/>
      <c r="AM365" s="46"/>
      <c r="AN365" s="46"/>
      <c r="AO365" s="46"/>
      <c r="AP365" s="46"/>
      <c r="AQ365" s="46"/>
      <c r="AR365" s="46"/>
      <c r="AS365" s="46"/>
      <c r="AT365" s="46"/>
      <c r="AU365" s="46"/>
      <c r="AV365" s="46"/>
      <c r="AW365" s="46"/>
    </row>
    <row r="366" customFormat="false" ht="12.75" hidden="false" customHeight="false" outlineLevel="0" collapsed="false">
      <c r="C366" s="31"/>
      <c r="F366" s="32"/>
      <c r="G366" s="45"/>
      <c r="H366" s="33"/>
      <c r="K366" s="34"/>
      <c r="L366" s="110"/>
      <c r="M366" s="110"/>
      <c r="O366" s="46"/>
      <c r="P366" s="34"/>
      <c r="Q366" s="46"/>
      <c r="R366" s="34"/>
      <c r="S366" s="46"/>
      <c r="T366" s="46"/>
      <c r="U366" s="31"/>
      <c r="W366" s="46"/>
      <c r="Y366" s="46"/>
      <c r="Z366" s="46"/>
      <c r="AA366" s="46"/>
      <c r="AB366" s="46"/>
      <c r="AC366" s="46"/>
      <c r="AD366" s="46"/>
      <c r="AE366" s="46"/>
      <c r="AF366" s="46"/>
      <c r="AG366" s="46"/>
      <c r="AH366" s="46"/>
      <c r="AI366" s="46"/>
      <c r="AJ366" s="46"/>
      <c r="AK366" s="46"/>
      <c r="AL366" s="46"/>
      <c r="AM366" s="46"/>
      <c r="AN366" s="46"/>
      <c r="AO366" s="46"/>
      <c r="AP366" s="46"/>
      <c r="AQ366" s="46"/>
      <c r="AR366" s="46"/>
      <c r="AS366" s="46"/>
      <c r="AT366" s="46"/>
      <c r="AU366" s="46"/>
      <c r="AV366" s="46"/>
      <c r="AW366" s="46"/>
    </row>
    <row r="367" customFormat="false" ht="12.75" hidden="false" customHeight="false" outlineLevel="0" collapsed="false">
      <c r="C367" s="31"/>
      <c r="F367" s="32"/>
      <c r="G367" s="45"/>
      <c r="H367" s="33"/>
      <c r="K367" s="34"/>
      <c r="L367" s="110"/>
      <c r="M367" s="110"/>
      <c r="O367" s="46"/>
      <c r="P367" s="34"/>
      <c r="Q367" s="46"/>
      <c r="R367" s="34"/>
      <c r="S367" s="46"/>
      <c r="T367" s="46"/>
      <c r="U367" s="31"/>
      <c r="W367" s="46"/>
      <c r="Y367" s="46"/>
      <c r="Z367" s="46"/>
      <c r="AA367" s="46"/>
      <c r="AB367" s="46"/>
      <c r="AC367" s="46"/>
      <c r="AD367" s="46"/>
      <c r="AE367" s="46"/>
      <c r="AF367" s="46"/>
      <c r="AG367" s="46"/>
      <c r="AH367" s="46"/>
      <c r="AI367" s="46"/>
      <c r="AJ367" s="46"/>
      <c r="AK367" s="46"/>
      <c r="AL367" s="46"/>
      <c r="AM367" s="46"/>
      <c r="AN367" s="46"/>
      <c r="AO367" s="46"/>
      <c r="AP367" s="46"/>
      <c r="AQ367" s="46"/>
      <c r="AR367" s="46"/>
      <c r="AS367" s="46"/>
      <c r="AT367" s="46"/>
      <c r="AU367" s="46"/>
      <c r="AV367" s="46"/>
      <c r="AW367" s="46"/>
    </row>
    <row r="368" customFormat="false" ht="12.75" hidden="false" customHeight="false" outlineLevel="0" collapsed="false">
      <c r="C368" s="31"/>
      <c r="F368" s="32"/>
      <c r="G368" s="45"/>
      <c r="H368" s="33"/>
      <c r="K368" s="34"/>
      <c r="L368" s="110"/>
      <c r="M368" s="110"/>
      <c r="O368" s="46"/>
      <c r="P368" s="34"/>
      <c r="Q368" s="46"/>
      <c r="R368" s="34"/>
      <c r="S368" s="46"/>
      <c r="T368" s="46"/>
      <c r="U368" s="31"/>
      <c r="W368" s="46"/>
      <c r="Y368" s="46"/>
      <c r="Z368" s="46"/>
      <c r="AA368" s="46"/>
      <c r="AB368" s="46"/>
      <c r="AC368" s="46"/>
      <c r="AD368" s="46"/>
      <c r="AE368" s="46"/>
      <c r="AF368" s="46"/>
      <c r="AG368" s="46"/>
      <c r="AH368" s="46"/>
      <c r="AI368" s="46"/>
      <c r="AJ368" s="46"/>
      <c r="AK368" s="46"/>
      <c r="AL368" s="46"/>
      <c r="AM368" s="46"/>
      <c r="AN368" s="46"/>
      <c r="AO368" s="46"/>
      <c r="AP368" s="46"/>
      <c r="AQ368" s="46"/>
      <c r="AR368" s="46"/>
      <c r="AS368" s="46"/>
      <c r="AT368" s="46"/>
      <c r="AU368" s="46"/>
      <c r="AV368" s="46"/>
      <c r="AW368" s="46"/>
    </row>
    <row r="369" customFormat="false" ht="12.75" hidden="false" customHeight="false" outlineLevel="0" collapsed="false">
      <c r="C369" s="31"/>
      <c r="F369" s="32"/>
      <c r="G369" s="45"/>
      <c r="H369" s="33"/>
      <c r="K369" s="34"/>
      <c r="L369" s="110"/>
      <c r="M369" s="110"/>
      <c r="O369" s="46"/>
      <c r="P369" s="34"/>
      <c r="Q369" s="46"/>
      <c r="R369" s="34"/>
      <c r="S369" s="46"/>
      <c r="T369" s="46"/>
      <c r="U369" s="31"/>
      <c r="W369" s="46"/>
      <c r="Y369" s="46"/>
      <c r="Z369" s="46"/>
      <c r="AA369" s="46"/>
      <c r="AB369" s="46"/>
      <c r="AC369" s="46"/>
      <c r="AD369" s="46"/>
      <c r="AE369" s="46"/>
      <c r="AF369" s="46"/>
      <c r="AG369" s="46"/>
      <c r="AH369" s="46"/>
      <c r="AI369" s="46"/>
      <c r="AJ369" s="46"/>
      <c r="AK369" s="46"/>
      <c r="AL369" s="46"/>
      <c r="AM369" s="46"/>
      <c r="AN369" s="46"/>
      <c r="AO369" s="46"/>
      <c r="AP369" s="46"/>
      <c r="AQ369" s="46"/>
      <c r="AR369" s="46"/>
      <c r="AS369" s="46"/>
      <c r="AT369" s="46"/>
      <c r="AU369" s="46"/>
      <c r="AV369" s="46"/>
      <c r="AW369" s="46"/>
    </row>
    <row r="370" customFormat="false" ht="12.75" hidden="false" customHeight="false" outlineLevel="0" collapsed="false">
      <c r="C370" s="31"/>
      <c r="F370" s="32"/>
      <c r="G370" s="45"/>
      <c r="H370" s="33"/>
      <c r="K370" s="34"/>
      <c r="L370" s="110"/>
      <c r="M370" s="110"/>
      <c r="O370" s="46"/>
      <c r="P370" s="34"/>
      <c r="Q370" s="46"/>
      <c r="R370" s="34"/>
      <c r="S370" s="46"/>
      <c r="T370" s="46"/>
      <c r="U370" s="31"/>
      <c r="W370" s="46"/>
      <c r="Y370" s="46"/>
      <c r="Z370" s="46"/>
      <c r="AA370" s="46"/>
      <c r="AB370" s="46"/>
      <c r="AC370" s="46"/>
      <c r="AD370" s="46"/>
      <c r="AE370" s="46"/>
      <c r="AF370" s="46"/>
      <c r="AG370" s="46"/>
      <c r="AH370" s="46"/>
      <c r="AI370" s="46"/>
      <c r="AJ370" s="46"/>
      <c r="AK370" s="46"/>
      <c r="AL370" s="46"/>
      <c r="AM370" s="46"/>
      <c r="AN370" s="46"/>
      <c r="AO370" s="46"/>
      <c r="AP370" s="46"/>
      <c r="AQ370" s="46"/>
      <c r="AR370" s="46"/>
      <c r="AS370" s="46"/>
      <c r="AT370" s="46"/>
      <c r="AU370" s="46"/>
      <c r="AV370" s="46"/>
      <c r="AW370" s="46"/>
    </row>
    <row r="371" customFormat="false" ht="12.75" hidden="false" customHeight="false" outlineLevel="0" collapsed="false">
      <c r="C371" s="31"/>
      <c r="F371" s="32"/>
      <c r="G371" s="45"/>
      <c r="H371" s="33"/>
      <c r="K371" s="34"/>
      <c r="L371" s="110"/>
      <c r="M371" s="110"/>
      <c r="O371" s="46"/>
      <c r="P371" s="34"/>
      <c r="Q371" s="46"/>
      <c r="R371" s="34"/>
      <c r="S371" s="46"/>
      <c r="T371" s="46"/>
      <c r="U371" s="31"/>
      <c r="W371" s="46"/>
      <c r="Y371" s="46"/>
      <c r="Z371" s="46"/>
      <c r="AA371" s="46"/>
      <c r="AB371" s="46"/>
      <c r="AC371" s="46"/>
      <c r="AD371" s="46"/>
      <c r="AE371" s="46"/>
      <c r="AF371" s="46"/>
      <c r="AG371" s="46"/>
      <c r="AH371" s="46"/>
      <c r="AI371" s="46"/>
      <c r="AJ371" s="46"/>
      <c r="AK371" s="46"/>
      <c r="AL371" s="46"/>
      <c r="AM371" s="46"/>
      <c r="AN371" s="46"/>
      <c r="AO371" s="46"/>
      <c r="AP371" s="46"/>
      <c r="AQ371" s="46"/>
      <c r="AR371" s="46"/>
      <c r="AS371" s="46"/>
      <c r="AT371" s="46"/>
      <c r="AU371" s="46"/>
      <c r="AV371" s="46"/>
      <c r="AW371" s="46"/>
    </row>
    <row r="372" customFormat="false" ht="12.75" hidden="false" customHeight="false" outlineLevel="0" collapsed="false">
      <c r="C372" s="31"/>
      <c r="F372" s="32"/>
      <c r="G372" s="45"/>
      <c r="H372" s="33"/>
      <c r="K372" s="34"/>
      <c r="L372" s="110"/>
      <c r="M372" s="110"/>
      <c r="O372" s="46"/>
      <c r="P372" s="34"/>
      <c r="Q372" s="46"/>
      <c r="R372" s="34"/>
      <c r="S372" s="46"/>
      <c r="T372" s="46"/>
      <c r="U372" s="31"/>
      <c r="W372" s="46"/>
      <c r="Y372" s="46"/>
      <c r="Z372" s="46"/>
      <c r="AA372" s="46"/>
      <c r="AB372" s="46"/>
      <c r="AC372" s="46"/>
      <c r="AD372" s="46"/>
      <c r="AE372" s="46"/>
      <c r="AF372" s="46"/>
      <c r="AG372" s="46"/>
      <c r="AH372" s="46"/>
      <c r="AI372" s="46"/>
      <c r="AJ372" s="46"/>
      <c r="AK372" s="46"/>
      <c r="AL372" s="46"/>
      <c r="AM372" s="46"/>
      <c r="AN372" s="46"/>
      <c r="AO372" s="46"/>
      <c r="AP372" s="46"/>
      <c r="AQ372" s="46"/>
      <c r="AR372" s="46"/>
      <c r="AS372" s="46"/>
      <c r="AT372" s="46"/>
      <c r="AU372" s="46"/>
      <c r="AV372" s="46"/>
      <c r="AW372" s="46"/>
    </row>
    <row r="373" customFormat="false" ht="12.75" hidden="false" customHeight="false" outlineLevel="0" collapsed="false">
      <c r="C373" s="31"/>
      <c r="F373" s="32"/>
      <c r="G373" s="45"/>
      <c r="H373" s="33"/>
      <c r="K373" s="34"/>
      <c r="L373" s="110"/>
      <c r="M373" s="110"/>
      <c r="O373" s="46"/>
      <c r="P373" s="34"/>
      <c r="Q373" s="46"/>
      <c r="R373" s="34"/>
      <c r="S373" s="46"/>
      <c r="T373" s="46"/>
      <c r="U373" s="31"/>
      <c r="W373" s="46"/>
      <c r="Y373" s="46"/>
      <c r="Z373" s="46"/>
      <c r="AA373" s="46"/>
      <c r="AB373" s="46"/>
      <c r="AC373" s="46"/>
      <c r="AD373" s="46"/>
      <c r="AE373" s="46"/>
      <c r="AF373" s="46"/>
      <c r="AG373" s="46"/>
      <c r="AH373" s="46"/>
      <c r="AI373" s="46"/>
      <c r="AJ373" s="46"/>
      <c r="AK373" s="46"/>
      <c r="AL373" s="46"/>
      <c r="AM373" s="46"/>
      <c r="AN373" s="46"/>
      <c r="AO373" s="46"/>
      <c r="AP373" s="46"/>
      <c r="AQ373" s="46"/>
      <c r="AR373" s="46"/>
      <c r="AS373" s="46"/>
      <c r="AT373" s="46"/>
      <c r="AU373" s="46"/>
      <c r="AV373" s="46"/>
      <c r="AW373" s="46"/>
    </row>
    <row r="374" customFormat="false" ht="12.75" hidden="false" customHeight="false" outlineLevel="0" collapsed="false">
      <c r="C374" s="31"/>
      <c r="F374" s="32"/>
      <c r="G374" s="45"/>
      <c r="H374" s="33"/>
      <c r="K374" s="34"/>
      <c r="L374" s="110"/>
      <c r="M374" s="110"/>
      <c r="O374" s="46"/>
      <c r="P374" s="34"/>
      <c r="Q374" s="46"/>
      <c r="R374" s="34"/>
      <c r="S374" s="46"/>
      <c r="T374" s="46"/>
      <c r="U374" s="31"/>
      <c r="W374" s="46"/>
      <c r="Y374" s="46"/>
      <c r="Z374" s="46"/>
      <c r="AA374" s="46"/>
      <c r="AB374" s="46"/>
      <c r="AC374" s="46"/>
      <c r="AD374" s="46"/>
      <c r="AE374" s="46"/>
      <c r="AF374" s="46"/>
      <c r="AG374" s="46"/>
      <c r="AH374" s="46"/>
      <c r="AI374" s="46"/>
      <c r="AJ374" s="46"/>
      <c r="AK374" s="46"/>
      <c r="AL374" s="46"/>
      <c r="AM374" s="46"/>
      <c r="AN374" s="46"/>
      <c r="AO374" s="46"/>
      <c r="AP374" s="46"/>
      <c r="AQ374" s="46"/>
      <c r="AR374" s="46"/>
      <c r="AS374" s="46"/>
      <c r="AT374" s="46"/>
      <c r="AU374" s="46"/>
      <c r="AV374" s="46"/>
      <c r="AW374" s="46"/>
    </row>
    <row r="375" customFormat="false" ht="12.75" hidden="false" customHeight="false" outlineLevel="0" collapsed="false">
      <c r="C375" s="31"/>
      <c r="F375" s="32"/>
      <c r="G375" s="45"/>
      <c r="H375" s="33"/>
      <c r="K375" s="34"/>
      <c r="L375" s="110"/>
      <c r="M375" s="110"/>
      <c r="O375" s="46"/>
      <c r="P375" s="34"/>
      <c r="Q375" s="46"/>
      <c r="R375" s="34"/>
      <c r="S375" s="46"/>
      <c r="T375" s="46"/>
      <c r="U375" s="31"/>
      <c r="W375" s="46"/>
      <c r="Y375" s="46"/>
      <c r="Z375" s="46"/>
      <c r="AA375" s="46"/>
      <c r="AB375" s="46"/>
      <c r="AC375" s="46"/>
      <c r="AD375" s="46"/>
      <c r="AE375" s="46"/>
      <c r="AF375" s="46"/>
      <c r="AG375" s="46"/>
      <c r="AH375" s="46"/>
      <c r="AI375" s="46"/>
      <c r="AJ375" s="46"/>
      <c r="AK375" s="46"/>
      <c r="AL375" s="46"/>
      <c r="AM375" s="46"/>
      <c r="AN375" s="46"/>
      <c r="AO375" s="46"/>
      <c r="AP375" s="46"/>
      <c r="AQ375" s="46"/>
      <c r="AR375" s="46"/>
      <c r="AS375" s="46"/>
      <c r="AT375" s="46"/>
      <c r="AU375" s="46"/>
      <c r="AV375" s="46"/>
      <c r="AW375" s="46"/>
    </row>
    <row r="376" customFormat="false" ht="12.75" hidden="false" customHeight="false" outlineLevel="0" collapsed="false">
      <c r="C376" s="31"/>
      <c r="F376" s="32"/>
      <c r="G376" s="45"/>
      <c r="H376" s="33"/>
      <c r="K376" s="34"/>
      <c r="L376" s="110"/>
      <c r="M376" s="110"/>
      <c r="O376" s="46"/>
      <c r="P376" s="34"/>
      <c r="Q376" s="46"/>
      <c r="R376" s="34"/>
      <c r="S376" s="46"/>
      <c r="T376" s="46"/>
      <c r="U376" s="31"/>
      <c r="W376" s="46"/>
      <c r="Y376" s="46"/>
      <c r="Z376" s="46"/>
      <c r="AA376" s="46"/>
      <c r="AB376" s="46"/>
      <c r="AC376" s="46"/>
      <c r="AD376" s="46"/>
      <c r="AE376" s="46"/>
      <c r="AF376" s="46"/>
      <c r="AG376" s="46"/>
      <c r="AH376" s="46"/>
      <c r="AI376" s="46"/>
      <c r="AJ376" s="46"/>
      <c r="AK376" s="46"/>
      <c r="AL376" s="46"/>
      <c r="AM376" s="46"/>
      <c r="AN376" s="46"/>
      <c r="AO376" s="46"/>
      <c r="AP376" s="46"/>
      <c r="AQ376" s="46"/>
      <c r="AR376" s="46"/>
      <c r="AS376" s="46"/>
      <c r="AT376" s="46"/>
      <c r="AU376" s="46"/>
      <c r="AV376" s="46"/>
      <c r="AW376" s="46"/>
    </row>
    <row r="377" customFormat="false" ht="12.75" hidden="false" customHeight="false" outlineLevel="0" collapsed="false">
      <c r="C377" s="31"/>
      <c r="F377" s="32"/>
      <c r="G377" s="45"/>
      <c r="H377" s="33"/>
      <c r="K377" s="34"/>
      <c r="L377" s="110"/>
      <c r="M377" s="110"/>
      <c r="O377" s="46"/>
      <c r="P377" s="34"/>
      <c r="Q377" s="46"/>
      <c r="R377" s="34"/>
      <c r="S377" s="46"/>
      <c r="T377" s="46"/>
      <c r="U377" s="31"/>
      <c r="W377" s="46"/>
      <c r="Y377" s="46"/>
      <c r="Z377" s="46"/>
      <c r="AA377" s="46"/>
      <c r="AB377" s="46"/>
      <c r="AC377" s="46"/>
      <c r="AD377" s="46"/>
      <c r="AE377" s="46"/>
      <c r="AF377" s="46"/>
      <c r="AG377" s="46"/>
      <c r="AH377" s="46"/>
      <c r="AI377" s="46"/>
      <c r="AJ377" s="46"/>
      <c r="AK377" s="46"/>
      <c r="AL377" s="46"/>
      <c r="AM377" s="46"/>
      <c r="AN377" s="46"/>
      <c r="AO377" s="46"/>
      <c r="AP377" s="46"/>
      <c r="AQ377" s="46"/>
      <c r="AR377" s="46"/>
      <c r="AS377" s="46"/>
      <c r="AT377" s="46"/>
      <c r="AU377" s="46"/>
      <c r="AV377" s="46"/>
      <c r="AW377" s="46"/>
    </row>
    <row r="378" customFormat="false" ht="12.75" hidden="false" customHeight="false" outlineLevel="0" collapsed="false">
      <c r="C378" s="31"/>
      <c r="F378" s="32"/>
      <c r="G378" s="45"/>
      <c r="H378" s="33"/>
      <c r="K378" s="34"/>
      <c r="L378" s="110"/>
      <c r="M378" s="110"/>
      <c r="O378" s="46"/>
      <c r="P378" s="34"/>
      <c r="Q378" s="46"/>
      <c r="R378" s="34"/>
      <c r="S378" s="46"/>
      <c r="T378" s="46"/>
      <c r="U378" s="31"/>
      <c r="W378" s="46"/>
      <c r="Y378" s="46"/>
      <c r="Z378" s="46"/>
      <c r="AA378" s="46"/>
      <c r="AB378" s="46"/>
      <c r="AC378" s="46"/>
      <c r="AD378" s="46"/>
      <c r="AE378" s="46"/>
      <c r="AF378" s="46"/>
      <c r="AG378" s="46"/>
      <c r="AH378" s="46"/>
      <c r="AI378" s="46"/>
      <c r="AJ378" s="46"/>
      <c r="AK378" s="46"/>
      <c r="AL378" s="46"/>
      <c r="AM378" s="46"/>
      <c r="AN378" s="46"/>
      <c r="AO378" s="46"/>
      <c r="AP378" s="46"/>
      <c r="AQ378" s="46"/>
      <c r="AR378" s="46"/>
      <c r="AS378" s="46"/>
      <c r="AT378" s="46"/>
      <c r="AU378" s="46"/>
      <c r="AV378" s="46"/>
      <c r="AW378" s="46"/>
    </row>
    <row r="379" customFormat="false" ht="12.75" hidden="false" customHeight="false" outlineLevel="0" collapsed="false">
      <c r="C379" s="31"/>
      <c r="F379" s="32"/>
      <c r="G379" s="45"/>
      <c r="H379" s="33"/>
      <c r="K379" s="34"/>
      <c r="L379" s="110"/>
      <c r="M379" s="110"/>
      <c r="O379" s="46"/>
      <c r="P379" s="34"/>
      <c r="Q379" s="46"/>
      <c r="R379" s="34"/>
      <c r="S379" s="46"/>
      <c r="T379" s="46"/>
      <c r="U379" s="31"/>
      <c r="W379" s="46"/>
      <c r="Y379" s="46"/>
      <c r="Z379" s="46"/>
      <c r="AA379" s="46"/>
      <c r="AB379" s="46"/>
      <c r="AC379" s="46"/>
      <c r="AD379" s="46"/>
      <c r="AE379" s="46"/>
      <c r="AF379" s="46"/>
      <c r="AG379" s="46"/>
      <c r="AH379" s="46"/>
      <c r="AI379" s="46"/>
      <c r="AJ379" s="46"/>
      <c r="AK379" s="46"/>
      <c r="AL379" s="46"/>
      <c r="AM379" s="46"/>
      <c r="AN379" s="46"/>
      <c r="AO379" s="46"/>
      <c r="AP379" s="46"/>
      <c r="AQ379" s="46"/>
      <c r="AR379" s="46"/>
      <c r="AS379" s="46"/>
      <c r="AT379" s="46"/>
      <c r="AU379" s="46"/>
      <c r="AV379" s="46"/>
      <c r="AW379" s="46"/>
    </row>
    <row r="380" customFormat="false" ht="12.75" hidden="false" customHeight="false" outlineLevel="0" collapsed="false">
      <c r="C380" s="31"/>
      <c r="F380" s="32"/>
      <c r="G380" s="45"/>
      <c r="H380" s="33"/>
      <c r="K380" s="34"/>
      <c r="L380" s="110"/>
      <c r="M380" s="110"/>
      <c r="O380" s="46"/>
      <c r="P380" s="34"/>
      <c r="Q380" s="46"/>
      <c r="R380" s="34"/>
      <c r="S380" s="46"/>
      <c r="T380" s="46"/>
      <c r="U380" s="31"/>
      <c r="W380" s="46"/>
      <c r="Y380" s="46"/>
      <c r="Z380" s="46"/>
      <c r="AA380" s="46"/>
      <c r="AB380" s="46"/>
      <c r="AC380" s="46"/>
      <c r="AD380" s="46"/>
      <c r="AE380" s="46"/>
      <c r="AF380" s="46"/>
      <c r="AG380" s="46"/>
      <c r="AH380" s="46"/>
      <c r="AI380" s="46"/>
      <c r="AJ380" s="46"/>
      <c r="AK380" s="46"/>
      <c r="AL380" s="46"/>
      <c r="AM380" s="46"/>
      <c r="AN380" s="46"/>
      <c r="AO380" s="46"/>
      <c r="AP380" s="46"/>
      <c r="AQ380" s="46"/>
      <c r="AR380" s="46"/>
      <c r="AS380" s="46"/>
      <c r="AT380" s="46"/>
      <c r="AU380" s="46"/>
      <c r="AV380" s="46"/>
      <c r="AW380" s="46"/>
    </row>
    <row r="381" customFormat="false" ht="12.75" hidden="false" customHeight="false" outlineLevel="0" collapsed="false">
      <c r="C381" s="31"/>
      <c r="F381" s="32"/>
      <c r="G381" s="45"/>
      <c r="H381" s="33"/>
      <c r="K381" s="34"/>
      <c r="L381" s="110"/>
      <c r="M381" s="110"/>
      <c r="O381" s="46"/>
      <c r="P381" s="34"/>
      <c r="Q381" s="46"/>
      <c r="R381" s="34"/>
      <c r="S381" s="46"/>
      <c r="T381" s="46"/>
      <c r="U381" s="31"/>
      <c r="W381" s="46"/>
      <c r="Y381" s="46"/>
      <c r="Z381" s="46"/>
      <c r="AA381" s="46"/>
      <c r="AB381" s="46"/>
      <c r="AC381" s="46"/>
      <c r="AD381" s="46"/>
      <c r="AE381" s="46"/>
      <c r="AF381" s="46"/>
      <c r="AG381" s="46"/>
      <c r="AH381" s="46"/>
      <c r="AI381" s="46"/>
      <c r="AJ381" s="46"/>
      <c r="AK381" s="46"/>
      <c r="AL381" s="46"/>
      <c r="AM381" s="46"/>
      <c r="AN381" s="46"/>
      <c r="AO381" s="46"/>
      <c r="AP381" s="46"/>
      <c r="AQ381" s="46"/>
      <c r="AR381" s="46"/>
      <c r="AS381" s="46"/>
      <c r="AT381" s="46"/>
      <c r="AU381" s="46"/>
      <c r="AV381" s="46"/>
      <c r="AW381" s="46"/>
    </row>
    <row r="382" customFormat="false" ht="12.75" hidden="false" customHeight="false" outlineLevel="0" collapsed="false">
      <c r="C382" s="31"/>
      <c r="F382" s="32"/>
      <c r="G382" s="45"/>
      <c r="H382" s="33"/>
      <c r="K382" s="34"/>
      <c r="L382" s="110"/>
      <c r="M382" s="110"/>
      <c r="O382" s="46"/>
      <c r="P382" s="34"/>
      <c r="Q382" s="46"/>
      <c r="R382" s="34"/>
      <c r="S382" s="46"/>
      <c r="T382" s="46"/>
      <c r="U382" s="31"/>
      <c r="W382" s="46"/>
      <c r="Y382" s="46"/>
      <c r="Z382" s="46"/>
      <c r="AA382" s="46"/>
      <c r="AB382" s="46"/>
      <c r="AC382" s="46"/>
      <c r="AD382" s="46"/>
      <c r="AE382" s="46"/>
      <c r="AF382" s="46"/>
      <c r="AG382" s="46"/>
      <c r="AH382" s="46"/>
      <c r="AI382" s="46"/>
      <c r="AJ382" s="46"/>
      <c r="AK382" s="46"/>
      <c r="AL382" s="46"/>
      <c r="AM382" s="46"/>
      <c r="AN382" s="46"/>
      <c r="AO382" s="46"/>
      <c r="AP382" s="46"/>
      <c r="AQ382" s="46"/>
      <c r="AR382" s="46"/>
      <c r="AS382" s="46"/>
      <c r="AT382" s="46"/>
      <c r="AU382" s="46"/>
      <c r="AV382" s="46"/>
      <c r="AW382" s="46"/>
    </row>
    <row r="383" customFormat="false" ht="12.75" hidden="false" customHeight="false" outlineLevel="0" collapsed="false">
      <c r="C383" s="31"/>
      <c r="F383" s="32"/>
      <c r="G383" s="45"/>
      <c r="H383" s="33"/>
      <c r="K383" s="34"/>
      <c r="L383" s="110"/>
      <c r="M383" s="110"/>
      <c r="O383" s="46"/>
      <c r="P383" s="34"/>
      <c r="Q383" s="46"/>
      <c r="R383" s="34"/>
      <c r="S383" s="46"/>
      <c r="T383" s="46"/>
      <c r="U383" s="31"/>
      <c r="W383" s="46"/>
      <c r="Y383" s="46"/>
      <c r="Z383" s="46"/>
      <c r="AA383" s="46"/>
      <c r="AB383" s="46"/>
      <c r="AC383" s="46"/>
      <c r="AD383" s="46"/>
      <c r="AE383" s="46"/>
      <c r="AF383" s="46"/>
      <c r="AG383" s="46"/>
      <c r="AH383" s="46"/>
      <c r="AI383" s="46"/>
      <c r="AJ383" s="46"/>
      <c r="AK383" s="46"/>
      <c r="AL383" s="46"/>
      <c r="AM383" s="46"/>
      <c r="AN383" s="46"/>
      <c r="AO383" s="46"/>
      <c r="AP383" s="46"/>
      <c r="AQ383" s="46"/>
      <c r="AR383" s="46"/>
      <c r="AS383" s="46"/>
      <c r="AT383" s="46"/>
      <c r="AU383" s="46"/>
      <c r="AV383" s="46"/>
      <c r="AW383" s="46"/>
    </row>
    <row r="384" customFormat="false" ht="12.75" hidden="false" customHeight="false" outlineLevel="0" collapsed="false">
      <c r="C384" s="31"/>
      <c r="F384" s="32"/>
      <c r="G384" s="45"/>
      <c r="H384" s="33"/>
      <c r="K384" s="34"/>
      <c r="L384" s="110"/>
      <c r="M384" s="110"/>
      <c r="O384" s="46"/>
      <c r="P384" s="34"/>
      <c r="Q384" s="46"/>
      <c r="R384" s="34"/>
      <c r="S384" s="46"/>
      <c r="T384" s="46"/>
      <c r="U384" s="31"/>
      <c r="W384" s="46"/>
      <c r="Y384" s="46"/>
      <c r="Z384" s="46"/>
      <c r="AA384" s="46"/>
      <c r="AB384" s="46"/>
      <c r="AC384" s="46"/>
      <c r="AD384" s="46"/>
      <c r="AE384" s="46"/>
      <c r="AF384" s="46"/>
      <c r="AG384" s="46"/>
      <c r="AH384" s="46"/>
      <c r="AI384" s="46"/>
      <c r="AJ384" s="46"/>
      <c r="AK384" s="46"/>
      <c r="AL384" s="46"/>
      <c r="AM384" s="46"/>
      <c r="AN384" s="46"/>
      <c r="AO384" s="46"/>
      <c r="AP384" s="46"/>
      <c r="AQ384" s="46"/>
      <c r="AR384" s="46"/>
      <c r="AS384" s="46"/>
      <c r="AT384" s="46"/>
      <c r="AU384" s="46"/>
      <c r="AV384" s="46"/>
      <c r="AW384" s="46"/>
    </row>
    <row r="385" customFormat="false" ht="12.75" hidden="false" customHeight="false" outlineLevel="0" collapsed="false">
      <c r="C385" s="31"/>
      <c r="F385" s="32"/>
      <c r="G385" s="45"/>
      <c r="H385" s="33"/>
      <c r="K385" s="34"/>
      <c r="L385" s="110"/>
      <c r="M385" s="110"/>
      <c r="O385" s="46"/>
      <c r="P385" s="34"/>
      <c r="Q385" s="46"/>
      <c r="R385" s="34"/>
      <c r="S385" s="46"/>
      <c r="T385" s="46"/>
      <c r="U385" s="31"/>
      <c r="W385" s="46"/>
      <c r="Y385" s="46"/>
      <c r="Z385" s="46"/>
      <c r="AA385" s="46"/>
      <c r="AB385" s="46"/>
      <c r="AC385" s="46"/>
      <c r="AD385" s="46"/>
      <c r="AE385" s="46"/>
      <c r="AF385" s="46"/>
      <c r="AG385" s="46"/>
      <c r="AH385" s="46"/>
      <c r="AI385" s="46"/>
      <c r="AJ385" s="46"/>
      <c r="AK385" s="46"/>
      <c r="AL385" s="46"/>
      <c r="AM385" s="46"/>
      <c r="AN385" s="46"/>
      <c r="AO385" s="46"/>
      <c r="AP385" s="46"/>
      <c r="AQ385" s="46"/>
      <c r="AR385" s="46"/>
      <c r="AS385" s="46"/>
      <c r="AT385" s="46"/>
      <c r="AU385" s="46"/>
      <c r="AV385" s="46"/>
      <c r="AW385" s="46"/>
    </row>
    <row r="386" customFormat="false" ht="12.75" hidden="false" customHeight="false" outlineLevel="0" collapsed="false">
      <c r="C386" s="31"/>
      <c r="F386" s="32"/>
      <c r="G386" s="45"/>
      <c r="H386" s="33"/>
      <c r="K386" s="34"/>
      <c r="L386" s="110"/>
      <c r="M386" s="110"/>
      <c r="O386" s="46"/>
      <c r="P386" s="34"/>
      <c r="Q386" s="46"/>
      <c r="R386" s="34"/>
      <c r="S386" s="46"/>
      <c r="T386" s="46"/>
      <c r="U386" s="31"/>
      <c r="W386" s="46"/>
      <c r="Y386" s="46"/>
      <c r="Z386" s="46"/>
      <c r="AA386" s="46"/>
      <c r="AB386" s="46"/>
      <c r="AC386" s="46"/>
      <c r="AD386" s="46"/>
      <c r="AE386" s="46"/>
      <c r="AF386" s="46"/>
      <c r="AG386" s="46"/>
      <c r="AH386" s="46"/>
      <c r="AI386" s="46"/>
      <c r="AJ386" s="46"/>
      <c r="AK386" s="46"/>
      <c r="AL386" s="46"/>
      <c r="AM386" s="46"/>
      <c r="AN386" s="46"/>
      <c r="AO386" s="46"/>
      <c r="AP386" s="46"/>
      <c r="AQ386" s="46"/>
      <c r="AR386" s="46"/>
      <c r="AS386" s="46"/>
      <c r="AT386" s="46"/>
      <c r="AU386" s="46"/>
      <c r="AV386" s="46"/>
      <c r="AW386" s="46"/>
    </row>
    <row r="387" customFormat="false" ht="12.75" hidden="false" customHeight="false" outlineLevel="0" collapsed="false">
      <c r="C387" s="31"/>
      <c r="F387" s="32"/>
      <c r="G387" s="45"/>
      <c r="H387" s="33"/>
      <c r="K387" s="34"/>
      <c r="L387" s="110"/>
      <c r="M387" s="110"/>
      <c r="O387" s="46"/>
      <c r="P387" s="34"/>
      <c r="Q387" s="46"/>
      <c r="R387" s="34"/>
      <c r="S387" s="46"/>
      <c r="T387" s="46"/>
      <c r="U387" s="31"/>
      <c r="W387" s="46"/>
      <c r="Y387" s="46"/>
      <c r="Z387" s="46"/>
      <c r="AA387" s="46"/>
      <c r="AB387" s="46"/>
      <c r="AC387" s="46"/>
      <c r="AD387" s="46"/>
      <c r="AE387" s="46"/>
      <c r="AF387" s="46"/>
      <c r="AG387" s="46"/>
      <c r="AH387" s="46"/>
      <c r="AI387" s="46"/>
      <c r="AJ387" s="46"/>
      <c r="AK387" s="46"/>
      <c r="AL387" s="46"/>
      <c r="AM387" s="46"/>
      <c r="AN387" s="46"/>
      <c r="AO387" s="46"/>
      <c r="AP387" s="46"/>
      <c r="AQ387" s="46"/>
      <c r="AR387" s="46"/>
      <c r="AS387" s="46"/>
      <c r="AT387" s="46"/>
      <c r="AU387" s="46"/>
      <c r="AV387" s="46"/>
      <c r="AW387" s="46"/>
    </row>
    <row r="388" customFormat="false" ht="12.75" hidden="false" customHeight="false" outlineLevel="0" collapsed="false">
      <c r="C388" s="31"/>
      <c r="F388" s="32"/>
      <c r="G388" s="45"/>
      <c r="H388" s="33"/>
      <c r="K388" s="34"/>
      <c r="L388" s="110"/>
      <c r="M388" s="110"/>
      <c r="O388" s="46"/>
      <c r="P388" s="34"/>
      <c r="Q388" s="46"/>
      <c r="R388" s="34"/>
      <c r="S388" s="46"/>
      <c r="T388" s="46"/>
      <c r="U388" s="31"/>
      <c r="W388" s="46"/>
      <c r="Y388" s="46"/>
      <c r="Z388" s="46"/>
      <c r="AA388" s="46"/>
      <c r="AB388" s="46"/>
      <c r="AC388" s="46"/>
      <c r="AD388" s="46"/>
      <c r="AE388" s="46"/>
      <c r="AF388" s="46"/>
      <c r="AG388" s="46"/>
      <c r="AH388" s="46"/>
      <c r="AI388" s="46"/>
      <c r="AJ388" s="46"/>
      <c r="AK388" s="46"/>
      <c r="AL388" s="46"/>
      <c r="AM388" s="46"/>
      <c r="AN388" s="46"/>
      <c r="AO388" s="46"/>
      <c r="AP388" s="46"/>
      <c r="AQ388" s="46"/>
      <c r="AR388" s="46"/>
      <c r="AS388" s="46"/>
      <c r="AT388" s="46"/>
      <c r="AU388" s="46"/>
      <c r="AV388" s="46"/>
      <c r="AW388" s="46"/>
    </row>
    <row r="389" customFormat="false" ht="12.75" hidden="false" customHeight="false" outlineLevel="0" collapsed="false">
      <c r="C389" s="31"/>
      <c r="F389" s="32"/>
      <c r="G389" s="45"/>
      <c r="H389" s="33"/>
      <c r="K389" s="34"/>
      <c r="L389" s="110"/>
      <c r="M389" s="110"/>
      <c r="O389" s="46"/>
      <c r="P389" s="34"/>
      <c r="Q389" s="46"/>
      <c r="R389" s="34"/>
      <c r="S389" s="46"/>
      <c r="T389" s="46"/>
      <c r="U389" s="31"/>
      <c r="W389" s="46"/>
      <c r="Y389" s="46"/>
      <c r="Z389" s="46"/>
      <c r="AA389" s="46"/>
      <c r="AB389" s="46"/>
      <c r="AC389" s="46"/>
      <c r="AD389" s="46"/>
      <c r="AE389" s="46"/>
      <c r="AF389" s="46"/>
      <c r="AG389" s="46"/>
      <c r="AH389" s="46"/>
      <c r="AI389" s="46"/>
      <c r="AJ389" s="46"/>
      <c r="AK389" s="46"/>
      <c r="AL389" s="46"/>
      <c r="AM389" s="46"/>
      <c r="AN389" s="46"/>
      <c r="AO389" s="46"/>
      <c r="AP389" s="46"/>
      <c r="AQ389" s="46"/>
      <c r="AR389" s="46"/>
      <c r="AS389" s="46"/>
      <c r="AT389" s="46"/>
      <c r="AU389" s="46"/>
      <c r="AV389" s="46"/>
      <c r="AW389" s="46"/>
    </row>
    <row r="390" customFormat="false" ht="12.75" hidden="false" customHeight="false" outlineLevel="0" collapsed="false">
      <c r="C390" s="31"/>
      <c r="F390" s="32"/>
      <c r="G390" s="45"/>
      <c r="H390" s="33"/>
      <c r="K390" s="34"/>
      <c r="L390" s="110"/>
      <c r="M390" s="110"/>
      <c r="O390" s="46"/>
      <c r="P390" s="34"/>
      <c r="Q390" s="46"/>
      <c r="R390" s="34"/>
      <c r="S390" s="46"/>
      <c r="T390" s="46"/>
      <c r="U390" s="31"/>
      <c r="W390" s="46"/>
      <c r="Y390" s="46"/>
      <c r="Z390" s="46"/>
      <c r="AA390" s="46"/>
      <c r="AB390" s="46"/>
      <c r="AC390" s="46"/>
      <c r="AD390" s="46"/>
      <c r="AE390" s="46"/>
      <c r="AF390" s="46"/>
      <c r="AG390" s="46"/>
      <c r="AH390" s="46"/>
      <c r="AI390" s="46"/>
      <c r="AJ390" s="46"/>
      <c r="AK390" s="46"/>
      <c r="AL390" s="46"/>
      <c r="AM390" s="46"/>
      <c r="AN390" s="46"/>
      <c r="AO390" s="46"/>
      <c r="AP390" s="46"/>
      <c r="AQ390" s="46"/>
      <c r="AR390" s="46"/>
      <c r="AS390" s="46"/>
      <c r="AT390" s="46"/>
      <c r="AU390" s="46"/>
      <c r="AV390" s="46"/>
      <c r="AW390" s="46"/>
    </row>
    <row r="391" customFormat="false" ht="12.75" hidden="false" customHeight="false" outlineLevel="0" collapsed="false">
      <c r="C391" s="31"/>
      <c r="F391" s="32"/>
      <c r="G391" s="45"/>
      <c r="H391" s="33"/>
      <c r="K391" s="34"/>
      <c r="L391" s="110"/>
      <c r="M391" s="110"/>
      <c r="O391" s="46"/>
      <c r="P391" s="34"/>
      <c r="Q391" s="46"/>
      <c r="R391" s="34"/>
      <c r="S391" s="46"/>
      <c r="T391" s="46"/>
      <c r="U391" s="31"/>
      <c r="W391" s="46"/>
      <c r="Y391" s="46"/>
      <c r="Z391" s="46"/>
      <c r="AA391" s="46"/>
      <c r="AB391" s="46"/>
      <c r="AC391" s="46"/>
      <c r="AD391" s="46"/>
      <c r="AE391" s="46"/>
      <c r="AF391" s="46"/>
      <c r="AG391" s="46"/>
      <c r="AH391" s="46"/>
      <c r="AI391" s="46"/>
      <c r="AJ391" s="46"/>
      <c r="AK391" s="46"/>
      <c r="AL391" s="46"/>
      <c r="AM391" s="46"/>
      <c r="AN391" s="46"/>
      <c r="AO391" s="46"/>
      <c r="AP391" s="46"/>
      <c r="AQ391" s="46"/>
      <c r="AR391" s="46"/>
      <c r="AS391" s="46"/>
      <c r="AT391" s="46"/>
      <c r="AU391" s="46"/>
      <c r="AV391" s="46"/>
      <c r="AW391" s="46"/>
    </row>
    <row r="392" customFormat="false" ht="12.75" hidden="false" customHeight="false" outlineLevel="0" collapsed="false">
      <c r="C392" s="31"/>
      <c r="F392" s="32"/>
      <c r="G392" s="45"/>
      <c r="H392" s="33"/>
      <c r="K392" s="34"/>
      <c r="L392" s="110"/>
      <c r="M392" s="110"/>
      <c r="O392" s="46"/>
      <c r="P392" s="34"/>
      <c r="Q392" s="46"/>
      <c r="R392" s="34"/>
      <c r="S392" s="46"/>
      <c r="T392" s="46"/>
      <c r="U392" s="31"/>
      <c r="W392" s="46"/>
      <c r="Y392" s="46"/>
      <c r="Z392" s="46"/>
      <c r="AA392" s="46"/>
      <c r="AB392" s="46"/>
      <c r="AC392" s="46"/>
      <c r="AD392" s="46"/>
      <c r="AE392" s="46"/>
      <c r="AF392" s="46"/>
      <c r="AG392" s="46"/>
      <c r="AH392" s="46"/>
      <c r="AI392" s="46"/>
      <c r="AJ392" s="46"/>
      <c r="AK392" s="46"/>
      <c r="AL392" s="46"/>
      <c r="AM392" s="46"/>
      <c r="AN392" s="46"/>
      <c r="AO392" s="46"/>
      <c r="AP392" s="46"/>
      <c r="AQ392" s="46"/>
      <c r="AR392" s="46"/>
      <c r="AS392" s="46"/>
      <c r="AT392" s="46"/>
      <c r="AU392" s="46"/>
      <c r="AV392" s="46"/>
      <c r="AW392" s="46"/>
    </row>
    <row r="393" customFormat="false" ht="12.75" hidden="false" customHeight="false" outlineLevel="0" collapsed="false">
      <c r="C393" s="31"/>
      <c r="F393" s="32"/>
      <c r="G393" s="45"/>
      <c r="H393" s="33"/>
      <c r="K393" s="34"/>
      <c r="L393" s="110"/>
      <c r="M393" s="110"/>
      <c r="O393" s="46"/>
      <c r="P393" s="34"/>
      <c r="Q393" s="46"/>
      <c r="R393" s="34"/>
      <c r="S393" s="46"/>
      <c r="T393" s="46"/>
      <c r="U393" s="31"/>
      <c r="W393" s="46"/>
      <c r="Y393" s="46"/>
      <c r="Z393" s="46"/>
      <c r="AA393" s="46"/>
      <c r="AB393" s="46"/>
      <c r="AC393" s="46"/>
      <c r="AD393" s="46"/>
      <c r="AE393" s="46"/>
      <c r="AF393" s="46"/>
      <c r="AG393" s="46"/>
      <c r="AH393" s="46"/>
      <c r="AI393" s="46"/>
      <c r="AJ393" s="46"/>
      <c r="AK393" s="46"/>
      <c r="AL393" s="46"/>
      <c r="AM393" s="46"/>
      <c r="AN393" s="46"/>
      <c r="AO393" s="46"/>
      <c r="AP393" s="46"/>
      <c r="AQ393" s="46"/>
      <c r="AR393" s="46"/>
      <c r="AS393" s="46"/>
      <c r="AT393" s="46"/>
      <c r="AU393" s="46"/>
      <c r="AV393" s="46"/>
      <c r="AW393" s="46"/>
    </row>
    <row r="394" customFormat="false" ht="12.75" hidden="false" customHeight="false" outlineLevel="0" collapsed="false">
      <c r="C394" s="31"/>
      <c r="F394" s="32"/>
      <c r="G394" s="45"/>
      <c r="H394" s="33"/>
      <c r="K394" s="34"/>
      <c r="L394" s="110"/>
      <c r="M394" s="110"/>
      <c r="O394" s="46"/>
      <c r="P394" s="34"/>
      <c r="Q394" s="46"/>
      <c r="R394" s="34"/>
      <c r="S394" s="46"/>
      <c r="T394" s="46"/>
      <c r="U394" s="31"/>
      <c r="W394" s="46"/>
      <c r="Y394" s="46"/>
      <c r="Z394" s="46"/>
      <c r="AA394" s="46"/>
      <c r="AB394" s="46"/>
      <c r="AC394" s="46"/>
      <c r="AD394" s="46"/>
      <c r="AE394" s="46"/>
      <c r="AF394" s="46"/>
      <c r="AG394" s="46"/>
      <c r="AH394" s="46"/>
      <c r="AI394" s="46"/>
      <c r="AJ394" s="46"/>
      <c r="AK394" s="46"/>
      <c r="AL394" s="46"/>
      <c r="AM394" s="46"/>
      <c r="AN394" s="46"/>
      <c r="AO394" s="46"/>
      <c r="AP394" s="46"/>
      <c r="AQ394" s="46"/>
      <c r="AR394" s="46"/>
      <c r="AS394" s="46"/>
      <c r="AT394" s="46"/>
      <c r="AU394" s="46"/>
      <c r="AV394" s="46"/>
      <c r="AW394" s="46"/>
    </row>
    <row r="395" customFormat="false" ht="12.75" hidden="false" customHeight="false" outlineLevel="0" collapsed="false">
      <c r="C395" s="31"/>
      <c r="F395" s="32"/>
      <c r="G395" s="45"/>
      <c r="H395" s="33"/>
      <c r="K395" s="34"/>
      <c r="L395" s="110"/>
      <c r="M395" s="110"/>
      <c r="O395" s="46"/>
      <c r="P395" s="34"/>
      <c r="Q395" s="46"/>
      <c r="R395" s="34"/>
      <c r="S395" s="46"/>
      <c r="T395" s="46"/>
      <c r="U395" s="31"/>
      <c r="W395" s="46"/>
      <c r="Y395" s="46"/>
      <c r="Z395" s="46"/>
      <c r="AA395" s="46"/>
      <c r="AB395" s="46"/>
      <c r="AC395" s="46"/>
      <c r="AD395" s="46"/>
      <c r="AE395" s="46"/>
      <c r="AF395" s="46"/>
      <c r="AG395" s="46"/>
      <c r="AH395" s="46"/>
      <c r="AI395" s="46"/>
      <c r="AJ395" s="46"/>
      <c r="AK395" s="46"/>
      <c r="AL395" s="46"/>
      <c r="AM395" s="46"/>
      <c r="AN395" s="46"/>
      <c r="AO395" s="46"/>
      <c r="AP395" s="46"/>
      <c r="AQ395" s="46"/>
      <c r="AR395" s="46"/>
      <c r="AS395" s="46"/>
      <c r="AT395" s="46"/>
      <c r="AU395" s="46"/>
      <c r="AV395" s="46"/>
      <c r="AW395" s="46"/>
    </row>
    <row r="396" customFormat="false" ht="12.75" hidden="false" customHeight="false" outlineLevel="0" collapsed="false">
      <c r="C396" s="31"/>
      <c r="F396" s="32"/>
      <c r="G396" s="45"/>
      <c r="H396" s="33"/>
      <c r="K396" s="34"/>
      <c r="L396" s="110"/>
      <c r="M396" s="110"/>
      <c r="O396" s="46"/>
      <c r="P396" s="34"/>
      <c r="Q396" s="46"/>
      <c r="R396" s="34"/>
      <c r="S396" s="46"/>
      <c r="T396" s="46"/>
      <c r="U396" s="31"/>
      <c r="W396" s="46"/>
      <c r="Y396" s="46"/>
      <c r="Z396" s="46"/>
      <c r="AA396" s="46"/>
      <c r="AB396" s="46"/>
      <c r="AC396" s="46"/>
      <c r="AD396" s="46"/>
      <c r="AE396" s="46"/>
      <c r="AF396" s="46"/>
      <c r="AG396" s="46"/>
      <c r="AH396" s="46"/>
      <c r="AI396" s="46"/>
      <c r="AJ396" s="46"/>
      <c r="AK396" s="46"/>
      <c r="AL396" s="46"/>
      <c r="AM396" s="46"/>
      <c r="AN396" s="46"/>
      <c r="AO396" s="46"/>
      <c r="AP396" s="46"/>
      <c r="AQ396" s="46"/>
      <c r="AR396" s="46"/>
      <c r="AS396" s="46"/>
      <c r="AT396" s="46"/>
      <c r="AU396" s="46"/>
      <c r="AV396" s="46"/>
      <c r="AW396" s="46"/>
    </row>
    <row r="397" customFormat="false" ht="12.75" hidden="false" customHeight="false" outlineLevel="0" collapsed="false">
      <c r="C397" s="31"/>
      <c r="F397" s="32"/>
      <c r="G397" s="45"/>
      <c r="H397" s="33"/>
      <c r="K397" s="34"/>
      <c r="L397" s="110"/>
      <c r="M397" s="110"/>
      <c r="O397" s="46"/>
      <c r="P397" s="34"/>
      <c r="Q397" s="46"/>
      <c r="R397" s="34"/>
      <c r="S397" s="46"/>
      <c r="T397" s="46"/>
      <c r="U397" s="31"/>
      <c r="W397" s="46"/>
      <c r="Y397" s="46"/>
      <c r="Z397" s="46"/>
      <c r="AA397" s="46"/>
      <c r="AB397" s="46"/>
      <c r="AC397" s="46"/>
      <c r="AD397" s="46"/>
      <c r="AE397" s="46"/>
      <c r="AF397" s="46"/>
      <c r="AG397" s="46"/>
      <c r="AH397" s="46"/>
      <c r="AI397" s="46"/>
      <c r="AJ397" s="46"/>
      <c r="AK397" s="46"/>
      <c r="AL397" s="46"/>
      <c r="AM397" s="46"/>
      <c r="AN397" s="46"/>
      <c r="AO397" s="46"/>
      <c r="AP397" s="46"/>
      <c r="AQ397" s="46"/>
      <c r="AR397" s="46"/>
      <c r="AS397" s="46"/>
      <c r="AT397" s="46"/>
      <c r="AU397" s="46"/>
      <c r="AV397" s="46"/>
      <c r="AW397" s="46"/>
    </row>
    <row r="398" customFormat="false" ht="12.75" hidden="false" customHeight="false" outlineLevel="0" collapsed="false">
      <c r="C398" s="31"/>
      <c r="F398" s="32"/>
      <c r="G398" s="45"/>
      <c r="H398" s="33"/>
      <c r="K398" s="34"/>
      <c r="L398" s="110"/>
      <c r="M398" s="110"/>
      <c r="O398" s="46"/>
      <c r="P398" s="34"/>
      <c r="Q398" s="46"/>
      <c r="R398" s="34"/>
      <c r="S398" s="46"/>
      <c r="T398" s="46"/>
      <c r="U398" s="31"/>
      <c r="W398" s="46"/>
      <c r="Y398" s="46"/>
      <c r="Z398" s="46"/>
      <c r="AA398" s="46"/>
      <c r="AB398" s="46"/>
      <c r="AC398" s="46"/>
      <c r="AD398" s="46"/>
      <c r="AE398" s="46"/>
      <c r="AF398" s="46"/>
      <c r="AG398" s="46"/>
      <c r="AH398" s="46"/>
      <c r="AI398" s="46"/>
      <c r="AJ398" s="46"/>
      <c r="AK398" s="46"/>
      <c r="AL398" s="46"/>
      <c r="AM398" s="46"/>
      <c r="AN398" s="46"/>
      <c r="AO398" s="46"/>
      <c r="AP398" s="46"/>
      <c r="AQ398" s="46"/>
      <c r="AR398" s="46"/>
      <c r="AS398" s="46"/>
      <c r="AT398" s="46"/>
      <c r="AU398" s="46"/>
      <c r="AV398" s="46"/>
      <c r="AW398" s="46"/>
    </row>
    <row r="399" customFormat="false" ht="12.75" hidden="false" customHeight="false" outlineLevel="0" collapsed="false">
      <c r="C399" s="31"/>
      <c r="F399" s="32"/>
      <c r="G399" s="45"/>
      <c r="H399" s="33"/>
      <c r="K399" s="34"/>
      <c r="L399" s="110"/>
      <c r="M399" s="110"/>
      <c r="O399" s="46"/>
      <c r="P399" s="34"/>
      <c r="Q399" s="46"/>
      <c r="R399" s="34"/>
      <c r="S399" s="46"/>
      <c r="T399" s="46"/>
      <c r="U399" s="31"/>
      <c r="W399" s="46"/>
      <c r="Y399" s="46"/>
      <c r="Z399" s="46"/>
      <c r="AA399" s="46"/>
      <c r="AB399" s="46"/>
      <c r="AC399" s="46"/>
      <c r="AD399" s="46"/>
      <c r="AE399" s="46"/>
      <c r="AF399" s="46"/>
      <c r="AG399" s="46"/>
      <c r="AH399" s="46"/>
      <c r="AI399" s="46"/>
      <c r="AJ399" s="46"/>
      <c r="AK399" s="46"/>
      <c r="AL399" s="46"/>
      <c r="AM399" s="46"/>
      <c r="AN399" s="46"/>
      <c r="AO399" s="46"/>
      <c r="AP399" s="46"/>
      <c r="AQ399" s="46"/>
      <c r="AR399" s="46"/>
      <c r="AS399" s="46"/>
      <c r="AT399" s="46"/>
      <c r="AU399" s="46"/>
      <c r="AV399" s="46"/>
      <c r="AW399" s="46"/>
    </row>
    <row r="400" customFormat="false" ht="12.75" hidden="false" customHeight="false" outlineLevel="0" collapsed="false">
      <c r="C400" s="31"/>
      <c r="F400" s="32"/>
      <c r="G400" s="45"/>
      <c r="H400" s="33"/>
      <c r="K400" s="34"/>
      <c r="L400" s="110"/>
      <c r="M400" s="110"/>
      <c r="O400" s="46"/>
      <c r="P400" s="34"/>
      <c r="Q400" s="46"/>
      <c r="R400" s="34"/>
      <c r="S400" s="46"/>
      <c r="T400" s="46"/>
      <c r="U400" s="31"/>
      <c r="W400" s="46"/>
      <c r="Y400" s="46"/>
      <c r="Z400" s="46"/>
      <c r="AA400" s="46"/>
      <c r="AB400" s="46"/>
      <c r="AC400" s="46"/>
      <c r="AD400" s="46"/>
      <c r="AE400" s="46"/>
      <c r="AF400" s="46"/>
      <c r="AG400" s="46"/>
      <c r="AH400" s="46"/>
      <c r="AI400" s="46"/>
      <c r="AJ400" s="46"/>
      <c r="AK400" s="46"/>
      <c r="AL400" s="46"/>
      <c r="AM400" s="46"/>
      <c r="AN400" s="46"/>
      <c r="AO400" s="46"/>
      <c r="AP400" s="46"/>
      <c r="AQ400" s="46"/>
      <c r="AR400" s="46"/>
      <c r="AS400" s="46"/>
      <c r="AT400" s="46"/>
      <c r="AU400" s="46"/>
      <c r="AV400" s="46"/>
      <c r="AW400" s="46"/>
    </row>
    <row r="401" customFormat="false" ht="12.75" hidden="false" customHeight="false" outlineLevel="0" collapsed="false">
      <c r="C401" s="31"/>
      <c r="F401" s="32"/>
      <c r="G401" s="45"/>
      <c r="H401" s="33"/>
      <c r="K401" s="34"/>
      <c r="L401" s="110"/>
      <c r="M401" s="110"/>
      <c r="O401" s="46"/>
      <c r="P401" s="34"/>
      <c r="Q401" s="46"/>
      <c r="R401" s="34"/>
      <c r="S401" s="46"/>
      <c r="T401" s="46"/>
      <c r="U401" s="31"/>
      <c r="W401" s="46"/>
      <c r="Y401" s="46"/>
      <c r="Z401" s="46"/>
      <c r="AA401" s="46"/>
      <c r="AB401" s="46"/>
      <c r="AC401" s="46"/>
      <c r="AD401" s="46"/>
      <c r="AE401" s="46"/>
      <c r="AF401" s="46"/>
      <c r="AG401" s="46"/>
      <c r="AH401" s="46"/>
      <c r="AI401" s="46"/>
      <c r="AJ401" s="46"/>
      <c r="AK401" s="46"/>
      <c r="AL401" s="46"/>
      <c r="AM401" s="46"/>
      <c r="AN401" s="46"/>
      <c r="AO401" s="46"/>
      <c r="AP401" s="46"/>
      <c r="AQ401" s="46"/>
      <c r="AR401" s="46"/>
      <c r="AS401" s="46"/>
      <c r="AT401" s="46"/>
      <c r="AU401" s="46"/>
      <c r="AV401" s="46"/>
      <c r="AW401" s="46"/>
    </row>
    <row r="402" customFormat="false" ht="12.75" hidden="false" customHeight="false" outlineLevel="0" collapsed="false">
      <c r="C402" s="31"/>
      <c r="F402" s="32"/>
      <c r="G402" s="45"/>
      <c r="H402" s="33"/>
      <c r="K402" s="34"/>
      <c r="L402" s="110"/>
      <c r="M402" s="110"/>
      <c r="O402" s="46"/>
      <c r="P402" s="34"/>
      <c r="Q402" s="46"/>
      <c r="R402" s="34"/>
      <c r="S402" s="46"/>
      <c r="T402" s="46"/>
      <c r="U402" s="31"/>
      <c r="W402" s="46"/>
      <c r="Y402" s="46"/>
      <c r="Z402" s="46"/>
      <c r="AA402" s="46"/>
      <c r="AB402" s="46"/>
      <c r="AC402" s="46"/>
      <c r="AD402" s="46"/>
      <c r="AE402" s="46"/>
      <c r="AF402" s="46"/>
      <c r="AG402" s="46"/>
      <c r="AH402" s="46"/>
      <c r="AI402" s="46"/>
      <c r="AJ402" s="46"/>
      <c r="AK402" s="46"/>
      <c r="AL402" s="46"/>
      <c r="AM402" s="46"/>
      <c r="AN402" s="46"/>
      <c r="AO402" s="46"/>
      <c r="AP402" s="46"/>
      <c r="AQ402" s="46"/>
      <c r="AR402" s="46"/>
      <c r="AS402" s="46"/>
      <c r="AT402" s="46"/>
      <c r="AU402" s="46"/>
      <c r="AV402" s="46"/>
      <c r="AW402" s="46"/>
    </row>
    <row r="403" customFormat="false" ht="12.75" hidden="false" customHeight="false" outlineLevel="0" collapsed="false">
      <c r="C403" s="31"/>
      <c r="F403" s="32"/>
      <c r="G403" s="45"/>
      <c r="H403" s="33"/>
      <c r="K403" s="34"/>
      <c r="L403" s="110"/>
      <c r="M403" s="110"/>
      <c r="O403" s="46"/>
      <c r="P403" s="34"/>
      <c r="Q403" s="46"/>
      <c r="R403" s="34"/>
      <c r="S403" s="46"/>
      <c r="T403" s="46"/>
      <c r="U403" s="31"/>
      <c r="W403" s="46"/>
      <c r="Y403" s="46"/>
      <c r="Z403" s="46"/>
      <c r="AA403" s="46"/>
      <c r="AB403" s="46"/>
      <c r="AC403" s="46"/>
      <c r="AD403" s="46"/>
      <c r="AE403" s="46"/>
      <c r="AF403" s="46"/>
      <c r="AG403" s="46"/>
      <c r="AH403" s="46"/>
      <c r="AI403" s="46"/>
      <c r="AJ403" s="46"/>
      <c r="AK403" s="46"/>
      <c r="AL403" s="46"/>
      <c r="AM403" s="46"/>
      <c r="AN403" s="46"/>
      <c r="AO403" s="46"/>
      <c r="AP403" s="46"/>
      <c r="AQ403" s="46"/>
      <c r="AR403" s="46"/>
      <c r="AS403" s="46"/>
      <c r="AT403" s="46"/>
      <c r="AU403" s="46"/>
      <c r="AV403" s="46"/>
      <c r="AW403" s="46"/>
    </row>
    <row r="404" customFormat="false" ht="12.75" hidden="false" customHeight="false" outlineLevel="0" collapsed="false">
      <c r="C404" s="31"/>
      <c r="F404" s="32"/>
      <c r="G404" s="45"/>
      <c r="H404" s="33"/>
      <c r="K404" s="34"/>
      <c r="L404" s="110"/>
      <c r="M404" s="110"/>
      <c r="O404" s="46"/>
      <c r="P404" s="34"/>
      <c r="Q404" s="46"/>
      <c r="R404" s="34"/>
      <c r="S404" s="46"/>
      <c r="T404" s="46"/>
      <c r="U404" s="31"/>
      <c r="W404" s="46"/>
      <c r="Y404" s="46"/>
      <c r="Z404" s="46"/>
      <c r="AA404" s="46"/>
      <c r="AB404" s="46"/>
      <c r="AC404" s="46"/>
      <c r="AD404" s="46"/>
      <c r="AE404" s="46"/>
      <c r="AF404" s="46"/>
      <c r="AG404" s="46"/>
      <c r="AH404" s="46"/>
      <c r="AI404" s="46"/>
      <c r="AJ404" s="46"/>
      <c r="AK404" s="46"/>
      <c r="AL404" s="46"/>
      <c r="AM404" s="46"/>
      <c r="AN404" s="46"/>
      <c r="AO404" s="46"/>
      <c r="AP404" s="46"/>
      <c r="AQ404" s="46"/>
      <c r="AR404" s="46"/>
      <c r="AS404" s="46"/>
      <c r="AT404" s="46"/>
      <c r="AU404" s="46"/>
      <c r="AV404" s="46"/>
      <c r="AW404" s="46"/>
    </row>
    <row r="405" customFormat="false" ht="12.75" hidden="false" customHeight="false" outlineLevel="0" collapsed="false">
      <c r="C405" s="31"/>
      <c r="F405" s="32"/>
      <c r="G405" s="45"/>
      <c r="H405" s="33"/>
      <c r="K405" s="34"/>
      <c r="L405" s="110"/>
      <c r="M405" s="110"/>
      <c r="O405" s="46"/>
      <c r="P405" s="34"/>
      <c r="Q405" s="46"/>
      <c r="R405" s="34"/>
      <c r="S405" s="46"/>
      <c r="T405" s="46"/>
      <c r="U405" s="31"/>
      <c r="W405" s="46"/>
      <c r="Y405" s="46"/>
      <c r="Z405" s="46"/>
      <c r="AA405" s="46"/>
      <c r="AB405" s="46"/>
      <c r="AC405" s="46"/>
      <c r="AD405" s="46"/>
      <c r="AE405" s="46"/>
      <c r="AF405" s="46"/>
      <c r="AG405" s="46"/>
      <c r="AH405" s="46"/>
      <c r="AI405" s="46"/>
      <c r="AJ405" s="46"/>
      <c r="AK405" s="46"/>
      <c r="AL405" s="46"/>
      <c r="AM405" s="46"/>
      <c r="AN405" s="46"/>
      <c r="AO405" s="46"/>
      <c r="AP405" s="46"/>
      <c r="AQ405" s="46"/>
      <c r="AR405" s="46"/>
      <c r="AS405" s="46"/>
      <c r="AT405" s="46"/>
      <c r="AU405" s="46"/>
      <c r="AV405" s="46"/>
      <c r="AW405" s="46"/>
    </row>
    <row r="406" customFormat="false" ht="12.75" hidden="false" customHeight="false" outlineLevel="0" collapsed="false">
      <c r="C406" s="31"/>
      <c r="F406" s="32"/>
      <c r="G406" s="45"/>
      <c r="H406" s="33"/>
      <c r="K406" s="34"/>
      <c r="L406" s="110"/>
      <c r="M406" s="110"/>
      <c r="O406" s="46"/>
      <c r="P406" s="34"/>
      <c r="Q406" s="46"/>
      <c r="R406" s="34"/>
      <c r="S406" s="46"/>
      <c r="T406" s="46"/>
      <c r="U406" s="31"/>
      <c r="W406" s="46"/>
      <c r="Y406" s="46"/>
      <c r="Z406" s="46"/>
      <c r="AA406" s="46"/>
      <c r="AB406" s="46"/>
      <c r="AC406" s="46"/>
      <c r="AD406" s="46"/>
      <c r="AE406" s="46"/>
      <c r="AF406" s="46"/>
      <c r="AG406" s="46"/>
      <c r="AH406" s="46"/>
      <c r="AI406" s="46"/>
      <c r="AJ406" s="46"/>
      <c r="AK406" s="46"/>
      <c r="AL406" s="46"/>
      <c r="AM406" s="46"/>
      <c r="AN406" s="46"/>
      <c r="AO406" s="46"/>
      <c r="AP406" s="46"/>
      <c r="AQ406" s="46"/>
      <c r="AR406" s="46"/>
      <c r="AS406" s="46"/>
      <c r="AT406" s="46"/>
      <c r="AU406" s="46"/>
      <c r="AV406" s="46"/>
      <c r="AW406" s="46"/>
    </row>
    <row r="407" customFormat="false" ht="12.75" hidden="false" customHeight="false" outlineLevel="0" collapsed="false">
      <c r="C407" s="31"/>
      <c r="F407" s="32"/>
      <c r="G407" s="45"/>
      <c r="H407" s="33"/>
      <c r="K407" s="34"/>
      <c r="L407" s="110"/>
      <c r="M407" s="110"/>
      <c r="O407" s="46"/>
      <c r="P407" s="34"/>
      <c r="Q407" s="46"/>
      <c r="R407" s="34"/>
      <c r="S407" s="46"/>
      <c r="T407" s="46"/>
      <c r="U407" s="31"/>
      <c r="W407" s="46"/>
      <c r="Y407" s="46"/>
      <c r="Z407" s="46"/>
      <c r="AA407" s="46"/>
      <c r="AB407" s="46"/>
      <c r="AC407" s="46"/>
      <c r="AD407" s="46"/>
      <c r="AE407" s="46"/>
      <c r="AF407" s="46"/>
      <c r="AG407" s="46"/>
      <c r="AH407" s="46"/>
      <c r="AI407" s="46"/>
      <c r="AJ407" s="46"/>
      <c r="AK407" s="46"/>
      <c r="AL407" s="46"/>
      <c r="AM407" s="46"/>
      <c r="AN407" s="46"/>
      <c r="AO407" s="46"/>
      <c r="AP407" s="46"/>
      <c r="AQ407" s="46"/>
      <c r="AR407" s="46"/>
      <c r="AS407" s="46"/>
      <c r="AT407" s="46"/>
      <c r="AU407" s="46"/>
      <c r="AV407" s="46"/>
      <c r="AW407" s="46"/>
    </row>
    <row r="408" customFormat="false" ht="12.75" hidden="false" customHeight="false" outlineLevel="0" collapsed="false">
      <c r="C408" s="31"/>
      <c r="F408" s="32"/>
      <c r="G408" s="45"/>
      <c r="H408" s="33"/>
      <c r="K408" s="34"/>
      <c r="L408" s="110"/>
      <c r="M408" s="110"/>
      <c r="O408" s="46"/>
      <c r="P408" s="34"/>
      <c r="Q408" s="46"/>
      <c r="R408" s="34"/>
      <c r="S408" s="46"/>
      <c r="T408" s="46"/>
      <c r="U408" s="31"/>
      <c r="W408" s="46"/>
      <c r="Y408" s="46"/>
      <c r="Z408" s="46"/>
      <c r="AA408" s="46"/>
      <c r="AB408" s="46"/>
      <c r="AC408" s="46"/>
      <c r="AD408" s="46"/>
      <c r="AE408" s="46"/>
      <c r="AF408" s="46"/>
      <c r="AG408" s="46"/>
      <c r="AH408" s="46"/>
      <c r="AI408" s="46"/>
      <c r="AJ408" s="46"/>
      <c r="AK408" s="46"/>
      <c r="AL408" s="46"/>
      <c r="AM408" s="46"/>
      <c r="AN408" s="46"/>
      <c r="AO408" s="46"/>
      <c r="AP408" s="46"/>
      <c r="AQ408" s="46"/>
      <c r="AR408" s="46"/>
      <c r="AS408" s="46"/>
      <c r="AT408" s="46"/>
      <c r="AU408" s="46"/>
      <c r="AV408" s="46"/>
      <c r="AW408" s="46"/>
    </row>
    <row r="409" customFormat="false" ht="12.75" hidden="false" customHeight="false" outlineLevel="0" collapsed="false">
      <c r="C409" s="31"/>
      <c r="F409" s="32"/>
      <c r="G409" s="45"/>
      <c r="H409" s="33"/>
      <c r="K409" s="34"/>
      <c r="L409" s="110"/>
      <c r="M409" s="110"/>
      <c r="O409" s="46"/>
      <c r="P409" s="34"/>
      <c r="Q409" s="46"/>
      <c r="R409" s="34"/>
      <c r="S409" s="46"/>
      <c r="T409" s="46"/>
      <c r="U409" s="31"/>
      <c r="W409" s="46"/>
      <c r="Y409" s="46"/>
      <c r="Z409" s="46"/>
      <c r="AA409" s="46"/>
      <c r="AB409" s="46"/>
      <c r="AC409" s="46"/>
      <c r="AD409" s="46"/>
      <c r="AE409" s="46"/>
      <c r="AF409" s="46"/>
      <c r="AG409" s="46"/>
      <c r="AH409" s="46"/>
      <c r="AI409" s="46"/>
      <c r="AJ409" s="46"/>
      <c r="AK409" s="46"/>
      <c r="AL409" s="46"/>
      <c r="AM409" s="46"/>
      <c r="AN409" s="46"/>
      <c r="AO409" s="46"/>
      <c r="AP409" s="46"/>
      <c r="AQ409" s="46"/>
      <c r="AR409" s="46"/>
      <c r="AS409" s="46"/>
      <c r="AT409" s="46"/>
      <c r="AU409" s="46"/>
      <c r="AV409" s="46"/>
      <c r="AW409" s="46"/>
    </row>
    <row r="410" customFormat="false" ht="12.75" hidden="false" customHeight="false" outlineLevel="0" collapsed="false">
      <c r="C410" s="31"/>
      <c r="F410" s="32"/>
      <c r="G410" s="45"/>
      <c r="H410" s="33"/>
      <c r="K410" s="34"/>
      <c r="L410" s="110"/>
      <c r="M410" s="110"/>
      <c r="O410" s="46"/>
      <c r="P410" s="34"/>
      <c r="Q410" s="46"/>
      <c r="R410" s="34"/>
      <c r="S410" s="46"/>
      <c r="T410" s="46"/>
      <c r="U410" s="31"/>
      <c r="W410" s="46"/>
      <c r="Y410" s="46"/>
      <c r="Z410" s="46"/>
      <c r="AA410" s="46"/>
      <c r="AB410" s="46"/>
      <c r="AC410" s="46"/>
      <c r="AD410" s="46"/>
      <c r="AE410" s="46"/>
      <c r="AF410" s="46"/>
      <c r="AG410" s="46"/>
      <c r="AH410" s="46"/>
      <c r="AI410" s="46"/>
      <c r="AJ410" s="46"/>
      <c r="AK410" s="46"/>
      <c r="AL410" s="46"/>
      <c r="AM410" s="46"/>
      <c r="AN410" s="46"/>
      <c r="AO410" s="46"/>
      <c r="AP410" s="46"/>
      <c r="AQ410" s="46"/>
      <c r="AR410" s="46"/>
      <c r="AS410" s="46"/>
      <c r="AT410" s="46"/>
      <c r="AU410" s="46"/>
      <c r="AV410" s="46"/>
      <c r="AW410" s="46"/>
    </row>
    <row r="411" customFormat="false" ht="12.75" hidden="false" customHeight="false" outlineLevel="0" collapsed="false">
      <c r="C411" s="31"/>
      <c r="F411" s="32"/>
      <c r="G411" s="45"/>
      <c r="H411" s="33"/>
      <c r="K411" s="34"/>
      <c r="L411" s="110"/>
      <c r="M411" s="110"/>
      <c r="O411" s="46"/>
      <c r="P411" s="34"/>
      <c r="Q411" s="46"/>
      <c r="R411" s="34"/>
      <c r="S411" s="46"/>
      <c r="T411" s="46"/>
      <c r="U411" s="31"/>
      <c r="W411" s="46"/>
      <c r="Y411" s="46"/>
      <c r="Z411" s="46"/>
      <c r="AA411" s="46"/>
      <c r="AB411" s="46"/>
      <c r="AC411" s="46"/>
      <c r="AD411" s="46"/>
      <c r="AE411" s="46"/>
      <c r="AF411" s="46"/>
      <c r="AG411" s="46"/>
      <c r="AH411" s="46"/>
      <c r="AI411" s="46"/>
      <c r="AJ411" s="46"/>
      <c r="AK411" s="46"/>
      <c r="AL411" s="46"/>
      <c r="AM411" s="46"/>
      <c r="AN411" s="46"/>
      <c r="AO411" s="46"/>
      <c r="AP411" s="46"/>
      <c r="AQ411" s="46"/>
      <c r="AR411" s="46"/>
      <c r="AS411" s="46"/>
      <c r="AT411" s="46"/>
      <c r="AU411" s="46"/>
      <c r="AV411" s="46"/>
      <c r="AW411" s="46"/>
    </row>
    <row r="412" customFormat="false" ht="12.75" hidden="false" customHeight="false" outlineLevel="0" collapsed="false">
      <c r="C412" s="31"/>
      <c r="F412" s="32"/>
      <c r="G412" s="45"/>
      <c r="H412" s="33"/>
      <c r="K412" s="34"/>
      <c r="L412" s="110"/>
      <c r="M412" s="110"/>
      <c r="O412" s="46"/>
      <c r="P412" s="34"/>
      <c r="Q412" s="46"/>
      <c r="R412" s="34"/>
      <c r="S412" s="46"/>
      <c r="T412" s="46"/>
      <c r="U412" s="31"/>
      <c r="W412" s="46"/>
      <c r="Y412" s="46"/>
      <c r="Z412" s="46"/>
      <c r="AA412" s="46"/>
      <c r="AB412" s="46"/>
      <c r="AC412" s="46"/>
      <c r="AD412" s="46"/>
      <c r="AE412" s="46"/>
      <c r="AF412" s="46"/>
      <c r="AG412" s="46"/>
      <c r="AH412" s="46"/>
      <c r="AI412" s="46"/>
      <c r="AJ412" s="46"/>
      <c r="AK412" s="46"/>
      <c r="AL412" s="46"/>
      <c r="AM412" s="46"/>
      <c r="AN412" s="46"/>
      <c r="AO412" s="46"/>
      <c r="AP412" s="46"/>
      <c r="AQ412" s="46"/>
      <c r="AR412" s="46"/>
      <c r="AS412" s="46"/>
      <c r="AT412" s="46"/>
      <c r="AU412" s="46"/>
      <c r="AV412" s="46"/>
      <c r="AW412" s="46"/>
    </row>
    <row r="413" customFormat="false" ht="12.75" hidden="false" customHeight="false" outlineLevel="0" collapsed="false">
      <c r="C413" s="31"/>
      <c r="F413" s="32"/>
      <c r="G413" s="45"/>
      <c r="H413" s="33"/>
      <c r="K413" s="34"/>
      <c r="L413" s="110"/>
      <c r="M413" s="110"/>
      <c r="O413" s="46"/>
      <c r="P413" s="34"/>
      <c r="Q413" s="46"/>
      <c r="R413" s="34"/>
      <c r="S413" s="46"/>
      <c r="T413" s="46"/>
      <c r="U413" s="31"/>
      <c r="W413" s="46"/>
      <c r="Y413" s="46"/>
      <c r="Z413" s="46"/>
      <c r="AA413" s="46"/>
      <c r="AB413" s="46"/>
      <c r="AC413" s="46"/>
      <c r="AD413" s="46"/>
      <c r="AE413" s="46"/>
      <c r="AF413" s="46"/>
      <c r="AG413" s="46"/>
      <c r="AH413" s="46"/>
      <c r="AI413" s="46"/>
      <c r="AJ413" s="46"/>
      <c r="AK413" s="46"/>
      <c r="AL413" s="46"/>
      <c r="AM413" s="46"/>
      <c r="AN413" s="46"/>
      <c r="AO413" s="46"/>
      <c r="AP413" s="46"/>
      <c r="AQ413" s="46"/>
      <c r="AR413" s="46"/>
      <c r="AS413" s="46"/>
      <c r="AT413" s="46"/>
      <c r="AU413" s="46"/>
      <c r="AV413" s="46"/>
      <c r="AW413" s="46"/>
    </row>
    <row r="414" customFormat="false" ht="12.75" hidden="false" customHeight="false" outlineLevel="0" collapsed="false">
      <c r="C414" s="31"/>
      <c r="F414" s="32"/>
      <c r="G414" s="45"/>
      <c r="H414" s="33"/>
      <c r="K414" s="34"/>
      <c r="L414" s="110"/>
      <c r="M414" s="110"/>
      <c r="O414" s="46"/>
      <c r="P414" s="34"/>
      <c r="Q414" s="46"/>
      <c r="R414" s="34"/>
      <c r="S414" s="46"/>
      <c r="T414" s="46"/>
      <c r="U414" s="31"/>
      <c r="W414" s="46"/>
      <c r="Y414" s="46"/>
      <c r="Z414" s="46"/>
      <c r="AA414" s="46"/>
      <c r="AB414" s="46"/>
      <c r="AC414" s="46"/>
      <c r="AD414" s="46"/>
      <c r="AE414" s="46"/>
      <c r="AF414" s="46"/>
      <c r="AG414" s="46"/>
      <c r="AH414" s="46"/>
      <c r="AI414" s="46"/>
      <c r="AJ414" s="46"/>
      <c r="AK414" s="46"/>
      <c r="AL414" s="46"/>
      <c r="AM414" s="46"/>
      <c r="AN414" s="46"/>
      <c r="AO414" s="46"/>
      <c r="AP414" s="46"/>
      <c r="AQ414" s="46"/>
      <c r="AR414" s="46"/>
      <c r="AS414" s="46"/>
      <c r="AT414" s="46"/>
      <c r="AU414" s="46"/>
      <c r="AV414" s="46"/>
      <c r="AW414" s="46"/>
    </row>
    <row r="415" customFormat="false" ht="12.75" hidden="false" customHeight="false" outlineLevel="0" collapsed="false">
      <c r="C415" s="31"/>
      <c r="F415" s="32"/>
      <c r="G415" s="45"/>
      <c r="H415" s="33"/>
      <c r="K415" s="34"/>
      <c r="L415" s="110"/>
      <c r="M415" s="110"/>
      <c r="O415" s="46"/>
      <c r="P415" s="34"/>
      <c r="Q415" s="46"/>
      <c r="R415" s="34"/>
      <c r="S415" s="46"/>
      <c r="T415" s="46"/>
      <c r="U415" s="31"/>
      <c r="W415" s="46"/>
      <c r="Y415" s="46"/>
      <c r="Z415" s="46"/>
      <c r="AA415" s="46"/>
      <c r="AB415" s="46"/>
      <c r="AC415" s="46"/>
      <c r="AD415" s="46"/>
      <c r="AE415" s="46"/>
      <c r="AF415" s="46"/>
      <c r="AG415" s="46"/>
      <c r="AH415" s="46"/>
      <c r="AI415" s="46"/>
      <c r="AJ415" s="46"/>
      <c r="AK415" s="46"/>
      <c r="AL415" s="46"/>
      <c r="AM415" s="46"/>
      <c r="AN415" s="46"/>
      <c r="AO415" s="46"/>
      <c r="AP415" s="46"/>
      <c r="AQ415" s="46"/>
      <c r="AR415" s="46"/>
      <c r="AS415" s="46"/>
      <c r="AT415" s="46"/>
      <c r="AU415" s="46"/>
      <c r="AV415" s="46"/>
      <c r="AW415" s="46"/>
    </row>
    <row r="416" customFormat="false" ht="12.75" hidden="false" customHeight="false" outlineLevel="0" collapsed="false">
      <c r="C416" s="31"/>
      <c r="F416" s="32"/>
      <c r="G416" s="45"/>
      <c r="H416" s="33"/>
      <c r="K416" s="34"/>
      <c r="L416" s="110"/>
      <c r="M416" s="110"/>
      <c r="O416" s="46"/>
      <c r="P416" s="34"/>
      <c r="Q416" s="46"/>
      <c r="R416" s="34"/>
      <c r="S416" s="46"/>
      <c r="T416" s="46"/>
      <c r="U416" s="31"/>
      <c r="W416" s="46"/>
      <c r="Y416" s="46"/>
      <c r="Z416" s="46"/>
      <c r="AA416" s="46"/>
      <c r="AB416" s="46"/>
      <c r="AC416" s="46"/>
      <c r="AD416" s="46"/>
      <c r="AE416" s="46"/>
      <c r="AF416" s="46"/>
      <c r="AG416" s="46"/>
      <c r="AH416" s="46"/>
      <c r="AI416" s="46"/>
      <c r="AJ416" s="46"/>
      <c r="AK416" s="46"/>
      <c r="AL416" s="46"/>
      <c r="AM416" s="46"/>
      <c r="AN416" s="46"/>
      <c r="AO416" s="46"/>
      <c r="AP416" s="46"/>
      <c r="AQ416" s="46"/>
      <c r="AR416" s="46"/>
      <c r="AS416" s="46"/>
      <c r="AT416" s="46"/>
      <c r="AU416" s="46"/>
      <c r="AV416" s="46"/>
      <c r="AW416" s="46"/>
    </row>
    <row r="417" customFormat="false" ht="12.75" hidden="false" customHeight="false" outlineLevel="0" collapsed="false">
      <c r="C417" s="31"/>
      <c r="F417" s="32"/>
      <c r="G417" s="45"/>
      <c r="H417" s="33"/>
      <c r="K417" s="34"/>
      <c r="L417" s="110"/>
      <c r="M417" s="110"/>
      <c r="O417" s="46"/>
      <c r="P417" s="34"/>
      <c r="Q417" s="46"/>
      <c r="R417" s="34"/>
      <c r="S417" s="46"/>
      <c r="T417" s="46"/>
      <c r="U417" s="31"/>
      <c r="W417" s="46"/>
      <c r="Y417" s="46"/>
      <c r="Z417" s="46"/>
      <c r="AA417" s="46"/>
      <c r="AB417" s="46"/>
      <c r="AC417" s="46"/>
      <c r="AD417" s="46"/>
      <c r="AE417" s="46"/>
      <c r="AF417" s="46"/>
      <c r="AG417" s="46"/>
      <c r="AH417" s="46"/>
      <c r="AI417" s="46"/>
      <c r="AJ417" s="46"/>
      <c r="AK417" s="46"/>
      <c r="AL417" s="46"/>
      <c r="AM417" s="46"/>
      <c r="AN417" s="46"/>
      <c r="AO417" s="46"/>
      <c r="AP417" s="46"/>
      <c r="AQ417" s="46"/>
      <c r="AR417" s="46"/>
      <c r="AS417" s="46"/>
      <c r="AT417" s="46"/>
      <c r="AU417" s="46"/>
      <c r="AV417" s="46"/>
      <c r="AW417" s="46"/>
    </row>
    <row r="418" customFormat="false" ht="12.75" hidden="false" customHeight="false" outlineLevel="0" collapsed="false">
      <c r="C418" s="31"/>
      <c r="F418" s="32"/>
      <c r="G418" s="45"/>
      <c r="H418" s="33"/>
      <c r="K418" s="34"/>
      <c r="L418" s="110"/>
      <c r="M418" s="110"/>
      <c r="O418" s="46"/>
      <c r="P418" s="34"/>
      <c r="Q418" s="46"/>
      <c r="R418" s="34"/>
      <c r="S418" s="46"/>
      <c r="T418" s="46"/>
      <c r="U418" s="31"/>
      <c r="W418" s="46"/>
      <c r="Y418" s="46"/>
      <c r="Z418" s="46"/>
      <c r="AA418" s="46"/>
      <c r="AB418" s="46"/>
      <c r="AC418" s="46"/>
      <c r="AD418" s="46"/>
      <c r="AE418" s="46"/>
      <c r="AF418" s="46"/>
      <c r="AG418" s="46"/>
      <c r="AH418" s="46"/>
      <c r="AI418" s="46"/>
      <c r="AJ418" s="46"/>
      <c r="AK418" s="46"/>
      <c r="AL418" s="46"/>
      <c r="AM418" s="46"/>
      <c r="AN418" s="46"/>
      <c r="AO418" s="46"/>
      <c r="AP418" s="46"/>
      <c r="AQ418" s="46"/>
      <c r="AR418" s="46"/>
      <c r="AS418" s="46"/>
      <c r="AT418" s="46"/>
      <c r="AU418" s="46"/>
      <c r="AV418" s="46"/>
      <c r="AW418" s="46"/>
    </row>
    <row r="419" customFormat="false" ht="12.75" hidden="false" customHeight="false" outlineLevel="0" collapsed="false">
      <c r="C419" s="31"/>
      <c r="F419" s="32"/>
      <c r="G419" s="45"/>
      <c r="H419" s="33"/>
      <c r="K419" s="34"/>
      <c r="L419" s="110"/>
      <c r="M419" s="110"/>
      <c r="O419" s="46"/>
      <c r="P419" s="34"/>
      <c r="Q419" s="46"/>
      <c r="R419" s="34"/>
      <c r="S419" s="46"/>
      <c r="T419" s="46"/>
      <c r="U419" s="31"/>
      <c r="W419" s="46"/>
      <c r="Y419" s="46"/>
      <c r="Z419" s="46"/>
      <c r="AA419" s="46"/>
      <c r="AB419" s="46"/>
      <c r="AC419" s="46"/>
      <c r="AD419" s="46"/>
      <c r="AE419" s="46"/>
      <c r="AF419" s="46"/>
      <c r="AG419" s="46"/>
      <c r="AH419" s="46"/>
      <c r="AI419" s="46"/>
      <c r="AJ419" s="46"/>
      <c r="AK419" s="46"/>
      <c r="AL419" s="46"/>
      <c r="AM419" s="46"/>
      <c r="AN419" s="46"/>
      <c r="AO419" s="46"/>
      <c r="AP419" s="46"/>
      <c r="AQ419" s="46"/>
      <c r="AR419" s="46"/>
      <c r="AS419" s="46"/>
      <c r="AT419" s="46"/>
      <c r="AU419" s="46"/>
      <c r="AV419" s="46"/>
      <c r="AW419" s="46"/>
    </row>
    <row r="420" customFormat="false" ht="12.75" hidden="false" customHeight="false" outlineLevel="0" collapsed="false">
      <c r="C420" s="31"/>
      <c r="F420" s="32"/>
      <c r="G420" s="45"/>
      <c r="H420" s="33"/>
      <c r="K420" s="34"/>
      <c r="L420" s="110"/>
      <c r="M420" s="110"/>
      <c r="O420" s="46"/>
      <c r="P420" s="34"/>
      <c r="Q420" s="46"/>
      <c r="R420" s="34"/>
      <c r="S420" s="46"/>
      <c r="T420" s="46"/>
      <c r="U420" s="31"/>
      <c r="W420" s="46"/>
      <c r="Y420" s="46"/>
      <c r="Z420" s="46"/>
      <c r="AA420" s="46"/>
      <c r="AB420" s="46"/>
      <c r="AC420" s="46"/>
      <c r="AD420" s="46"/>
      <c r="AE420" s="46"/>
      <c r="AF420" s="46"/>
      <c r="AG420" s="46"/>
      <c r="AH420" s="46"/>
      <c r="AI420" s="46"/>
      <c r="AJ420" s="46"/>
      <c r="AK420" s="46"/>
      <c r="AL420" s="46"/>
      <c r="AM420" s="46"/>
      <c r="AN420" s="46"/>
      <c r="AO420" s="46"/>
      <c r="AP420" s="46"/>
      <c r="AQ420" s="46"/>
      <c r="AR420" s="46"/>
      <c r="AS420" s="46"/>
      <c r="AT420" s="46"/>
      <c r="AU420" s="46"/>
      <c r="AV420" s="46"/>
      <c r="AW420" s="46"/>
    </row>
    <row r="421" customFormat="false" ht="12.75" hidden="false" customHeight="false" outlineLevel="0" collapsed="false">
      <c r="C421" s="31"/>
      <c r="F421" s="32"/>
      <c r="G421" s="45"/>
      <c r="H421" s="33"/>
      <c r="K421" s="34"/>
      <c r="L421" s="110"/>
      <c r="M421" s="110"/>
      <c r="O421" s="46"/>
      <c r="P421" s="34"/>
      <c r="Q421" s="46"/>
      <c r="R421" s="34"/>
      <c r="S421" s="46"/>
      <c r="T421" s="46"/>
      <c r="U421" s="31"/>
      <c r="W421" s="46"/>
      <c r="Y421" s="46"/>
      <c r="Z421" s="46"/>
      <c r="AA421" s="46"/>
      <c r="AB421" s="46"/>
      <c r="AC421" s="46"/>
      <c r="AD421" s="46"/>
      <c r="AE421" s="46"/>
      <c r="AF421" s="46"/>
      <c r="AG421" s="46"/>
      <c r="AH421" s="46"/>
      <c r="AI421" s="46"/>
      <c r="AJ421" s="46"/>
      <c r="AK421" s="46"/>
      <c r="AL421" s="46"/>
      <c r="AM421" s="46"/>
      <c r="AN421" s="46"/>
      <c r="AO421" s="46"/>
      <c r="AP421" s="46"/>
      <c r="AQ421" s="46"/>
      <c r="AR421" s="46"/>
      <c r="AS421" s="46"/>
      <c r="AT421" s="46"/>
      <c r="AU421" s="46"/>
      <c r="AV421" s="46"/>
      <c r="AW421" s="46"/>
    </row>
    <row r="422" customFormat="false" ht="12.75" hidden="false" customHeight="false" outlineLevel="0" collapsed="false">
      <c r="C422" s="31"/>
      <c r="F422" s="32"/>
      <c r="G422" s="45"/>
      <c r="H422" s="33"/>
      <c r="K422" s="34"/>
      <c r="L422" s="110"/>
      <c r="M422" s="110"/>
      <c r="O422" s="46"/>
      <c r="P422" s="34"/>
      <c r="Q422" s="46"/>
      <c r="R422" s="34"/>
      <c r="S422" s="46"/>
      <c r="T422" s="46"/>
      <c r="U422" s="31"/>
      <c r="W422" s="46"/>
      <c r="Y422" s="46"/>
      <c r="Z422" s="46"/>
      <c r="AA422" s="46"/>
      <c r="AB422" s="46"/>
      <c r="AC422" s="46"/>
      <c r="AD422" s="46"/>
      <c r="AE422" s="46"/>
      <c r="AF422" s="46"/>
      <c r="AG422" s="46"/>
      <c r="AH422" s="46"/>
      <c r="AI422" s="46"/>
      <c r="AJ422" s="46"/>
      <c r="AK422" s="46"/>
      <c r="AL422" s="46"/>
      <c r="AM422" s="46"/>
      <c r="AN422" s="46"/>
      <c r="AO422" s="46"/>
      <c r="AP422" s="46"/>
      <c r="AQ422" s="46"/>
      <c r="AR422" s="46"/>
      <c r="AS422" s="46"/>
      <c r="AT422" s="46"/>
      <c r="AU422" s="46"/>
      <c r="AV422" s="46"/>
      <c r="AW422" s="46"/>
    </row>
    <row r="423" customFormat="false" ht="12.75" hidden="false" customHeight="false" outlineLevel="0" collapsed="false">
      <c r="C423" s="31"/>
      <c r="F423" s="32"/>
      <c r="G423" s="45"/>
      <c r="H423" s="33"/>
      <c r="K423" s="34"/>
      <c r="L423" s="110"/>
      <c r="M423" s="110"/>
      <c r="O423" s="46"/>
      <c r="P423" s="34"/>
      <c r="Q423" s="46"/>
      <c r="R423" s="34"/>
      <c r="S423" s="46"/>
      <c r="T423" s="46"/>
      <c r="U423" s="31"/>
      <c r="W423" s="46"/>
      <c r="Y423" s="46"/>
      <c r="Z423" s="46"/>
      <c r="AA423" s="46"/>
      <c r="AB423" s="46"/>
      <c r="AC423" s="46"/>
      <c r="AD423" s="46"/>
      <c r="AE423" s="46"/>
      <c r="AF423" s="46"/>
      <c r="AG423" s="46"/>
      <c r="AH423" s="46"/>
      <c r="AI423" s="46"/>
      <c r="AJ423" s="46"/>
      <c r="AK423" s="46"/>
      <c r="AL423" s="46"/>
      <c r="AM423" s="46"/>
      <c r="AN423" s="46"/>
      <c r="AO423" s="46"/>
      <c r="AP423" s="46"/>
      <c r="AQ423" s="46"/>
      <c r="AR423" s="46"/>
      <c r="AS423" s="46"/>
      <c r="AT423" s="46"/>
      <c r="AU423" s="46"/>
      <c r="AV423" s="46"/>
      <c r="AW423" s="46"/>
    </row>
    <row r="424" customFormat="false" ht="12.75" hidden="false" customHeight="false" outlineLevel="0" collapsed="false">
      <c r="C424" s="31"/>
      <c r="F424" s="32"/>
      <c r="G424" s="45"/>
      <c r="H424" s="33"/>
      <c r="K424" s="34"/>
      <c r="L424" s="110"/>
      <c r="M424" s="110"/>
      <c r="O424" s="46"/>
      <c r="P424" s="34"/>
      <c r="Q424" s="46"/>
      <c r="R424" s="34"/>
      <c r="S424" s="46"/>
      <c r="T424" s="46"/>
      <c r="U424" s="31"/>
      <c r="W424" s="46"/>
      <c r="Y424" s="46"/>
      <c r="Z424" s="46"/>
      <c r="AA424" s="46"/>
      <c r="AB424" s="46"/>
      <c r="AC424" s="46"/>
      <c r="AD424" s="46"/>
      <c r="AE424" s="46"/>
      <c r="AF424" s="46"/>
      <c r="AG424" s="46"/>
      <c r="AH424" s="46"/>
      <c r="AI424" s="46"/>
      <c r="AJ424" s="46"/>
      <c r="AK424" s="46"/>
      <c r="AL424" s="46"/>
      <c r="AM424" s="46"/>
      <c r="AN424" s="46"/>
      <c r="AO424" s="46"/>
      <c r="AP424" s="46"/>
      <c r="AQ424" s="46"/>
      <c r="AR424" s="46"/>
      <c r="AS424" s="46"/>
      <c r="AT424" s="46"/>
      <c r="AU424" s="46"/>
      <c r="AV424" s="46"/>
      <c r="AW424" s="46"/>
    </row>
    <row r="425" customFormat="false" ht="12.75" hidden="false" customHeight="false" outlineLevel="0" collapsed="false">
      <c r="C425" s="31"/>
      <c r="F425" s="32"/>
      <c r="G425" s="45"/>
      <c r="H425" s="33"/>
      <c r="K425" s="34"/>
      <c r="L425" s="110"/>
      <c r="M425" s="110"/>
      <c r="O425" s="46"/>
      <c r="P425" s="34"/>
      <c r="Q425" s="46"/>
      <c r="R425" s="34"/>
      <c r="S425" s="46"/>
      <c r="T425" s="46"/>
      <c r="U425" s="31"/>
      <c r="W425" s="46"/>
      <c r="Y425" s="46"/>
      <c r="Z425" s="46"/>
      <c r="AA425" s="46"/>
      <c r="AB425" s="46"/>
      <c r="AC425" s="46"/>
      <c r="AD425" s="46"/>
      <c r="AE425" s="46"/>
      <c r="AF425" s="46"/>
      <c r="AG425" s="46"/>
      <c r="AH425" s="46"/>
      <c r="AI425" s="46"/>
      <c r="AJ425" s="46"/>
      <c r="AK425" s="46"/>
      <c r="AL425" s="46"/>
      <c r="AM425" s="46"/>
      <c r="AN425" s="46"/>
      <c r="AO425" s="46"/>
      <c r="AP425" s="46"/>
      <c r="AQ425" s="46"/>
      <c r="AR425" s="46"/>
      <c r="AS425" s="46"/>
      <c r="AT425" s="46"/>
      <c r="AU425" s="46"/>
      <c r="AV425" s="46"/>
      <c r="AW425" s="46"/>
    </row>
    <row r="426" customFormat="false" ht="12.75" hidden="false" customHeight="false" outlineLevel="0" collapsed="false">
      <c r="C426" s="31"/>
      <c r="F426" s="32"/>
      <c r="G426" s="45"/>
      <c r="H426" s="33"/>
      <c r="K426" s="34"/>
      <c r="L426" s="110"/>
      <c r="M426" s="110"/>
      <c r="O426" s="46"/>
      <c r="P426" s="34"/>
      <c r="Q426" s="46"/>
      <c r="R426" s="34"/>
      <c r="S426" s="46"/>
      <c r="T426" s="46"/>
      <c r="U426" s="31"/>
      <c r="W426" s="46"/>
      <c r="Y426" s="46"/>
      <c r="Z426" s="46"/>
      <c r="AA426" s="46"/>
      <c r="AB426" s="46"/>
      <c r="AC426" s="46"/>
      <c r="AD426" s="46"/>
      <c r="AE426" s="46"/>
      <c r="AF426" s="46"/>
      <c r="AG426" s="46"/>
      <c r="AH426" s="46"/>
      <c r="AI426" s="46"/>
      <c r="AJ426" s="46"/>
      <c r="AK426" s="46"/>
      <c r="AL426" s="46"/>
      <c r="AM426" s="46"/>
      <c r="AN426" s="46"/>
      <c r="AO426" s="46"/>
      <c r="AP426" s="46"/>
      <c r="AQ426" s="46"/>
      <c r="AR426" s="46"/>
      <c r="AS426" s="46"/>
      <c r="AT426" s="46"/>
      <c r="AU426" s="46"/>
      <c r="AV426" s="46"/>
      <c r="AW426" s="46"/>
    </row>
    <row r="427" customFormat="false" ht="12.75" hidden="false" customHeight="false" outlineLevel="0" collapsed="false">
      <c r="C427" s="31"/>
      <c r="F427" s="32"/>
      <c r="G427" s="45"/>
      <c r="H427" s="33"/>
      <c r="K427" s="34"/>
      <c r="L427" s="110"/>
      <c r="M427" s="110"/>
      <c r="O427" s="46"/>
      <c r="P427" s="34"/>
      <c r="Q427" s="46"/>
      <c r="R427" s="34"/>
      <c r="S427" s="46"/>
      <c r="T427" s="46"/>
      <c r="U427" s="31"/>
      <c r="W427" s="46"/>
      <c r="Y427" s="46"/>
      <c r="Z427" s="46"/>
      <c r="AA427" s="46"/>
      <c r="AB427" s="46"/>
      <c r="AC427" s="46"/>
      <c r="AD427" s="46"/>
      <c r="AE427" s="46"/>
      <c r="AF427" s="46"/>
      <c r="AG427" s="46"/>
      <c r="AH427" s="46"/>
      <c r="AI427" s="46"/>
      <c r="AJ427" s="46"/>
      <c r="AK427" s="46"/>
      <c r="AL427" s="46"/>
      <c r="AM427" s="46"/>
      <c r="AN427" s="46"/>
      <c r="AO427" s="46"/>
      <c r="AP427" s="46"/>
      <c r="AQ427" s="46"/>
      <c r="AR427" s="46"/>
      <c r="AS427" s="46"/>
      <c r="AT427" s="46"/>
      <c r="AU427" s="46"/>
      <c r="AV427" s="46"/>
      <c r="AW427" s="46"/>
    </row>
    <row r="428" customFormat="false" ht="12.75" hidden="false" customHeight="false" outlineLevel="0" collapsed="false">
      <c r="C428" s="31"/>
      <c r="F428" s="32"/>
      <c r="G428" s="45"/>
      <c r="H428" s="33"/>
      <c r="K428" s="34"/>
      <c r="L428" s="110"/>
      <c r="M428" s="110"/>
      <c r="O428" s="46"/>
      <c r="P428" s="34"/>
      <c r="Q428" s="46"/>
      <c r="R428" s="34"/>
      <c r="S428" s="46"/>
      <c r="T428" s="46"/>
      <c r="U428" s="31"/>
      <c r="W428" s="46"/>
      <c r="Y428" s="46"/>
      <c r="Z428" s="46"/>
      <c r="AA428" s="46"/>
      <c r="AB428" s="46"/>
      <c r="AC428" s="46"/>
      <c r="AD428" s="46"/>
      <c r="AE428" s="46"/>
      <c r="AF428" s="46"/>
      <c r="AG428" s="46"/>
      <c r="AH428" s="46"/>
      <c r="AI428" s="46"/>
      <c r="AJ428" s="46"/>
      <c r="AK428" s="46"/>
      <c r="AL428" s="46"/>
      <c r="AM428" s="46"/>
      <c r="AN428" s="46"/>
      <c r="AO428" s="46"/>
      <c r="AP428" s="46"/>
      <c r="AQ428" s="46"/>
      <c r="AR428" s="46"/>
      <c r="AS428" s="46"/>
      <c r="AT428" s="46"/>
      <c r="AU428" s="46"/>
      <c r="AV428" s="46"/>
      <c r="AW428" s="46"/>
    </row>
    <row r="429" customFormat="false" ht="12.75" hidden="false" customHeight="false" outlineLevel="0" collapsed="false">
      <c r="C429" s="31"/>
      <c r="F429" s="32"/>
      <c r="G429" s="45"/>
      <c r="H429" s="33"/>
      <c r="K429" s="34"/>
      <c r="L429" s="110"/>
      <c r="M429" s="110"/>
      <c r="O429" s="46"/>
      <c r="P429" s="34"/>
      <c r="Q429" s="46"/>
      <c r="R429" s="34"/>
      <c r="S429" s="46"/>
      <c r="T429" s="46"/>
      <c r="U429" s="31"/>
      <c r="W429" s="46"/>
      <c r="Y429" s="46"/>
      <c r="Z429" s="46"/>
      <c r="AA429" s="46"/>
      <c r="AB429" s="46"/>
      <c r="AC429" s="46"/>
      <c r="AD429" s="46"/>
      <c r="AE429" s="46"/>
      <c r="AF429" s="46"/>
      <c r="AG429" s="46"/>
      <c r="AH429" s="46"/>
      <c r="AI429" s="46"/>
      <c r="AJ429" s="46"/>
      <c r="AK429" s="46"/>
      <c r="AL429" s="46"/>
      <c r="AM429" s="46"/>
      <c r="AN429" s="46"/>
      <c r="AO429" s="46"/>
      <c r="AP429" s="46"/>
      <c r="AQ429" s="46"/>
      <c r="AR429" s="46"/>
      <c r="AS429" s="46"/>
      <c r="AT429" s="46"/>
      <c r="AU429" s="46"/>
      <c r="AV429" s="46"/>
      <c r="AW429" s="46"/>
    </row>
    <row r="430" customFormat="false" ht="12.75" hidden="false" customHeight="false" outlineLevel="0" collapsed="false">
      <c r="C430" s="31"/>
      <c r="F430" s="32"/>
      <c r="G430" s="45"/>
      <c r="H430" s="33"/>
      <c r="K430" s="34"/>
      <c r="L430" s="110"/>
      <c r="M430" s="110"/>
      <c r="O430" s="46"/>
      <c r="P430" s="34"/>
      <c r="Q430" s="46"/>
      <c r="R430" s="34"/>
      <c r="S430" s="46"/>
      <c r="T430" s="46"/>
      <c r="U430" s="31"/>
      <c r="W430" s="46"/>
      <c r="Y430" s="46"/>
      <c r="Z430" s="46"/>
      <c r="AA430" s="46"/>
      <c r="AB430" s="46"/>
      <c r="AC430" s="46"/>
      <c r="AD430" s="46"/>
      <c r="AE430" s="46"/>
      <c r="AF430" s="46"/>
      <c r="AG430" s="46"/>
      <c r="AH430" s="46"/>
      <c r="AI430" s="46"/>
      <c r="AJ430" s="46"/>
      <c r="AK430" s="46"/>
      <c r="AL430" s="46"/>
      <c r="AM430" s="46"/>
      <c r="AN430" s="46"/>
      <c r="AO430" s="46"/>
      <c r="AP430" s="46"/>
      <c r="AQ430" s="46"/>
      <c r="AR430" s="46"/>
      <c r="AS430" s="46"/>
      <c r="AT430" s="46"/>
      <c r="AU430" s="46"/>
      <c r="AV430" s="46"/>
      <c r="AW430" s="46"/>
    </row>
    <row r="431" customFormat="false" ht="12.75" hidden="false" customHeight="false" outlineLevel="0" collapsed="false">
      <c r="C431" s="31"/>
      <c r="F431" s="32"/>
      <c r="G431" s="45"/>
      <c r="H431" s="33"/>
      <c r="K431" s="34"/>
      <c r="L431" s="110"/>
      <c r="M431" s="110"/>
      <c r="O431" s="46"/>
      <c r="P431" s="34"/>
      <c r="Q431" s="46"/>
      <c r="R431" s="34"/>
      <c r="S431" s="46"/>
      <c r="T431" s="46"/>
      <c r="U431" s="31"/>
      <c r="W431" s="46"/>
      <c r="Y431" s="46"/>
      <c r="Z431" s="46"/>
      <c r="AA431" s="46"/>
      <c r="AB431" s="46"/>
      <c r="AC431" s="46"/>
      <c r="AD431" s="46"/>
      <c r="AE431" s="46"/>
      <c r="AF431" s="46"/>
      <c r="AG431" s="46"/>
      <c r="AH431" s="46"/>
      <c r="AI431" s="46"/>
      <c r="AJ431" s="46"/>
      <c r="AK431" s="46"/>
      <c r="AL431" s="46"/>
      <c r="AM431" s="46"/>
      <c r="AN431" s="46"/>
      <c r="AO431" s="46"/>
      <c r="AP431" s="46"/>
      <c r="AQ431" s="46"/>
      <c r="AR431" s="46"/>
      <c r="AS431" s="46"/>
      <c r="AT431" s="46"/>
      <c r="AU431" s="46"/>
      <c r="AV431" s="46"/>
      <c r="AW431" s="46"/>
    </row>
    <row r="432" customFormat="false" ht="12.75" hidden="false" customHeight="false" outlineLevel="0" collapsed="false">
      <c r="C432" s="31"/>
      <c r="F432" s="32"/>
      <c r="G432" s="45"/>
      <c r="H432" s="33"/>
      <c r="K432" s="34"/>
      <c r="L432" s="110"/>
      <c r="M432" s="110"/>
      <c r="O432" s="46"/>
      <c r="P432" s="34"/>
      <c r="Q432" s="46"/>
      <c r="R432" s="34"/>
      <c r="S432" s="46"/>
      <c r="T432" s="46"/>
      <c r="U432" s="31"/>
      <c r="W432" s="46"/>
      <c r="Y432" s="46"/>
      <c r="Z432" s="46"/>
      <c r="AA432" s="46"/>
      <c r="AB432" s="46"/>
      <c r="AC432" s="46"/>
      <c r="AD432" s="46"/>
      <c r="AE432" s="46"/>
      <c r="AF432" s="46"/>
      <c r="AG432" s="46"/>
      <c r="AH432" s="46"/>
      <c r="AI432" s="46"/>
      <c r="AJ432" s="46"/>
      <c r="AK432" s="46"/>
      <c r="AL432" s="46"/>
      <c r="AM432" s="46"/>
      <c r="AN432" s="46"/>
      <c r="AO432" s="46"/>
      <c r="AP432" s="46"/>
      <c r="AQ432" s="46"/>
      <c r="AR432" s="46"/>
      <c r="AS432" s="46"/>
      <c r="AT432" s="46"/>
      <c r="AU432" s="46"/>
      <c r="AV432" s="46"/>
      <c r="AW432" s="46"/>
    </row>
    <row r="433" customFormat="false" ht="12.75" hidden="false" customHeight="false" outlineLevel="0" collapsed="false">
      <c r="C433" s="31"/>
      <c r="F433" s="32"/>
      <c r="G433" s="45"/>
      <c r="H433" s="33"/>
      <c r="K433" s="34"/>
      <c r="L433" s="110"/>
      <c r="M433" s="110"/>
      <c r="O433" s="46"/>
      <c r="P433" s="34"/>
      <c r="Q433" s="46"/>
      <c r="R433" s="34"/>
      <c r="S433" s="46"/>
      <c r="T433" s="46"/>
      <c r="U433" s="31"/>
      <c r="W433" s="46"/>
      <c r="Y433" s="46"/>
      <c r="Z433" s="46"/>
      <c r="AA433" s="46"/>
      <c r="AB433" s="46"/>
      <c r="AC433" s="46"/>
      <c r="AD433" s="46"/>
      <c r="AE433" s="46"/>
      <c r="AF433" s="46"/>
      <c r="AG433" s="46"/>
      <c r="AH433" s="46"/>
      <c r="AI433" s="46"/>
      <c r="AJ433" s="46"/>
      <c r="AK433" s="46"/>
      <c r="AL433" s="46"/>
      <c r="AM433" s="46"/>
      <c r="AN433" s="46"/>
      <c r="AO433" s="46"/>
      <c r="AP433" s="46"/>
      <c r="AQ433" s="46"/>
      <c r="AR433" s="46"/>
      <c r="AS433" s="46"/>
      <c r="AT433" s="46"/>
      <c r="AU433" s="46"/>
      <c r="AV433" s="46"/>
      <c r="AW433" s="46"/>
    </row>
    <row r="434" customFormat="false" ht="12.75" hidden="false" customHeight="false" outlineLevel="0" collapsed="false">
      <c r="C434" s="31"/>
      <c r="F434" s="32"/>
      <c r="G434" s="45"/>
      <c r="H434" s="33"/>
      <c r="K434" s="34"/>
      <c r="L434" s="110"/>
      <c r="M434" s="110"/>
      <c r="O434" s="46"/>
      <c r="P434" s="34"/>
      <c r="Q434" s="46"/>
      <c r="R434" s="34"/>
      <c r="S434" s="46"/>
      <c r="T434" s="46"/>
      <c r="U434" s="31"/>
      <c r="W434" s="46"/>
      <c r="Y434" s="46"/>
      <c r="Z434" s="46"/>
      <c r="AA434" s="46"/>
      <c r="AB434" s="46"/>
      <c r="AC434" s="46"/>
      <c r="AD434" s="46"/>
      <c r="AE434" s="46"/>
      <c r="AF434" s="46"/>
      <c r="AG434" s="46"/>
      <c r="AH434" s="46"/>
      <c r="AI434" s="46"/>
      <c r="AJ434" s="46"/>
      <c r="AK434" s="46"/>
      <c r="AL434" s="46"/>
      <c r="AM434" s="46"/>
      <c r="AN434" s="46"/>
      <c r="AO434" s="46"/>
      <c r="AP434" s="46"/>
      <c r="AQ434" s="46"/>
      <c r="AR434" s="46"/>
      <c r="AS434" s="46"/>
      <c r="AT434" s="46"/>
      <c r="AU434" s="46"/>
      <c r="AV434" s="46"/>
      <c r="AW434" s="46"/>
    </row>
    <row r="435" customFormat="false" ht="12.75" hidden="false" customHeight="false" outlineLevel="0" collapsed="false">
      <c r="C435" s="31"/>
      <c r="F435" s="32"/>
      <c r="G435" s="45"/>
      <c r="H435" s="33"/>
      <c r="K435" s="34"/>
      <c r="L435" s="110"/>
      <c r="M435" s="110"/>
      <c r="O435" s="46"/>
      <c r="P435" s="34"/>
      <c r="Q435" s="46"/>
      <c r="R435" s="34"/>
      <c r="S435" s="46"/>
      <c r="T435" s="46"/>
      <c r="U435" s="31"/>
      <c r="W435" s="46"/>
      <c r="Y435" s="46"/>
      <c r="Z435" s="46"/>
      <c r="AA435" s="46"/>
      <c r="AB435" s="46"/>
      <c r="AC435" s="46"/>
      <c r="AD435" s="46"/>
      <c r="AE435" s="46"/>
      <c r="AF435" s="46"/>
      <c r="AG435" s="46"/>
      <c r="AH435" s="46"/>
      <c r="AI435" s="46"/>
      <c r="AJ435" s="46"/>
      <c r="AK435" s="46"/>
      <c r="AL435" s="46"/>
      <c r="AM435" s="46"/>
      <c r="AN435" s="46"/>
      <c r="AO435" s="46"/>
      <c r="AP435" s="46"/>
      <c r="AQ435" s="46"/>
      <c r="AR435" s="46"/>
      <c r="AS435" s="46"/>
      <c r="AT435" s="46"/>
      <c r="AU435" s="46"/>
      <c r="AV435" s="46"/>
      <c r="AW435" s="46"/>
    </row>
    <row r="436" customFormat="false" ht="12.75" hidden="false" customHeight="false" outlineLevel="0" collapsed="false">
      <c r="C436" s="31"/>
      <c r="F436" s="32"/>
      <c r="G436" s="45"/>
      <c r="H436" s="33"/>
      <c r="K436" s="34"/>
      <c r="L436" s="110"/>
      <c r="M436" s="110"/>
      <c r="O436" s="46"/>
      <c r="P436" s="34"/>
      <c r="Q436" s="46"/>
      <c r="R436" s="34"/>
      <c r="S436" s="46"/>
      <c r="T436" s="46"/>
      <c r="U436" s="31"/>
      <c r="W436" s="46"/>
      <c r="Y436" s="46"/>
      <c r="Z436" s="46"/>
      <c r="AA436" s="46"/>
      <c r="AB436" s="46"/>
      <c r="AC436" s="46"/>
      <c r="AD436" s="46"/>
      <c r="AE436" s="46"/>
      <c r="AF436" s="46"/>
      <c r="AG436" s="46"/>
      <c r="AH436" s="46"/>
      <c r="AI436" s="46"/>
      <c r="AJ436" s="46"/>
      <c r="AK436" s="46"/>
      <c r="AL436" s="46"/>
      <c r="AM436" s="46"/>
      <c r="AN436" s="46"/>
      <c r="AO436" s="46"/>
      <c r="AP436" s="46"/>
      <c r="AQ436" s="46"/>
      <c r="AR436" s="46"/>
      <c r="AS436" s="46"/>
      <c r="AT436" s="46"/>
      <c r="AU436" s="46"/>
      <c r="AV436" s="46"/>
      <c r="AW436" s="46"/>
    </row>
    <row r="437" customFormat="false" ht="12.75" hidden="false" customHeight="false" outlineLevel="0" collapsed="false">
      <c r="C437" s="31"/>
      <c r="F437" s="32"/>
      <c r="G437" s="45"/>
      <c r="H437" s="33"/>
      <c r="K437" s="34"/>
      <c r="L437" s="110"/>
      <c r="M437" s="110"/>
      <c r="O437" s="46"/>
      <c r="P437" s="34"/>
      <c r="Q437" s="46"/>
      <c r="R437" s="34"/>
      <c r="S437" s="46"/>
      <c r="T437" s="46"/>
      <c r="U437" s="31"/>
      <c r="W437" s="46"/>
      <c r="Y437" s="46"/>
      <c r="Z437" s="46"/>
      <c r="AA437" s="46"/>
      <c r="AB437" s="46"/>
      <c r="AC437" s="46"/>
      <c r="AD437" s="46"/>
      <c r="AE437" s="46"/>
      <c r="AF437" s="46"/>
      <c r="AG437" s="46"/>
      <c r="AH437" s="46"/>
      <c r="AI437" s="46"/>
      <c r="AJ437" s="46"/>
      <c r="AK437" s="46"/>
      <c r="AL437" s="46"/>
      <c r="AM437" s="46"/>
      <c r="AN437" s="46"/>
      <c r="AO437" s="46"/>
      <c r="AP437" s="46"/>
      <c r="AQ437" s="46"/>
      <c r="AR437" s="46"/>
      <c r="AS437" s="46"/>
      <c r="AT437" s="46"/>
      <c r="AU437" s="46"/>
      <c r="AV437" s="46"/>
      <c r="AW437" s="46"/>
    </row>
    <row r="438" customFormat="false" ht="12.75" hidden="false" customHeight="false" outlineLevel="0" collapsed="false">
      <c r="C438" s="31"/>
      <c r="F438" s="32"/>
      <c r="G438" s="45"/>
      <c r="H438" s="33"/>
      <c r="K438" s="34"/>
      <c r="L438" s="110"/>
      <c r="M438" s="110"/>
      <c r="O438" s="46"/>
      <c r="P438" s="34"/>
      <c r="Q438" s="46"/>
      <c r="R438" s="34"/>
      <c r="S438" s="46"/>
      <c r="T438" s="46"/>
      <c r="U438" s="31"/>
      <c r="W438" s="46"/>
      <c r="Y438" s="46"/>
      <c r="Z438" s="46"/>
      <c r="AA438" s="46"/>
      <c r="AB438" s="46"/>
      <c r="AC438" s="46"/>
      <c r="AD438" s="46"/>
      <c r="AE438" s="46"/>
      <c r="AF438" s="46"/>
      <c r="AG438" s="46"/>
      <c r="AH438" s="46"/>
      <c r="AI438" s="46"/>
      <c r="AJ438" s="46"/>
      <c r="AK438" s="46"/>
      <c r="AL438" s="46"/>
      <c r="AM438" s="46"/>
      <c r="AN438" s="46"/>
      <c r="AO438" s="46"/>
      <c r="AP438" s="46"/>
      <c r="AQ438" s="46"/>
      <c r="AR438" s="46"/>
      <c r="AS438" s="46"/>
      <c r="AT438" s="46"/>
      <c r="AU438" s="46"/>
      <c r="AV438" s="46"/>
      <c r="AW438" s="46"/>
    </row>
    <row r="439" customFormat="false" ht="12.75" hidden="false" customHeight="false" outlineLevel="0" collapsed="false">
      <c r="C439" s="31"/>
      <c r="F439" s="32"/>
      <c r="G439" s="45"/>
      <c r="H439" s="33"/>
      <c r="K439" s="34"/>
      <c r="L439" s="110"/>
      <c r="M439" s="110"/>
      <c r="O439" s="46"/>
      <c r="P439" s="34"/>
      <c r="Q439" s="46"/>
      <c r="R439" s="34"/>
      <c r="S439" s="46"/>
      <c r="T439" s="46"/>
      <c r="U439" s="31"/>
      <c r="W439" s="46"/>
      <c r="Y439" s="46"/>
      <c r="Z439" s="46"/>
      <c r="AA439" s="46"/>
      <c r="AB439" s="46"/>
      <c r="AC439" s="46"/>
      <c r="AD439" s="46"/>
      <c r="AE439" s="46"/>
      <c r="AF439" s="46"/>
      <c r="AG439" s="46"/>
      <c r="AH439" s="46"/>
      <c r="AI439" s="46"/>
      <c r="AJ439" s="46"/>
      <c r="AK439" s="46"/>
      <c r="AL439" s="46"/>
      <c r="AM439" s="46"/>
      <c r="AN439" s="46"/>
      <c r="AO439" s="46"/>
      <c r="AP439" s="46"/>
      <c r="AQ439" s="46"/>
      <c r="AR439" s="46"/>
      <c r="AS439" s="46"/>
      <c r="AT439" s="46"/>
      <c r="AU439" s="46"/>
      <c r="AV439" s="46"/>
      <c r="AW439" s="46"/>
    </row>
    <row r="440" customFormat="false" ht="12.75" hidden="false" customHeight="false" outlineLevel="0" collapsed="false">
      <c r="C440" s="31"/>
      <c r="F440" s="32"/>
      <c r="G440" s="45"/>
      <c r="H440" s="33"/>
      <c r="K440" s="34"/>
      <c r="L440" s="110"/>
      <c r="M440" s="110"/>
      <c r="O440" s="46"/>
      <c r="P440" s="34"/>
      <c r="Q440" s="46"/>
      <c r="R440" s="34"/>
      <c r="S440" s="46"/>
      <c r="T440" s="46"/>
      <c r="U440" s="31"/>
      <c r="W440" s="46"/>
      <c r="Y440" s="46"/>
      <c r="Z440" s="46"/>
      <c r="AA440" s="46"/>
      <c r="AB440" s="46"/>
      <c r="AC440" s="46"/>
      <c r="AD440" s="46"/>
      <c r="AE440" s="46"/>
      <c r="AF440" s="46"/>
      <c r="AG440" s="46"/>
      <c r="AH440" s="46"/>
      <c r="AI440" s="46"/>
      <c r="AJ440" s="46"/>
      <c r="AK440" s="46"/>
      <c r="AL440" s="46"/>
      <c r="AM440" s="46"/>
      <c r="AN440" s="46"/>
      <c r="AO440" s="46"/>
      <c r="AP440" s="46"/>
      <c r="AQ440" s="46"/>
      <c r="AR440" s="46"/>
      <c r="AS440" s="46"/>
      <c r="AT440" s="46"/>
      <c r="AU440" s="46"/>
      <c r="AV440" s="46"/>
      <c r="AW440" s="46"/>
    </row>
    <row r="441" customFormat="false" ht="12.75" hidden="false" customHeight="false" outlineLevel="0" collapsed="false">
      <c r="C441" s="31"/>
      <c r="F441" s="32"/>
      <c r="G441" s="45"/>
      <c r="H441" s="33"/>
      <c r="K441" s="34"/>
      <c r="L441" s="110"/>
      <c r="M441" s="110"/>
      <c r="O441" s="46"/>
      <c r="P441" s="34"/>
      <c r="Q441" s="46"/>
      <c r="R441" s="34"/>
      <c r="S441" s="46"/>
      <c r="T441" s="46"/>
      <c r="U441" s="31"/>
      <c r="W441" s="46"/>
      <c r="Y441" s="46"/>
      <c r="Z441" s="46"/>
      <c r="AA441" s="46"/>
      <c r="AB441" s="46"/>
      <c r="AC441" s="46"/>
      <c r="AD441" s="46"/>
      <c r="AE441" s="46"/>
      <c r="AF441" s="46"/>
      <c r="AG441" s="46"/>
      <c r="AH441" s="46"/>
      <c r="AI441" s="46"/>
      <c r="AJ441" s="46"/>
      <c r="AK441" s="46"/>
      <c r="AL441" s="46"/>
      <c r="AM441" s="46"/>
      <c r="AN441" s="46"/>
      <c r="AO441" s="46"/>
      <c r="AP441" s="46"/>
      <c r="AQ441" s="46"/>
      <c r="AR441" s="46"/>
      <c r="AS441" s="46"/>
      <c r="AT441" s="46"/>
      <c r="AU441" s="46"/>
      <c r="AV441" s="46"/>
      <c r="AW441" s="46"/>
    </row>
    <row r="442" customFormat="false" ht="12.75" hidden="false" customHeight="false" outlineLevel="0" collapsed="false">
      <c r="C442" s="31"/>
      <c r="F442" s="32"/>
      <c r="G442" s="45"/>
      <c r="H442" s="33"/>
      <c r="K442" s="34"/>
      <c r="L442" s="110"/>
      <c r="M442" s="110"/>
      <c r="O442" s="46"/>
      <c r="P442" s="34"/>
      <c r="Q442" s="46"/>
      <c r="R442" s="34"/>
      <c r="S442" s="46"/>
      <c r="T442" s="46"/>
      <c r="U442" s="31"/>
      <c r="W442" s="46"/>
      <c r="Y442" s="46"/>
      <c r="Z442" s="46"/>
      <c r="AA442" s="46"/>
      <c r="AB442" s="46"/>
      <c r="AC442" s="46"/>
      <c r="AD442" s="46"/>
      <c r="AE442" s="46"/>
      <c r="AF442" s="46"/>
      <c r="AG442" s="46"/>
      <c r="AH442" s="46"/>
      <c r="AI442" s="46"/>
      <c r="AJ442" s="46"/>
      <c r="AK442" s="46"/>
      <c r="AL442" s="46"/>
      <c r="AM442" s="46"/>
      <c r="AN442" s="46"/>
      <c r="AO442" s="46"/>
      <c r="AP442" s="46"/>
      <c r="AQ442" s="46"/>
      <c r="AR442" s="46"/>
      <c r="AS442" s="46"/>
      <c r="AT442" s="46"/>
      <c r="AU442" s="46"/>
      <c r="AV442" s="46"/>
      <c r="AW442" s="46"/>
    </row>
    <row r="443" customFormat="false" ht="12.75" hidden="false" customHeight="false" outlineLevel="0" collapsed="false">
      <c r="C443" s="31"/>
      <c r="F443" s="32"/>
      <c r="G443" s="45"/>
      <c r="H443" s="33"/>
      <c r="K443" s="34"/>
      <c r="L443" s="110"/>
      <c r="M443" s="110"/>
      <c r="O443" s="46"/>
      <c r="P443" s="34"/>
      <c r="Q443" s="46"/>
      <c r="R443" s="34"/>
      <c r="S443" s="46"/>
      <c r="T443" s="46"/>
      <c r="U443" s="31"/>
      <c r="W443" s="46"/>
      <c r="Y443" s="46"/>
      <c r="Z443" s="46"/>
      <c r="AA443" s="46"/>
      <c r="AB443" s="46"/>
      <c r="AC443" s="46"/>
      <c r="AD443" s="46"/>
      <c r="AE443" s="46"/>
      <c r="AF443" s="46"/>
      <c r="AG443" s="46"/>
      <c r="AH443" s="46"/>
      <c r="AI443" s="46"/>
      <c r="AJ443" s="46"/>
      <c r="AK443" s="46"/>
      <c r="AL443" s="46"/>
      <c r="AM443" s="46"/>
      <c r="AN443" s="46"/>
      <c r="AO443" s="46"/>
      <c r="AP443" s="46"/>
      <c r="AQ443" s="46"/>
      <c r="AR443" s="46"/>
      <c r="AS443" s="46"/>
      <c r="AT443" s="46"/>
      <c r="AU443" s="46"/>
      <c r="AV443" s="46"/>
      <c r="AW443" s="46"/>
    </row>
    <row r="444" customFormat="false" ht="12.75" hidden="false" customHeight="false" outlineLevel="0" collapsed="false">
      <c r="C444" s="31"/>
      <c r="F444" s="32"/>
      <c r="G444" s="45"/>
      <c r="H444" s="33"/>
      <c r="K444" s="34"/>
      <c r="L444" s="110"/>
      <c r="M444" s="110"/>
      <c r="O444" s="46"/>
      <c r="P444" s="34"/>
      <c r="Q444" s="46"/>
      <c r="R444" s="34"/>
      <c r="S444" s="46"/>
      <c r="T444" s="46"/>
      <c r="U444" s="31"/>
      <c r="W444" s="46"/>
      <c r="Y444" s="46"/>
      <c r="Z444" s="46"/>
      <c r="AA444" s="46"/>
      <c r="AB444" s="46"/>
      <c r="AC444" s="46"/>
      <c r="AD444" s="46"/>
      <c r="AE444" s="46"/>
      <c r="AF444" s="46"/>
      <c r="AG444" s="46"/>
      <c r="AH444" s="46"/>
      <c r="AI444" s="46"/>
      <c r="AJ444" s="46"/>
      <c r="AK444" s="46"/>
      <c r="AL444" s="46"/>
      <c r="AM444" s="46"/>
      <c r="AN444" s="46"/>
      <c r="AO444" s="46"/>
      <c r="AP444" s="46"/>
      <c r="AQ444" s="46"/>
      <c r="AR444" s="46"/>
      <c r="AS444" s="46"/>
      <c r="AT444" s="46"/>
      <c r="AU444" s="46"/>
      <c r="AV444" s="46"/>
      <c r="AW444" s="46"/>
    </row>
    <row r="445" customFormat="false" ht="12.75" hidden="false" customHeight="false" outlineLevel="0" collapsed="false">
      <c r="C445" s="31"/>
      <c r="F445" s="32"/>
      <c r="G445" s="45"/>
      <c r="H445" s="33"/>
      <c r="K445" s="34"/>
      <c r="L445" s="110"/>
      <c r="M445" s="110"/>
      <c r="O445" s="46"/>
      <c r="P445" s="34"/>
      <c r="Q445" s="46"/>
      <c r="R445" s="34"/>
      <c r="S445" s="46"/>
      <c r="T445" s="46"/>
      <c r="U445" s="31"/>
      <c r="W445" s="46"/>
      <c r="Y445" s="46"/>
      <c r="Z445" s="46"/>
      <c r="AA445" s="46"/>
      <c r="AB445" s="46"/>
      <c r="AC445" s="46"/>
      <c r="AD445" s="46"/>
      <c r="AE445" s="46"/>
      <c r="AF445" s="46"/>
      <c r="AG445" s="46"/>
      <c r="AH445" s="46"/>
      <c r="AI445" s="46"/>
      <c r="AJ445" s="46"/>
      <c r="AK445" s="46"/>
      <c r="AL445" s="46"/>
      <c r="AM445" s="46"/>
      <c r="AN445" s="46"/>
      <c r="AO445" s="46"/>
      <c r="AP445" s="46"/>
      <c r="AQ445" s="46"/>
      <c r="AR445" s="46"/>
      <c r="AS445" s="46"/>
      <c r="AT445" s="46"/>
      <c r="AU445" s="46"/>
      <c r="AV445" s="46"/>
      <c r="AW445" s="46"/>
    </row>
    <row r="446" customFormat="false" ht="12.75" hidden="false" customHeight="false" outlineLevel="0" collapsed="false">
      <c r="C446" s="31"/>
      <c r="F446" s="32"/>
      <c r="G446" s="45"/>
      <c r="H446" s="33"/>
      <c r="K446" s="34"/>
      <c r="L446" s="110"/>
      <c r="M446" s="110"/>
      <c r="O446" s="46"/>
      <c r="P446" s="34"/>
      <c r="Q446" s="46"/>
      <c r="R446" s="34"/>
      <c r="S446" s="46"/>
      <c r="T446" s="46"/>
      <c r="U446" s="31"/>
      <c r="W446" s="46"/>
      <c r="Y446" s="46"/>
      <c r="Z446" s="46"/>
      <c r="AA446" s="46"/>
      <c r="AB446" s="46"/>
      <c r="AC446" s="46"/>
      <c r="AD446" s="46"/>
      <c r="AE446" s="46"/>
      <c r="AF446" s="46"/>
      <c r="AG446" s="46"/>
      <c r="AH446" s="46"/>
      <c r="AI446" s="46"/>
      <c r="AJ446" s="46"/>
      <c r="AK446" s="46"/>
      <c r="AL446" s="46"/>
      <c r="AM446" s="46"/>
      <c r="AN446" s="46"/>
      <c r="AO446" s="46"/>
      <c r="AP446" s="46"/>
      <c r="AQ446" s="46"/>
      <c r="AR446" s="46"/>
      <c r="AS446" s="46"/>
      <c r="AT446" s="46"/>
      <c r="AU446" s="46"/>
      <c r="AV446" s="46"/>
      <c r="AW446" s="46"/>
    </row>
    <row r="447" customFormat="false" ht="12.75" hidden="false" customHeight="false" outlineLevel="0" collapsed="false">
      <c r="C447" s="31"/>
      <c r="F447" s="32"/>
      <c r="G447" s="45"/>
      <c r="H447" s="33"/>
      <c r="K447" s="34"/>
      <c r="L447" s="110"/>
      <c r="M447" s="110"/>
      <c r="O447" s="46"/>
      <c r="P447" s="34"/>
      <c r="Q447" s="46"/>
      <c r="R447" s="34"/>
      <c r="S447" s="46"/>
      <c r="T447" s="46"/>
      <c r="U447" s="31"/>
      <c r="W447" s="46"/>
      <c r="Y447" s="46"/>
      <c r="Z447" s="46"/>
      <c r="AA447" s="46"/>
      <c r="AB447" s="46"/>
      <c r="AC447" s="46"/>
      <c r="AD447" s="46"/>
      <c r="AE447" s="46"/>
      <c r="AF447" s="46"/>
      <c r="AG447" s="46"/>
      <c r="AH447" s="46"/>
      <c r="AI447" s="46"/>
      <c r="AJ447" s="46"/>
      <c r="AK447" s="46"/>
      <c r="AL447" s="46"/>
      <c r="AM447" s="46"/>
      <c r="AN447" s="46"/>
      <c r="AO447" s="46"/>
      <c r="AP447" s="46"/>
      <c r="AQ447" s="46"/>
      <c r="AR447" s="46"/>
      <c r="AS447" s="46"/>
      <c r="AT447" s="46"/>
      <c r="AU447" s="46"/>
      <c r="AV447" s="46"/>
      <c r="AW447" s="46"/>
    </row>
    <row r="448" customFormat="false" ht="12.75" hidden="false" customHeight="false" outlineLevel="0" collapsed="false">
      <c r="C448" s="31"/>
      <c r="F448" s="32"/>
      <c r="G448" s="45"/>
      <c r="H448" s="33"/>
      <c r="K448" s="34"/>
      <c r="L448" s="110"/>
      <c r="M448" s="110"/>
      <c r="O448" s="46"/>
      <c r="P448" s="34"/>
      <c r="Q448" s="46"/>
      <c r="R448" s="34"/>
      <c r="S448" s="46"/>
      <c r="T448" s="46"/>
      <c r="U448" s="31"/>
      <c r="W448" s="46"/>
      <c r="Y448" s="46"/>
      <c r="Z448" s="46"/>
      <c r="AA448" s="46"/>
      <c r="AB448" s="46"/>
      <c r="AC448" s="46"/>
      <c r="AD448" s="46"/>
      <c r="AE448" s="46"/>
      <c r="AF448" s="46"/>
      <c r="AG448" s="46"/>
      <c r="AH448" s="46"/>
      <c r="AI448" s="46"/>
      <c r="AJ448" s="46"/>
      <c r="AK448" s="46"/>
      <c r="AL448" s="46"/>
      <c r="AM448" s="46"/>
      <c r="AN448" s="46"/>
      <c r="AO448" s="46"/>
      <c r="AP448" s="46"/>
      <c r="AQ448" s="46"/>
      <c r="AR448" s="46"/>
      <c r="AS448" s="46"/>
      <c r="AT448" s="46"/>
      <c r="AU448" s="46"/>
      <c r="AV448" s="46"/>
      <c r="AW448" s="46"/>
    </row>
    <row r="449" customFormat="false" ht="12.75" hidden="false" customHeight="false" outlineLevel="0" collapsed="false">
      <c r="C449" s="31"/>
      <c r="F449" s="32"/>
      <c r="G449" s="45"/>
      <c r="H449" s="33"/>
      <c r="K449" s="34"/>
      <c r="L449" s="110"/>
      <c r="M449" s="110"/>
      <c r="O449" s="46"/>
      <c r="P449" s="34"/>
      <c r="Q449" s="46"/>
      <c r="R449" s="34"/>
      <c r="S449" s="46"/>
      <c r="T449" s="46"/>
      <c r="U449" s="31"/>
      <c r="W449" s="46"/>
      <c r="Y449" s="46"/>
      <c r="Z449" s="46"/>
      <c r="AA449" s="46"/>
      <c r="AB449" s="46"/>
      <c r="AC449" s="46"/>
      <c r="AD449" s="46"/>
      <c r="AE449" s="46"/>
      <c r="AF449" s="46"/>
      <c r="AG449" s="46"/>
      <c r="AH449" s="46"/>
      <c r="AI449" s="46"/>
      <c r="AJ449" s="46"/>
      <c r="AK449" s="46"/>
      <c r="AL449" s="46"/>
      <c r="AM449" s="46"/>
      <c r="AN449" s="46"/>
      <c r="AO449" s="46"/>
      <c r="AP449" s="46"/>
      <c r="AQ449" s="46"/>
      <c r="AR449" s="46"/>
      <c r="AS449" s="46"/>
      <c r="AT449" s="46"/>
      <c r="AU449" s="46"/>
      <c r="AV449" s="46"/>
      <c r="AW449" s="46"/>
    </row>
    <row r="450" customFormat="false" ht="12.75" hidden="false" customHeight="false" outlineLevel="0" collapsed="false">
      <c r="C450" s="31"/>
      <c r="F450" s="32"/>
      <c r="G450" s="45"/>
      <c r="H450" s="33"/>
      <c r="K450" s="34"/>
      <c r="L450" s="110"/>
      <c r="M450" s="110"/>
      <c r="O450" s="46"/>
      <c r="P450" s="34"/>
      <c r="Q450" s="46"/>
      <c r="R450" s="34"/>
      <c r="S450" s="46"/>
      <c r="T450" s="46"/>
      <c r="U450" s="31"/>
      <c r="W450" s="46"/>
      <c r="Y450" s="46"/>
      <c r="Z450" s="46"/>
      <c r="AA450" s="46"/>
      <c r="AB450" s="46"/>
      <c r="AC450" s="46"/>
      <c r="AD450" s="46"/>
      <c r="AE450" s="46"/>
      <c r="AF450" s="46"/>
      <c r="AG450" s="46"/>
      <c r="AH450" s="46"/>
      <c r="AI450" s="46"/>
      <c r="AJ450" s="46"/>
      <c r="AK450" s="46"/>
      <c r="AL450" s="46"/>
      <c r="AM450" s="46"/>
      <c r="AN450" s="46"/>
      <c r="AO450" s="46"/>
      <c r="AP450" s="46"/>
      <c r="AQ450" s="46"/>
      <c r="AR450" s="46"/>
      <c r="AS450" s="46"/>
      <c r="AT450" s="46"/>
      <c r="AU450" s="46"/>
      <c r="AV450" s="46"/>
      <c r="AW450" s="46"/>
    </row>
    <row r="451" customFormat="false" ht="12.75" hidden="false" customHeight="false" outlineLevel="0" collapsed="false">
      <c r="C451" s="31"/>
      <c r="F451" s="32"/>
      <c r="G451" s="45"/>
      <c r="H451" s="33"/>
      <c r="K451" s="34"/>
      <c r="L451" s="110"/>
      <c r="M451" s="110"/>
      <c r="O451" s="46"/>
      <c r="P451" s="34"/>
      <c r="Q451" s="46"/>
      <c r="R451" s="34"/>
      <c r="S451" s="46"/>
      <c r="T451" s="46"/>
      <c r="U451" s="31"/>
      <c r="W451" s="46"/>
      <c r="Y451" s="46"/>
      <c r="Z451" s="46"/>
      <c r="AA451" s="46"/>
      <c r="AB451" s="46"/>
      <c r="AC451" s="46"/>
      <c r="AD451" s="46"/>
      <c r="AE451" s="46"/>
      <c r="AF451" s="46"/>
      <c r="AG451" s="46"/>
      <c r="AH451" s="46"/>
      <c r="AI451" s="46"/>
      <c r="AJ451" s="46"/>
      <c r="AK451" s="46"/>
      <c r="AL451" s="46"/>
      <c r="AM451" s="46"/>
      <c r="AN451" s="46"/>
      <c r="AO451" s="46"/>
      <c r="AP451" s="46"/>
      <c r="AQ451" s="46"/>
      <c r="AR451" s="46"/>
      <c r="AS451" s="46"/>
      <c r="AT451" s="46"/>
      <c r="AU451" s="46"/>
      <c r="AV451" s="46"/>
      <c r="AW451" s="46"/>
    </row>
    <row r="452" customFormat="false" ht="12.75" hidden="false" customHeight="false" outlineLevel="0" collapsed="false">
      <c r="C452" s="31"/>
      <c r="F452" s="32"/>
      <c r="G452" s="45"/>
      <c r="H452" s="33"/>
      <c r="K452" s="34"/>
      <c r="L452" s="110"/>
      <c r="M452" s="110"/>
      <c r="O452" s="46"/>
      <c r="P452" s="34"/>
      <c r="Q452" s="46"/>
      <c r="R452" s="34"/>
      <c r="S452" s="46"/>
      <c r="T452" s="46"/>
      <c r="U452" s="31"/>
      <c r="W452" s="46"/>
      <c r="Y452" s="46"/>
      <c r="Z452" s="46"/>
      <c r="AA452" s="46"/>
      <c r="AB452" s="46"/>
      <c r="AC452" s="46"/>
      <c r="AD452" s="46"/>
      <c r="AE452" s="46"/>
      <c r="AF452" s="46"/>
      <c r="AG452" s="46"/>
      <c r="AH452" s="46"/>
      <c r="AI452" s="46"/>
      <c r="AJ452" s="46"/>
      <c r="AK452" s="46"/>
      <c r="AL452" s="46"/>
      <c r="AM452" s="46"/>
      <c r="AN452" s="46"/>
      <c r="AO452" s="46"/>
      <c r="AP452" s="46"/>
      <c r="AQ452" s="46"/>
      <c r="AR452" s="46"/>
      <c r="AS452" s="46"/>
      <c r="AT452" s="46"/>
      <c r="AU452" s="46"/>
      <c r="AV452" s="46"/>
      <c r="AW452" s="46"/>
    </row>
    <row r="453" customFormat="false" ht="12.75" hidden="false" customHeight="false" outlineLevel="0" collapsed="false">
      <c r="C453" s="31"/>
      <c r="F453" s="32"/>
      <c r="G453" s="45"/>
      <c r="H453" s="33"/>
      <c r="K453" s="34"/>
      <c r="L453" s="110"/>
      <c r="M453" s="110"/>
      <c r="O453" s="46"/>
      <c r="P453" s="34"/>
      <c r="Q453" s="46"/>
      <c r="R453" s="34"/>
      <c r="S453" s="46"/>
      <c r="T453" s="46"/>
      <c r="U453" s="31"/>
      <c r="W453" s="46"/>
      <c r="Y453" s="46"/>
      <c r="Z453" s="46"/>
      <c r="AA453" s="46"/>
      <c r="AB453" s="46"/>
      <c r="AC453" s="46"/>
      <c r="AD453" s="46"/>
      <c r="AE453" s="46"/>
      <c r="AF453" s="46"/>
      <c r="AG453" s="46"/>
      <c r="AH453" s="46"/>
      <c r="AI453" s="46"/>
      <c r="AJ453" s="46"/>
      <c r="AK453" s="46"/>
      <c r="AL453" s="46"/>
      <c r="AM453" s="46"/>
      <c r="AN453" s="46"/>
      <c r="AO453" s="46"/>
      <c r="AP453" s="46"/>
      <c r="AQ453" s="46"/>
      <c r="AR453" s="46"/>
      <c r="AS453" s="46"/>
      <c r="AT453" s="46"/>
      <c r="AU453" s="46"/>
      <c r="AV453" s="46"/>
      <c r="AW453" s="46"/>
    </row>
    <row r="454" customFormat="false" ht="12.75" hidden="false" customHeight="false" outlineLevel="0" collapsed="false">
      <c r="C454" s="31"/>
      <c r="F454" s="32"/>
      <c r="G454" s="45"/>
      <c r="H454" s="33"/>
      <c r="K454" s="34"/>
      <c r="L454" s="110"/>
      <c r="M454" s="110"/>
      <c r="O454" s="46"/>
      <c r="P454" s="34"/>
      <c r="Q454" s="46"/>
      <c r="R454" s="34"/>
      <c r="S454" s="46"/>
      <c r="T454" s="46"/>
      <c r="U454" s="31"/>
      <c r="W454" s="46"/>
      <c r="Y454" s="46"/>
      <c r="Z454" s="46"/>
      <c r="AA454" s="46"/>
      <c r="AB454" s="46"/>
      <c r="AC454" s="46"/>
      <c r="AD454" s="46"/>
      <c r="AE454" s="46"/>
      <c r="AF454" s="46"/>
      <c r="AG454" s="46"/>
      <c r="AH454" s="46"/>
      <c r="AI454" s="46"/>
      <c r="AJ454" s="46"/>
      <c r="AK454" s="46"/>
      <c r="AL454" s="46"/>
      <c r="AM454" s="46"/>
      <c r="AN454" s="46"/>
      <c r="AO454" s="46"/>
      <c r="AP454" s="46"/>
      <c r="AQ454" s="46"/>
      <c r="AR454" s="46"/>
      <c r="AS454" s="46"/>
      <c r="AT454" s="46"/>
      <c r="AU454" s="46"/>
      <c r="AV454" s="46"/>
      <c r="AW454" s="46"/>
    </row>
    <row r="455" customFormat="false" ht="12.75" hidden="false" customHeight="false" outlineLevel="0" collapsed="false">
      <c r="C455" s="31"/>
      <c r="F455" s="32"/>
      <c r="G455" s="45"/>
      <c r="H455" s="33"/>
      <c r="K455" s="34"/>
      <c r="L455" s="110"/>
      <c r="M455" s="110"/>
      <c r="O455" s="46"/>
      <c r="P455" s="34"/>
      <c r="Q455" s="46"/>
      <c r="R455" s="34"/>
      <c r="S455" s="46"/>
      <c r="T455" s="46"/>
      <c r="U455" s="31"/>
      <c r="W455" s="46"/>
      <c r="Y455" s="46"/>
      <c r="Z455" s="46"/>
      <c r="AA455" s="46"/>
      <c r="AB455" s="46"/>
      <c r="AC455" s="46"/>
      <c r="AD455" s="46"/>
      <c r="AE455" s="46"/>
      <c r="AF455" s="46"/>
      <c r="AG455" s="46"/>
      <c r="AH455" s="46"/>
      <c r="AI455" s="46"/>
      <c r="AJ455" s="46"/>
      <c r="AK455" s="46"/>
      <c r="AL455" s="46"/>
      <c r="AM455" s="46"/>
      <c r="AN455" s="46"/>
      <c r="AO455" s="46"/>
      <c r="AP455" s="46"/>
      <c r="AQ455" s="46"/>
      <c r="AR455" s="46"/>
      <c r="AS455" s="46"/>
      <c r="AT455" s="46"/>
      <c r="AU455" s="46"/>
      <c r="AV455" s="46"/>
      <c r="AW455" s="46"/>
    </row>
    <row r="456" customFormat="false" ht="12.75" hidden="false" customHeight="false" outlineLevel="0" collapsed="false">
      <c r="C456" s="31"/>
      <c r="F456" s="32"/>
      <c r="G456" s="45"/>
      <c r="H456" s="33"/>
      <c r="K456" s="34"/>
      <c r="L456" s="110"/>
      <c r="M456" s="110"/>
      <c r="O456" s="46"/>
      <c r="P456" s="34"/>
      <c r="Q456" s="46"/>
      <c r="R456" s="34"/>
      <c r="S456" s="46"/>
      <c r="T456" s="46"/>
      <c r="U456" s="31"/>
      <c r="W456" s="46"/>
      <c r="Y456" s="46"/>
      <c r="Z456" s="46"/>
      <c r="AA456" s="46"/>
      <c r="AB456" s="46"/>
      <c r="AC456" s="46"/>
      <c r="AD456" s="46"/>
      <c r="AE456" s="46"/>
      <c r="AF456" s="46"/>
      <c r="AG456" s="46"/>
      <c r="AH456" s="46"/>
      <c r="AI456" s="46"/>
      <c r="AJ456" s="46"/>
      <c r="AK456" s="46"/>
      <c r="AL456" s="46"/>
      <c r="AM456" s="46"/>
      <c r="AN456" s="46"/>
      <c r="AO456" s="46"/>
      <c r="AP456" s="46"/>
      <c r="AQ456" s="46"/>
      <c r="AR456" s="46"/>
      <c r="AS456" s="46"/>
      <c r="AT456" s="46"/>
      <c r="AU456" s="46"/>
      <c r="AV456" s="46"/>
      <c r="AW456" s="46"/>
    </row>
    <row r="457" customFormat="false" ht="12.75" hidden="false" customHeight="false" outlineLevel="0" collapsed="false">
      <c r="C457" s="31"/>
      <c r="F457" s="32"/>
      <c r="G457" s="45"/>
      <c r="H457" s="33"/>
      <c r="K457" s="34"/>
      <c r="L457" s="110"/>
      <c r="M457" s="110"/>
      <c r="O457" s="46"/>
      <c r="P457" s="34"/>
      <c r="Q457" s="46"/>
      <c r="R457" s="34"/>
      <c r="S457" s="46"/>
      <c r="T457" s="46"/>
      <c r="U457" s="31"/>
      <c r="W457" s="46"/>
      <c r="Y457" s="46"/>
      <c r="Z457" s="46"/>
      <c r="AA457" s="46"/>
      <c r="AB457" s="46"/>
      <c r="AC457" s="46"/>
      <c r="AD457" s="46"/>
      <c r="AE457" s="46"/>
      <c r="AF457" s="46"/>
      <c r="AG457" s="46"/>
      <c r="AH457" s="46"/>
      <c r="AI457" s="46"/>
      <c r="AJ457" s="46"/>
      <c r="AK457" s="46"/>
      <c r="AL457" s="46"/>
      <c r="AM457" s="46"/>
      <c r="AN457" s="46"/>
      <c r="AO457" s="46"/>
      <c r="AP457" s="46"/>
      <c r="AQ457" s="46"/>
      <c r="AR457" s="46"/>
      <c r="AS457" s="46"/>
      <c r="AT457" s="46"/>
      <c r="AU457" s="46"/>
      <c r="AV457" s="46"/>
      <c r="AW457" s="46"/>
    </row>
    <row r="458" customFormat="false" ht="12.75" hidden="false" customHeight="false" outlineLevel="0" collapsed="false">
      <c r="C458" s="31"/>
      <c r="F458" s="32"/>
      <c r="G458" s="45"/>
      <c r="H458" s="33"/>
      <c r="K458" s="34"/>
      <c r="L458" s="110"/>
      <c r="M458" s="110"/>
      <c r="O458" s="46"/>
      <c r="P458" s="34"/>
      <c r="Q458" s="46"/>
      <c r="R458" s="34"/>
      <c r="S458" s="46"/>
      <c r="T458" s="46"/>
      <c r="U458" s="31"/>
      <c r="W458" s="46"/>
      <c r="Y458" s="46"/>
      <c r="Z458" s="46"/>
      <c r="AA458" s="46"/>
      <c r="AB458" s="46"/>
      <c r="AC458" s="46"/>
      <c r="AD458" s="46"/>
      <c r="AE458" s="46"/>
      <c r="AF458" s="46"/>
      <c r="AG458" s="46"/>
      <c r="AH458" s="46"/>
      <c r="AI458" s="46"/>
      <c r="AJ458" s="46"/>
      <c r="AK458" s="46"/>
      <c r="AL458" s="46"/>
      <c r="AM458" s="46"/>
      <c r="AN458" s="46"/>
      <c r="AO458" s="46"/>
      <c r="AP458" s="46"/>
      <c r="AQ458" s="46"/>
      <c r="AR458" s="46"/>
      <c r="AS458" s="46"/>
      <c r="AT458" s="46"/>
      <c r="AU458" s="46"/>
      <c r="AV458" s="46"/>
      <c r="AW458" s="46"/>
    </row>
    <row r="459" customFormat="false" ht="12.75" hidden="false" customHeight="false" outlineLevel="0" collapsed="false">
      <c r="C459" s="31"/>
      <c r="F459" s="32"/>
      <c r="G459" s="45"/>
      <c r="H459" s="33"/>
      <c r="K459" s="34"/>
      <c r="L459" s="110"/>
      <c r="M459" s="110"/>
      <c r="O459" s="46"/>
      <c r="P459" s="34"/>
      <c r="Q459" s="46"/>
      <c r="R459" s="34"/>
      <c r="S459" s="46"/>
      <c r="T459" s="46"/>
      <c r="U459" s="31"/>
      <c r="W459" s="46"/>
      <c r="Y459" s="46"/>
      <c r="Z459" s="46"/>
      <c r="AA459" s="46"/>
      <c r="AB459" s="46"/>
      <c r="AC459" s="46"/>
      <c r="AD459" s="46"/>
      <c r="AE459" s="46"/>
      <c r="AF459" s="46"/>
      <c r="AG459" s="46"/>
      <c r="AH459" s="46"/>
      <c r="AI459" s="46"/>
      <c r="AJ459" s="46"/>
      <c r="AK459" s="46"/>
      <c r="AL459" s="46"/>
      <c r="AM459" s="46"/>
      <c r="AN459" s="46"/>
      <c r="AO459" s="46"/>
      <c r="AP459" s="46"/>
      <c r="AQ459" s="46"/>
      <c r="AR459" s="46"/>
      <c r="AS459" s="46"/>
      <c r="AT459" s="46"/>
      <c r="AU459" s="46"/>
      <c r="AV459" s="46"/>
      <c r="AW459" s="46"/>
    </row>
    <row r="460" customFormat="false" ht="12.75" hidden="false" customHeight="false" outlineLevel="0" collapsed="false">
      <c r="C460" s="31"/>
      <c r="F460" s="32"/>
      <c r="G460" s="45"/>
      <c r="H460" s="33"/>
      <c r="K460" s="34"/>
      <c r="L460" s="110"/>
      <c r="M460" s="110"/>
      <c r="O460" s="46"/>
      <c r="P460" s="34"/>
      <c r="Q460" s="46"/>
      <c r="R460" s="34"/>
      <c r="S460" s="46"/>
      <c r="T460" s="46"/>
      <c r="U460" s="31"/>
      <c r="W460" s="46"/>
      <c r="Y460" s="46"/>
      <c r="Z460" s="46"/>
      <c r="AA460" s="46"/>
      <c r="AB460" s="46"/>
      <c r="AC460" s="46"/>
      <c r="AD460" s="46"/>
      <c r="AE460" s="46"/>
      <c r="AF460" s="46"/>
      <c r="AG460" s="46"/>
      <c r="AH460" s="46"/>
      <c r="AI460" s="46"/>
      <c r="AJ460" s="46"/>
      <c r="AK460" s="46"/>
      <c r="AL460" s="46"/>
      <c r="AM460" s="46"/>
      <c r="AN460" s="46"/>
      <c r="AO460" s="46"/>
      <c r="AP460" s="46"/>
      <c r="AQ460" s="46"/>
      <c r="AR460" s="46"/>
      <c r="AS460" s="46"/>
      <c r="AT460" s="46"/>
      <c r="AU460" s="46"/>
      <c r="AV460" s="46"/>
      <c r="AW460" s="46"/>
    </row>
    <row r="461" customFormat="false" ht="12.75" hidden="false" customHeight="false" outlineLevel="0" collapsed="false">
      <c r="C461" s="31"/>
      <c r="F461" s="32"/>
      <c r="G461" s="45"/>
      <c r="H461" s="33"/>
      <c r="K461" s="34"/>
      <c r="L461" s="110"/>
      <c r="M461" s="110"/>
      <c r="O461" s="46"/>
      <c r="P461" s="34"/>
      <c r="Q461" s="46"/>
      <c r="R461" s="34"/>
      <c r="S461" s="46"/>
      <c r="T461" s="46"/>
      <c r="U461" s="31"/>
      <c r="W461" s="46"/>
      <c r="Y461" s="46"/>
      <c r="Z461" s="46"/>
      <c r="AA461" s="46"/>
      <c r="AB461" s="46"/>
      <c r="AC461" s="46"/>
      <c r="AD461" s="46"/>
      <c r="AE461" s="46"/>
      <c r="AF461" s="46"/>
      <c r="AG461" s="46"/>
      <c r="AH461" s="46"/>
      <c r="AI461" s="46"/>
      <c r="AJ461" s="46"/>
      <c r="AK461" s="46"/>
      <c r="AL461" s="46"/>
      <c r="AM461" s="46"/>
      <c r="AN461" s="46"/>
      <c r="AO461" s="46"/>
      <c r="AP461" s="46"/>
      <c r="AQ461" s="46"/>
      <c r="AR461" s="46"/>
      <c r="AS461" s="46"/>
      <c r="AT461" s="46"/>
      <c r="AU461" s="46"/>
      <c r="AV461" s="46"/>
      <c r="AW461" s="46"/>
    </row>
    <row r="462" customFormat="false" ht="12.75" hidden="false" customHeight="false" outlineLevel="0" collapsed="false">
      <c r="C462" s="31"/>
      <c r="F462" s="32"/>
      <c r="G462" s="45"/>
      <c r="H462" s="33"/>
      <c r="K462" s="34"/>
      <c r="L462" s="110"/>
      <c r="M462" s="110"/>
      <c r="O462" s="46"/>
      <c r="P462" s="34"/>
      <c r="Q462" s="46"/>
      <c r="R462" s="34"/>
      <c r="S462" s="46"/>
      <c r="T462" s="46"/>
      <c r="U462" s="31"/>
      <c r="W462" s="46"/>
      <c r="Y462" s="46"/>
      <c r="Z462" s="46"/>
      <c r="AA462" s="46"/>
      <c r="AB462" s="46"/>
      <c r="AC462" s="46"/>
      <c r="AD462" s="46"/>
      <c r="AE462" s="46"/>
      <c r="AF462" s="46"/>
      <c r="AG462" s="46"/>
      <c r="AH462" s="46"/>
      <c r="AI462" s="46"/>
      <c r="AJ462" s="46"/>
      <c r="AK462" s="46"/>
      <c r="AL462" s="46"/>
      <c r="AM462" s="46"/>
      <c r="AN462" s="46"/>
      <c r="AO462" s="46"/>
      <c r="AP462" s="46"/>
      <c r="AQ462" s="46"/>
      <c r="AR462" s="46"/>
      <c r="AS462" s="46"/>
      <c r="AT462" s="46"/>
      <c r="AU462" s="46"/>
      <c r="AV462" s="46"/>
      <c r="AW462" s="46"/>
    </row>
    <row r="463" customFormat="false" ht="12.75" hidden="false" customHeight="false" outlineLevel="0" collapsed="false">
      <c r="C463" s="31"/>
      <c r="F463" s="32"/>
      <c r="G463" s="45"/>
      <c r="H463" s="33"/>
      <c r="K463" s="34"/>
      <c r="L463" s="110"/>
      <c r="M463" s="110"/>
      <c r="O463" s="46"/>
      <c r="P463" s="34"/>
      <c r="Q463" s="46"/>
      <c r="R463" s="34"/>
      <c r="S463" s="46"/>
      <c r="T463" s="46"/>
      <c r="U463" s="31"/>
      <c r="W463" s="46"/>
      <c r="Y463" s="46"/>
      <c r="Z463" s="46"/>
      <c r="AA463" s="46"/>
      <c r="AB463" s="46"/>
      <c r="AC463" s="46"/>
      <c r="AD463" s="46"/>
      <c r="AE463" s="46"/>
      <c r="AF463" s="46"/>
      <c r="AG463" s="46"/>
      <c r="AH463" s="46"/>
      <c r="AI463" s="46"/>
      <c r="AJ463" s="46"/>
      <c r="AK463" s="46"/>
      <c r="AL463" s="46"/>
      <c r="AM463" s="46"/>
      <c r="AN463" s="46"/>
      <c r="AO463" s="46"/>
      <c r="AP463" s="46"/>
      <c r="AQ463" s="46"/>
      <c r="AR463" s="46"/>
      <c r="AS463" s="46"/>
      <c r="AT463" s="46"/>
      <c r="AU463" s="46"/>
      <c r="AV463" s="46"/>
      <c r="AW463" s="46"/>
    </row>
    <row r="464" customFormat="false" ht="12.75" hidden="false" customHeight="false" outlineLevel="0" collapsed="false">
      <c r="C464" s="31"/>
      <c r="F464" s="32"/>
      <c r="G464" s="45"/>
      <c r="H464" s="33"/>
      <c r="K464" s="34"/>
      <c r="L464" s="110"/>
      <c r="M464" s="110"/>
      <c r="O464" s="46"/>
      <c r="P464" s="34"/>
      <c r="Q464" s="46"/>
      <c r="R464" s="34"/>
      <c r="S464" s="46"/>
      <c r="T464" s="46"/>
      <c r="U464" s="31"/>
      <c r="W464" s="46"/>
      <c r="Y464" s="46"/>
      <c r="Z464" s="46"/>
      <c r="AA464" s="46"/>
      <c r="AB464" s="46"/>
      <c r="AC464" s="46"/>
      <c r="AD464" s="46"/>
      <c r="AE464" s="46"/>
      <c r="AF464" s="46"/>
      <c r="AG464" s="46"/>
      <c r="AH464" s="46"/>
      <c r="AI464" s="46"/>
      <c r="AJ464" s="46"/>
      <c r="AK464" s="46"/>
      <c r="AL464" s="46"/>
      <c r="AM464" s="46"/>
      <c r="AN464" s="46"/>
      <c r="AO464" s="46"/>
      <c r="AP464" s="46"/>
      <c r="AQ464" s="46"/>
      <c r="AR464" s="46"/>
      <c r="AS464" s="46"/>
      <c r="AT464" s="46"/>
      <c r="AU464" s="46"/>
      <c r="AV464" s="46"/>
      <c r="AW464" s="46"/>
    </row>
    <row r="465" customFormat="false" ht="12.75" hidden="false" customHeight="false" outlineLevel="0" collapsed="false">
      <c r="C465" s="31"/>
      <c r="F465" s="32"/>
      <c r="G465" s="45"/>
      <c r="H465" s="33"/>
      <c r="K465" s="34"/>
      <c r="L465" s="110"/>
      <c r="M465" s="110"/>
      <c r="O465" s="46"/>
      <c r="P465" s="34"/>
      <c r="Q465" s="46"/>
      <c r="R465" s="34"/>
      <c r="S465" s="46"/>
      <c r="T465" s="46"/>
      <c r="U465" s="31"/>
      <c r="W465" s="46"/>
      <c r="Y465" s="46"/>
      <c r="Z465" s="46"/>
      <c r="AA465" s="46"/>
      <c r="AB465" s="46"/>
      <c r="AC465" s="46"/>
      <c r="AD465" s="46"/>
      <c r="AE465" s="46"/>
      <c r="AF465" s="46"/>
      <c r="AG465" s="46"/>
      <c r="AH465" s="46"/>
      <c r="AI465" s="46"/>
      <c r="AJ465" s="46"/>
      <c r="AK465" s="46"/>
      <c r="AL465" s="46"/>
      <c r="AM465" s="46"/>
      <c r="AN465" s="46"/>
      <c r="AO465" s="46"/>
      <c r="AP465" s="46"/>
      <c r="AQ465" s="46"/>
      <c r="AR465" s="46"/>
      <c r="AS465" s="46"/>
      <c r="AT465" s="46"/>
      <c r="AU465" s="46"/>
      <c r="AV465" s="46"/>
      <c r="AW465" s="46"/>
    </row>
    <row r="466" customFormat="false" ht="12.75" hidden="false" customHeight="false" outlineLevel="0" collapsed="false">
      <c r="C466" s="31"/>
      <c r="F466" s="32"/>
      <c r="G466" s="45"/>
      <c r="H466" s="33"/>
      <c r="K466" s="34"/>
      <c r="L466" s="110"/>
      <c r="M466" s="110"/>
      <c r="O466" s="46"/>
      <c r="P466" s="34"/>
      <c r="Q466" s="46"/>
      <c r="R466" s="34"/>
      <c r="S466" s="46"/>
      <c r="T466" s="46"/>
      <c r="U466" s="31"/>
      <c r="W466" s="46"/>
      <c r="Y466" s="46"/>
      <c r="Z466" s="46"/>
      <c r="AA466" s="46"/>
      <c r="AB466" s="46"/>
      <c r="AC466" s="46"/>
      <c r="AD466" s="46"/>
      <c r="AE466" s="46"/>
      <c r="AF466" s="46"/>
      <c r="AG466" s="46"/>
      <c r="AH466" s="46"/>
      <c r="AI466" s="46"/>
      <c r="AJ466" s="46"/>
      <c r="AK466" s="46"/>
      <c r="AL466" s="46"/>
      <c r="AM466" s="46"/>
      <c r="AN466" s="46"/>
      <c r="AO466" s="46"/>
      <c r="AP466" s="46"/>
      <c r="AQ466" s="46"/>
      <c r="AR466" s="46"/>
      <c r="AS466" s="46"/>
      <c r="AT466" s="46"/>
      <c r="AU466" s="46"/>
      <c r="AV466" s="46"/>
      <c r="AW466" s="46"/>
    </row>
    <row r="467" customFormat="false" ht="12.75" hidden="false" customHeight="false" outlineLevel="0" collapsed="false">
      <c r="C467" s="31"/>
      <c r="F467" s="32"/>
      <c r="G467" s="45"/>
      <c r="H467" s="33"/>
      <c r="K467" s="34"/>
      <c r="L467" s="110"/>
      <c r="M467" s="110"/>
      <c r="O467" s="46"/>
      <c r="P467" s="34"/>
      <c r="Q467" s="46"/>
      <c r="R467" s="34"/>
      <c r="S467" s="46"/>
      <c r="T467" s="46"/>
      <c r="U467" s="31"/>
      <c r="W467" s="46"/>
      <c r="Y467" s="46"/>
      <c r="Z467" s="46"/>
      <c r="AA467" s="46"/>
      <c r="AB467" s="46"/>
      <c r="AC467" s="46"/>
      <c r="AD467" s="46"/>
      <c r="AE467" s="46"/>
      <c r="AF467" s="46"/>
      <c r="AG467" s="46"/>
      <c r="AH467" s="46"/>
      <c r="AI467" s="46"/>
      <c r="AJ467" s="46"/>
      <c r="AK467" s="46"/>
      <c r="AL467" s="46"/>
      <c r="AM467" s="46"/>
      <c r="AN467" s="46"/>
      <c r="AO467" s="46"/>
      <c r="AP467" s="46"/>
      <c r="AQ467" s="46"/>
      <c r="AR467" s="46"/>
      <c r="AS467" s="46"/>
      <c r="AT467" s="46"/>
      <c r="AU467" s="46"/>
      <c r="AV467" s="46"/>
      <c r="AW467" s="46"/>
    </row>
    <row r="468" customFormat="false" ht="12.75" hidden="false" customHeight="false" outlineLevel="0" collapsed="false">
      <c r="C468" s="31"/>
      <c r="F468" s="32"/>
      <c r="G468" s="45"/>
      <c r="H468" s="33"/>
      <c r="K468" s="34"/>
      <c r="L468" s="110"/>
      <c r="M468" s="110"/>
      <c r="O468" s="46"/>
      <c r="P468" s="34"/>
      <c r="Q468" s="46"/>
      <c r="R468" s="34"/>
      <c r="S468" s="46"/>
      <c r="T468" s="46"/>
      <c r="U468" s="31"/>
      <c r="W468" s="46"/>
      <c r="Y468" s="46"/>
      <c r="Z468" s="46"/>
      <c r="AA468" s="46"/>
      <c r="AB468" s="46"/>
      <c r="AC468" s="46"/>
      <c r="AD468" s="46"/>
      <c r="AE468" s="46"/>
      <c r="AF468" s="46"/>
      <c r="AG468" s="46"/>
      <c r="AH468" s="46"/>
      <c r="AI468" s="46"/>
      <c r="AJ468" s="46"/>
      <c r="AK468" s="46"/>
      <c r="AL468" s="46"/>
      <c r="AM468" s="46"/>
      <c r="AN468" s="46"/>
      <c r="AO468" s="46"/>
      <c r="AP468" s="46"/>
      <c r="AQ468" s="46"/>
      <c r="AR468" s="46"/>
      <c r="AS468" s="46"/>
      <c r="AT468" s="46"/>
      <c r="AU468" s="46"/>
      <c r="AV468" s="46"/>
      <c r="AW468" s="46"/>
    </row>
    <row r="469" customFormat="false" ht="12.75" hidden="false" customHeight="false" outlineLevel="0" collapsed="false">
      <c r="C469" s="31"/>
      <c r="F469" s="32"/>
      <c r="G469" s="45"/>
      <c r="H469" s="33"/>
      <c r="K469" s="34"/>
      <c r="L469" s="110"/>
      <c r="M469" s="110"/>
      <c r="O469" s="46"/>
      <c r="P469" s="34"/>
      <c r="Q469" s="46"/>
      <c r="R469" s="34"/>
      <c r="S469" s="46"/>
      <c r="T469" s="46"/>
      <c r="U469" s="31"/>
      <c r="W469" s="46"/>
      <c r="Y469" s="46"/>
      <c r="Z469" s="46"/>
      <c r="AA469" s="46"/>
      <c r="AB469" s="46"/>
      <c r="AC469" s="46"/>
      <c r="AD469" s="46"/>
      <c r="AE469" s="46"/>
      <c r="AF469" s="46"/>
      <c r="AG469" s="46"/>
      <c r="AH469" s="46"/>
      <c r="AI469" s="46"/>
      <c r="AJ469" s="46"/>
      <c r="AK469" s="46"/>
      <c r="AL469" s="46"/>
      <c r="AM469" s="46"/>
      <c r="AN469" s="46"/>
      <c r="AO469" s="46"/>
      <c r="AP469" s="46"/>
      <c r="AQ469" s="46"/>
      <c r="AR469" s="46"/>
      <c r="AS469" s="46"/>
      <c r="AT469" s="46"/>
      <c r="AU469" s="46"/>
      <c r="AV469" s="46"/>
      <c r="AW469" s="46"/>
    </row>
    <row r="470" customFormat="false" ht="12.75" hidden="false" customHeight="false" outlineLevel="0" collapsed="false">
      <c r="C470" s="31"/>
      <c r="F470" s="32"/>
      <c r="G470" s="45"/>
      <c r="H470" s="33"/>
      <c r="K470" s="34"/>
      <c r="L470" s="110"/>
      <c r="M470" s="110"/>
      <c r="O470" s="46"/>
      <c r="P470" s="34"/>
      <c r="Q470" s="46"/>
      <c r="R470" s="34"/>
      <c r="S470" s="46"/>
      <c r="T470" s="46"/>
      <c r="U470" s="31"/>
      <c r="W470" s="46"/>
      <c r="Y470" s="46"/>
      <c r="Z470" s="46"/>
      <c r="AA470" s="46"/>
      <c r="AB470" s="46"/>
      <c r="AC470" s="46"/>
      <c r="AD470" s="46"/>
      <c r="AE470" s="46"/>
      <c r="AF470" s="46"/>
      <c r="AG470" s="46"/>
      <c r="AH470" s="46"/>
      <c r="AI470" s="46"/>
      <c r="AJ470" s="46"/>
      <c r="AK470" s="46"/>
      <c r="AL470" s="46"/>
      <c r="AM470" s="46"/>
      <c r="AN470" s="46"/>
      <c r="AO470" s="46"/>
      <c r="AP470" s="46"/>
      <c r="AQ470" s="46"/>
      <c r="AR470" s="46"/>
      <c r="AS470" s="46"/>
      <c r="AT470" s="46"/>
      <c r="AU470" s="46"/>
      <c r="AV470" s="46"/>
      <c r="AW470" s="46"/>
    </row>
    <row r="471" customFormat="false" ht="12.75" hidden="false" customHeight="false" outlineLevel="0" collapsed="false">
      <c r="C471" s="31"/>
      <c r="F471" s="32"/>
      <c r="G471" s="45"/>
      <c r="H471" s="33"/>
      <c r="K471" s="34"/>
      <c r="L471" s="110"/>
      <c r="M471" s="110"/>
      <c r="O471" s="46"/>
      <c r="P471" s="34"/>
      <c r="Q471" s="46"/>
      <c r="R471" s="34"/>
      <c r="S471" s="46"/>
      <c r="T471" s="46"/>
      <c r="U471" s="31"/>
      <c r="W471" s="46"/>
      <c r="Y471" s="46"/>
      <c r="Z471" s="46"/>
      <c r="AA471" s="46"/>
      <c r="AB471" s="46"/>
      <c r="AC471" s="46"/>
      <c r="AD471" s="46"/>
      <c r="AE471" s="46"/>
      <c r="AF471" s="46"/>
      <c r="AG471" s="46"/>
      <c r="AH471" s="46"/>
      <c r="AI471" s="46"/>
      <c r="AJ471" s="46"/>
      <c r="AK471" s="46"/>
      <c r="AL471" s="46"/>
      <c r="AM471" s="46"/>
      <c r="AN471" s="46"/>
      <c r="AO471" s="46"/>
      <c r="AP471" s="46"/>
      <c r="AQ471" s="46"/>
      <c r="AR471" s="46"/>
      <c r="AS471" s="46"/>
      <c r="AT471" s="46"/>
      <c r="AU471" s="46"/>
      <c r="AV471" s="46"/>
      <c r="AW471" s="46"/>
    </row>
    <row r="472" customFormat="false" ht="12.75" hidden="false" customHeight="false" outlineLevel="0" collapsed="false">
      <c r="C472" s="31"/>
      <c r="F472" s="32"/>
      <c r="G472" s="45"/>
      <c r="H472" s="33"/>
      <c r="K472" s="34"/>
      <c r="L472" s="110"/>
      <c r="M472" s="110"/>
      <c r="O472" s="46"/>
      <c r="P472" s="34"/>
      <c r="Q472" s="46"/>
      <c r="R472" s="34"/>
      <c r="S472" s="46"/>
      <c r="T472" s="46"/>
      <c r="U472" s="31"/>
      <c r="W472" s="46"/>
      <c r="Y472" s="46"/>
      <c r="Z472" s="46"/>
      <c r="AA472" s="46"/>
      <c r="AB472" s="46"/>
      <c r="AC472" s="46"/>
      <c r="AD472" s="46"/>
      <c r="AE472" s="46"/>
      <c r="AF472" s="46"/>
      <c r="AG472" s="46"/>
      <c r="AH472" s="46"/>
      <c r="AI472" s="46"/>
      <c r="AJ472" s="46"/>
      <c r="AK472" s="46"/>
      <c r="AL472" s="46"/>
      <c r="AM472" s="46"/>
      <c r="AN472" s="46"/>
      <c r="AO472" s="46"/>
      <c r="AP472" s="46"/>
      <c r="AQ472" s="46"/>
      <c r="AR472" s="46"/>
      <c r="AS472" s="46"/>
      <c r="AT472" s="46"/>
      <c r="AU472" s="46"/>
      <c r="AV472" s="46"/>
      <c r="AW472" s="46"/>
    </row>
    <row r="473" customFormat="false" ht="12.75" hidden="false" customHeight="false" outlineLevel="0" collapsed="false">
      <c r="C473" s="31"/>
      <c r="F473" s="32"/>
      <c r="G473" s="45"/>
      <c r="H473" s="33"/>
      <c r="K473" s="34"/>
      <c r="L473" s="110"/>
      <c r="M473" s="110"/>
      <c r="O473" s="46"/>
      <c r="P473" s="34"/>
      <c r="Q473" s="46"/>
      <c r="R473" s="34"/>
      <c r="S473" s="46"/>
      <c r="T473" s="46"/>
      <c r="U473" s="31"/>
      <c r="W473" s="46"/>
      <c r="Y473" s="46"/>
      <c r="Z473" s="46"/>
      <c r="AA473" s="46"/>
      <c r="AB473" s="46"/>
      <c r="AC473" s="46"/>
      <c r="AD473" s="46"/>
      <c r="AE473" s="46"/>
      <c r="AF473" s="46"/>
      <c r="AG473" s="46"/>
      <c r="AH473" s="46"/>
      <c r="AI473" s="46"/>
      <c r="AJ473" s="46"/>
      <c r="AK473" s="46"/>
      <c r="AL473" s="46"/>
      <c r="AM473" s="46"/>
      <c r="AN473" s="46"/>
      <c r="AO473" s="46"/>
      <c r="AP473" s="46"/>
      <c r="AQ473" s="46"/>
      <c r="AR473" s="46"/>
      <c r="AS473" s="46"/>
      <c r="AT473" s="46"/>
      <c r="AU473" s="46"/>
      <c r="AV473" s="46"/>
      <c r="AW473" s="46"/>
    </row>
    <row r="474" customFormat="false" ht="12.75" hidden="false" customHeight="false" outlineLevel="0" collapsed="false">
      <c r="C474" s="31"/>
      <c r="F474" s="32"/>
      <c r="G474" s="45"/>
      <c r="H474" s="33"/>
      <c r="K474" s="34"/>
      <c r="L474" s="110"/>
      <c r="M474" s="110"/>
      <c r="O474" s="46"/>
      <c r="P474" s="34"/>
      <c r="Q474" s="46"/>
      <c r="R474" s="34"/>
      <c r="S474" s="46"/>
      <c r="T474" s="46"/>
      <c r="U474" s="31"/>
      <c r="W474" s="46"/>
      <c r="Y474" s="46"/>
      <c r="Z474" s="46"/>
      <c r="AA474" s="46"/>
      <c r="AB474" s="46"/>
      <c r="AC474" s="46"/>
      <c r="AD474" s="46"/>
      <c r="AE474" s="46"/>
      <c r="AF474" s="46"/>
      <c r="AG474" s="46"/>
      <c r="AH474" s="46"/>
      <c r="AI474" s="46"/>
      <c r="AJ474" s="46"/>
      <c r="AK474" s="46"/>
      <c r="AL474" s="46"/>
      <c r="AM474" s="46"/>
      <c r="AN474" s="46"/>
      <c r="AO474" s="46"/>
      <c r="AP474" s="46"/>
      <c r="AQ474" s="46"/>
      <c r="AR474" s="46"/>
      <c r="AS474" s="46"/>
      <c r="AT474" s="46"/>
      <c r="AU474" s="46"/>
      <c r="AV474" s="46"/>
      <c r="AW474" s="46"/>
    </row>
    <row r="475" customFormat="false" ht="12.75" hidden="false" customHeight="false" outlineLevel="0" collapsed="false">
      <c r="C475" s="31"/>
      <c r="F475" s="32"/>
      <c r="G475" s="45"/>
      <c r="H475" s="33"/>
      <c r="K475" s="34"/>
      <c r="L475" s="110"/>
      <c r="M475" s="110"/>
      <c r="O475" s="46"/>
      <c r="P475" s="34"/>
      <c r="Q475" s="46"/>
      <c r="R475" s="34"/>
      <c r="S475" s="46"/>
      <c r="T475" s="46"/>
      <c r="U475" s="31"/>
      <c r="W475" s="46"/>
      <c r="Y475" s="46"/>
      <c r="Z475" s="46"/>
      <c r="AA475" s="46"/>
      <c r="AB475" s="46"/>
      <c r="AC475" s="46"/>
      <c r="AD475" s="46"/>
      <c r="AE475" s="46"/>
      <c r="AF475" s="46"/>
      <c r="AG475" s="46"/>
      <c r="AH475" s="46"/>
      <c r="AI475" s="46"/>
      <c r="AJ475" s="46"/>
      <c r="AK475" s="46"/>
      <c r="AL475" s="46"/>
      <c r="AM475" s="46"/>
      <c r="AN475" s="46"/>
      <c r="AO475" s="46"/>
      <c r="AP475" s="46"/>
      <c r="AQ475" s="46"/>
      <c r="AR475" s="46"/>
      <c r="AS475" s="46"/>
      <c r="AT475" s="46"/>
      <c r="AU475" s="46"/>
      <c r="AV475" s="46"/>
      <c r="AW475" s="46"/>
    </row>
    <row r="476" customFormat="false" ht="12.75" hidden="false" customHeight="false" outlineLevel="0" collapsed="false">
      <c r="C476" s="31"/>
      <c r="F476" s="32"/>
      <c r="G476" s="45"/>
      <c r="H476" s="33"/>
      <c r="K476" s="34"/>
      <c r="L476" s="110"/>
      <c r="M476" s="110"/>
      <c r="O476" s="46"/>
      <c r="P476" s="34"/>
      <c r="Q476" s="46"/>
      <c r="R476" s="34"/>
      <c r="S476" s="46"/>
      <c r="T476" s="46"/>
      <c r="U476" s="31"/>
      <c r="W476" s="46"/>
      <c r="Y476" s="46"/>
      <c r="Z476" s="46"/>
      <c r="AA476" s="46"/>
      <c r="AB476" s="46"/>
      <c r="AC476" s="46"/>
      <c r="AD476" s="46"/>
      <c r="AE476" s="46"/>
      <c r="AF476" s="46"/>
      <c r="AG476" s="46"/>
      <c r="AH476" s="46"/>
      <c r="AI476" s="46"/>
      <c r="AJ476" s="46"/>
      <c r="AK476" s="46"/>
      <c r="AL476" s="46"/>
      <c r="AM476" s="46"/>
      <c r="AN476" s="46"/>
      <c r="AO476" s="46"/>
      <c r="AP476" s="46"/>
      <c r="AQ476" s="46"/>
      <c r="AR476" s="46"/>
      <c r="AS476" s="46"/>
      <c r="AT476" s="46"/>
      <c r="AU476" s="46"/>
      <c r="AV476" s="46"/>
      <c r="AW476" s="46"/>
    </row>
    <row r="477" customFormat="false" ht="12.75" hidden="false" customHeight="false" outlineLevel="0" collapsed="false">
      <c r="C477" s="31"/>
      <c r="F477" s="32"/>
      <c r="G477" s="45"/>
      <c r="H477" s="33"/>
      <c r="K477" s="34"/>
      <c r="L477" s="110"/>
      <c r="M477" s="110"/>
      <c r="O477" s="46"/>
      <c r="P477" s="34"/>
      <c r="Q477" s="46"/>
      <c r="R477" s="34"/>
      <c r="S477" s="46"/>
      <c r="T477" s="46"/>
      <c r="U477" s="31"/>
      <c r="W477" s="46"/>
      <c r="Y477" s="46"/>
      <c r="Z477" s="46"/>
      <c r="AA477" s="46"/>
      <c r="AB477" s="46"/>
      <c r="AC477" s="46"/>
      <c r="AD477" s="46"/>
      <c r="AE477" s="46"/>
      <c r="AF477" s="46"/>
      <c r="AG477" s="46"/>
      <c r="AH477" s="46"/>
      <c r="AI477" s="46"/>
      <c r="AJ477" s="46"/>
      <c r="AK477" s="46"/>
      <c r="AL477" s="46"/>
      <c r="AM477" s="46"/>
      <c r="AN477" s="46"/>
      <c r="AO477" s="46"/>
      <c r="AP477" s="46"/>
      <c r="AQ477" s="46"/>
      <c r="AR477" s="46"/>
      <c r="AS477" s="46"/>
      <c r="AT477" s="46"/>
      <c r="AU477" s="46"/>
      <c r="AV477" s="46"/>
      <c r="AW477" s="46"/>
    </row>
    <row r="478" customFormat="false" ht="12.75" hidden="false" customHeight="false" outlineLevel="0" collapsed="false">
      <c r="C478" s="31"/>
      <c r="F478" s="32"/>
      <c r="G478" s="45"/>
      <c r="H478" s="33"/>
      <c r="K478" s="34"/>
      <c r="L478" s="110"/>
      <c r="M478" s="110"/>
      <c r="O478" s="46"/>
      <c r="P478" s="34"/>
      <c r="Q478" s="46"/>
      <c r="R478" s="34"/>
      <c r="S478" s="46"/>
      <c r="T478" s="46"/>
      <c r="U478" s="31"/>
      <c r="W478" s="46"/>
      <c r="Y478" s="46"/>
      <c r="Z478" s="46"/>
      <c r="AA478" s="46"/>
      <c r="AB478" s="46"/>
      <c r="AC478" s="46"/>
      <c r="AD478" s="46"/>
      <c r="AE478" s="46"/>
      <c r="AF478" s="46"/>
      <c r="AG478" s="46"/>
      <c r="AH478" s="46"/>
      <c r="AI478" s="46"/>
      <c r="AJ478" s="46"/>
      <c r="AK478" s="46"/>
      <c r="AL478" s="46"/>
      <c r="AM478" s="46"/>
      <c r="AN478" s="46"/>
      <c r="AO478" s="46"/>
      <c r="AP478" s="46"/>
      <c r="AQ478" s="46"/>
      <c r="AR478" s="46"/>
      <c r="AS478" s="46"/>
      <c r="AT478" s="46"/>
      <c r="AU478" s="46"/>
      <c r="AV478" s="46"/>
      <c r="AW478" s="46"/>
    </row>
    <row r="479" customFormat="false" ht="12.75" hidden="false" customHeight="false" outlineLevel="0" collapsed="false">
      <c r="C479" s="31"/>
      <c r="F479" s="32"/>
      <c r="G479" s="45"/>
      <c r="H479" s="33"/>
      <c r="K479" s="34"/>
      <c r="L479" s="110"/>
      <c r="M479" s="110"/>
      <c r="O479" s="46"/>
      <c r="P479" s="34"/>
      <c r="Q479" s="46"/>
      <c r="R479" s="34"/>
      <c r="S479" s="46"/>
      <c r="T479" s="46"/>
      <c r="U479" s="31"/>
      <c r="W479" s="46"/>
      <c r="Y479" s="46"/>
      <c r="Z479" s="46"/>
      <c r="AA479" s="46"/>
      <c r="AB479" s="46"/>
      <c r="AC479" s="46"/>
      <c r="AD479" s="46"/>
      <c r="AE479" s="46"/>
      <c r="AF479" s="46"/>
      <c r="AG479" s="46"/>
      <c r="AH479" s="46"/>
      <c r="AI479" s="46"/>
      <c r="AJ479" s="46"/>
      <c r="AK479" s="46"/>
      <c r="AL479" s="46"/>
      <c r="AM479" s="46"/>
      <c r="AN479" s="46"/>
      <c r="AO479" s="46"/>
      <c r="AP479" s="46"/>
      <c r="AQ479" s="46"/>
      <c r="AR479" s="46"/>
      <c r="AS479" s="46"/>
      <c r="AT479" s="46"/>
      <c r="AU479" s="46"/>
      <c r="AV479" s="46"/>
      <c r="AW479" s="46"/>
    </row>
    <row r="480" customFormat="false" ht="12.75" hidden="false" customHeight="false" outlineLevel="0" collapsed="false">
      <c r="C480" s="31"/>
      <c r="F480" s="32"/>
      <c r="G480" s="45"/>
      <c r="H480" s="33"/>
      <c r="K480" s="34"/>
      <c r="L480" s="110"/>
      <c r="M480" s="110"/>
      <c r="O480" s="46"/>
      <c r="P480" s="34"/>
      <c r="Q480" s="46"/>
      <c r="R480" s="34"/>
      <c r="S480" s="46"/>
      <c r="T480" s="46"/>
      <c r="U480" s="31"/>
      <c r="W480" s="46"/>
      <c r="Y480" s="46"/>
      <c r="Z480" s="46"/>
      <c r="AA480" s="46"/>
      <c r="AB480" s="46"/>
      <c r="AC480" s="46"/>
      <c r="AD480" s="46"/>
      <c r="AE480" s="46"/>
      <c r="AF480" s="46"/>
      <c r="AG480" s="46"/>
      <c r="AH480" s="46"/>
      <c r="AI480" s="46"/>
      <c r="AJ480" s="46"/>
      <c r="AK480" s="46"/>
      <c r="AL480" s="46"/>
      <c r="AM480" s="46"/>
      <c r="AN480" s="46"/>
      <c r="AO480" s="46"/>
      <c r="AP480" s="46"/>
      <c r="AQ480" s="46"/>
      <c r="AR480" s="46"/>
      <c r="AS480" s="46"/>
      <c r="AT480" s="46"/>
      <c r="AU480" s="46"/>
      <c r="AV480" s="46"/>
      <c r="AW480" s="46"/>
    </row>
    <row r="481" customFormat="false" ht="12.75" hidden="false" customHeight="false" outlineLevel="0" collapsed="false">
      <c r="C481" s="31"/>
      <c r="F481" s="32"/>
      <c r="G481" s="45"/>
      <c r="H481" s="33"/>
      <c r="K481" s="34"/>
      <c r="L481" s="110"/>
      <c r="M481" s="110"/>
      <c r="O481" s="46"/>
      <c r="P481" s="34"/>
      <c r="Q481" s="46"/>
      <c r="R481" s="34"/>
      <c r="S481" s="46"/>
      <c r="T481" s="46"/>
      <c r="U481" s="31"/>
      <c r="W481" s="46"/>
      <c r="Y481" s="46"/>
      <c r="Z481" s="46"/>
      <c r="AA481" s="46"/>
      <c r="AB481" s="46"/>
      <c r="AC481" s="46"/>
      <c r="AD481" s="46"/>
      <c r="AE481" s="46"/>
      <c r="AF481" s="46"/>
      <c r="AG481" s="46"/>
      <c r="AH481" s="46"/>
      <c r="AI481" s="46"/>
      <c r="AJ481" s="46"/>
      <c r="AK481" s="46"/>
      <c r="AL481" s="46"/>
      <c r="AM481" s="46"/>
      <c r="AN481" s="46"/>
      <c r="AO481" s="46"/>
      <c r="AP481" s="46"/>
      <c r="AQ481" s="46"/>
      <c r="AR481" s="46"/>
      <c r="AS481" s="46"/>
      <c r="AT481" s="46"/>
      <c r="AU481" s="46"/>
      <c r="AV481" s="46"/>
      <c r="AW481" s="46"/>
    </row>
    <row r="482" customFormat="false" ht="12.75" hidden="false" customHeight="false" outlineLevel="0" collapsed="false">
      <c r="C482" s="31"/>
      <c r="F482" s="32"/>
      <c r="G482" s="45"/>
      <c r="H482" s="33"/>
      <c r="K482" s="34"/>
      <c r="L482" s="110"/>
      <c r="M482" s="110"/>
      <c r="O482" s="46"/>
      <c r="P482" s="34"/>
      <c r="Q482" s="46"/>
      <c r="R482" s="34"/>
      <c r="S482" s="46"/>
      <c r="T482" s="46"/>
      <c r="U482" s="31"/>
      <c r="W482" s="46"/>
      <c r="Y482" s="46"/>
      <c r="Z482" s="46"/>
      <c r="AA482" s="46"/>
      <c r="AB482" s="46"/>
      <c r="AC482" s="46"/>
      <c r="AD482" s="46"/>
      <c r="AE482" s="46"/>
      <c r="AF482" s="46"/>
      <c r="AG482" s="46"/>
      <c r="AH482" s="46"/>
      <c r="AI482" s="46"/>
      <c r="AJ482" s="46"/>
      <c r="AK482" s="46"/>
      <c r="AL482" s="46"/>
      <c r="AM482" s="46"/>
      <c r="AN482" s="46"/>
      <c r="AO482" s="46"/>
      <c r="AP482" s="46"/>
      <c r="AQ482" s="46"/>
      <c r="AR482" s="46"/>
      <c r="AS482" s="46"/>
      <c r="AT482" s="46"/>
      <c r="AU482" s="46"/>
      <c r="AV482" s="46"/>
      <c r="AW482" s="46"/>
    </row>
    <row r="483" customFormat="false" ht="12.75" hidden="false" customHeight="false" outlineLevel="0" collapsed="false">
      <c r="C483" s="31"/>
      <c r="F483" s="32"/>
      <c r="G483" s="45"/>
      <c r="H483" s="33"/>
      <c r="K483" s="34"/>
      <c r="L483" s="110"/>
      <c r="M483" s="110"/>
      <c r="O483" s="46"/>
      <c r="P483" s="34"/>
      <c r="Q483" s="46"/>
      <c r="R483" s="34"/>
      <c r="S483" s="46"/>
      <c r="T483" s="46"/>
      <c r="U483" s="31"/>
      <c r="W483" s="46"/>
      <c r="Y483" s="46"/>
      <c r="Z483" s="46"/>
      <c r="AA483" s="46"/>
      <c r="AB483" s="46"/>
      <c r="AC483" s="46"/>
      <c r="AD483" s="46"/>
      <c r="AE483" s="46"/>
      <c r="AF483" s="46"/>
      <c r="AG483" s="46"/>
      <c r="AH483" s="46"/>
      <c r="AI483" s="46"/>
      <c r="AJ483" s="46"/>
      <c r="AK483" s="46"/>
      <c r="AL483" s="46"/>
      <c r="AM483" s="46"/>
      <c r="AN483" s="46"/>
      <c r="AO483" s="46"/>
      <c r="AP483" s="46"/>
      <c r="AQ483" s="46"/>
      <c r="AR483" s="46"/>
      <c r="AS483" s="46"/>
      <c r="AT483" s="46"/>
      <c r="AU483" s="46"/>
      <c r="AV483" s="46"/>
      <c r="AW483" s="46"/>
    </row>
    <row r="484" customFormat="false" ht="12.75" hidden="false" customHeight="false" outlineLevel="0" collapsed="false">
      <c r="C484" s="31"/>
      <c r="F484" s="32"/>
      <c r="G484" s="45"/>
      <c r="H484" s="33"/>
      <c r="K484" s="34"/>
      <c r="L484" s="110"/>
      <c r="M484" s="110"/>
      <c r="O484" s="46"/>
      <c r="P484" s="34"/>
      <c r="Q484" s="46"/>
      <c r="R484" s="34"/>
      <c r="S484" s="46"/>
      <c r="T484" s="46"/>
      <c r="U484" s="31"/>
      <c r="W484" s="46"/>
      <c r="Y484" s="46"/>
      <c r="Z484" s="46"/>
      <c r="AA484" s="46"/>
      <c r="AB484" s="46"/>
      <c r="AC484" s="46"/>
      <c r="AD484" s="46"/>
      <c r="AE484" s="46"/>
      <c r="AF484" s="46"/>
      <c r="AG484" s="46"/>
      <c r="AH484" s="46"/>
      <c r="AI484" s="46"/>
      <c r="AJ484" s="46"/>
      <c r="AK484" s="46"/>
      <c r="AL484" s="46"/>
      <c r="AM484" s="46"/>
      <c r="AN484" s="46"/>
      <c r="AO484" s="46"/>
      <c r="AP484" s="46"/>
      <c r="AQ484" s="46"/>
      <c r="AR484" s="46"/>
      <c r="AS484" s="46"/>
      <c r="AT484" s="46"/>
      <c r="AU484" s="46"/>
      <c r="AV484" s="46"/>
      <c r="AW484" s="46"/>
    </row>
    <row r="485" customFormat="false" ht="12.75" hidden="false" customHeight="false" outlineLevel="0" collapsed="false">
      <c r="C485" s="31"/>
      <c r="F485" s="32"/>
      <c r="G485" s="45"/>
      <c r="H485" s="33"/>
      <c r="K485" s="34"/>
      <c r="L485" s="110"/>
      <c r="M485" s="110"/>
      <c r="O485" s="46"/>
      <c r="P485" s="34"/>
      <c r="Q485" s="46"/>
      <c r="R485" s="34"/>
      <c r="S485" s="46"/>
      <c r="T485" s="46"/>
      <c r="U485" s="31"/>
      <c r="W485" s="46"/>
      <c r="Y485" s="46"/>
      <c r="Z485" s="46"/>
      <c r="AA485" s="46"/>
      <c r="AB485" s="46"/>
      <c r="AC485" s="46"/>
      <c r="AD485" s="46"/>
      <c r="AE485" s="46"/>
      <c r="AF485" s="46"/>
      <c r="AG485" s="46"/>
      <c r="AH485" s="46"/>
      <c r="AI485" s="46"/>
      <c r="AJ485" s="46"/>
      <c r="AK485" s="46"/>
      <c r="AL485" s="46"/>
      <c r="AM485" s="46"/>
      <c r="AN485" s="46"/>
      <c r="AO485" s="46"/>
      <c r="AP485" s="46"/>
      <c r="AQ485" s="46"/>
      <c r="AR485" s="46"/>
      <c r="AS485" s="46"/>
      <c r="AT485" s="46"/>
      <c r="AU485" s="46"/>
      <c r="AV485" s="46"/>
      <c r="AW485" s="46"/>
    </row>
    <row r="486" customFormat="false" ht="12.75" hidden="false" customHeight="false" outlineLevel="0" collapsed="false">
      <c r="C486" s="31"/>
      <c r="F486" s="32"/>
      <c r="G486" s="45"/>
      <c r="H486" s="33"/>
      <c r="K486" s="34"/>
      <c r="L486" s="110"/>
      <c r="M486" s="110"/>
      <c r="O486" s="46"/>
      <c r="P486" s="34"/>
      <c r="Q486" s="46"/>
      <c r="R486" s="34"/>
      <c r="S486" s="46"/>
      <c r="T486" s="46"/>
      <c r="U486" s="31"/>
      <c r="W486" s="46"/>
      <c r="Y486" s="46"/>
      <c r="Z486" s="46"/>
      <c r="AA486" s="46"/>
      <c r="AB486" s="46"/>
      <c r="AC486" s="46"/>
      <c r="AD486" s="46"/>
      <c r="AE486" s="46"/>
      <c r="AF486" s="46"/>
      <c r="AG486" s="46"/>
      <c r="AH486" s="46"/>
      <c r="AI486" s="46"/>
      <c r="AJ486" s="46"/>
      <c r="AK486" s="46"/>
      <c r="AL486" s="46"/>
      <c r="AM486" s="46"/>
      <c r="AN486" s="46"/>
      <c r="AO486" s="46"/>
      <c r="AP486" s="46"/>
      <c r="AQ486" s="46"/>
      <c r="AR486" s="46"/>
      <c r="AS486" s="46"/>
      <c r="AT486" s="46"/>
      <c r="AU486" s="46"/>
      <c r="AV486" s="46"/>
      <c r="AW486" s="46"/>
    </row>
    <row r="487" customFormat="false" ht="12.75" hidden="false" customHeight="false" outlineLevel="0" collapsed="false">
      <c r="C487" s="31"/>
      <c r="F487" s="32"/>
      <c r="G487" s="45"/>
      <c r="H487" s="33"/>
      <c r="K487" s="34"/>
      <c r="L487" s="110"/>
      <c r="M487" s="110"/>
      <c r="O487" s="46"/>
      <c r="P487" s="34"/>
      <c r="Q487" s="46"/>
      <c r="R487" s="34"/>
      <c r="S487" s="46"/>
      <c r="T487" s="46"/>
      <c r="U487" s="31"/>
      <c r="W487" s="46"/>
      <c r="Y487" s="46"/>
      <c r="Z487" s="46"/>
      <c r="AA487" s="46"/>
      <c r="AB487" s="46"/>
      <c r="AC487" s="46"/>
      <c r="AD487" s="46"/>
      <c r="AE487" s="46"/>
      <c r="AF487" s="46"/>
      <c r="AG487" s="46"/>
      <c r="AH487" s="46"/>
      <c r="AI487" s="46"/>
      <c r="AJ487" s="46"/>
      <c r="AK487" s="46"/>
      <c r="AL487" s="46"/>
      <c r="AM487" s="46"/>
      <c r="AN487" s="46"/>
      <c r="AO487" s="46"/>
      <c r="AP487" s="46"/>
      <c r="AQ487" s="46"/>
      <c r="AR487" s="46"/>
      <c r="AS487" s="46"/>
      <c r="AT487" s="46"/>
      <c r="AU487" s="46"/>
      <c r="AV487" s="46"/>
      <c r="AW487" s="46"/>
    </row>
    <row r="488" customFormat="false" ht="12.75" hidden="false" customHeight="false" outlineLevel="0" collapsed="false">
      <c r="C488" s="31"/>
      <c r="F488" s="32"/>
      <c r="G488" s="45"/>
      <c r="H488" s="33"/>
      <c r="K488" s="34"/>
      <c r="L488" s="110"/>
      <c r="M488" s="110"/>
      <c r="O488" s="46"/>
      <c r="P488" s="34"/>
      <c r="Q488" s="46"/>
      <c r="R488" s="34"/>
      <c r="S488" s="46"/>
      <c r="T488" s="46"/>
      <c r="U488" s="31"/>
      <c r="W488" s="46"/>
      <c r="Y488" s="46"/>
      <c r="Z488" s="46"/>
      <c r="AA488" s="46"/>
      <c r="AB488" s="46"/>
      <c r="AC488" s="46"/>
      <c r="AD488" s="46"/>
      <c r="AE488" s="46"/>
      <c r="AF488" s="46"/>
      <c r="AG488" s="46"/>
      <c r="AH488" s="46"/>
      <c r="AI488" s="46"/>
      <c r="AJ488" s="46"/>
      <c r="AK488" s="46"/>
      <c r="AL488" s="46"/>
      <c r="AM488" s="46"/>
      <c r="AN488" s="46"/>
      <c r="AO488" s="46"/>
      <c r="AP488" s="46"/>
      <c r="AQ488" s="46"/>
      <c r="AR488" s="46"/>
      <c r="AS488" s="46"/>
      <c r="AT488" s="46"/>
      <c r="AU488" s="46"/>
      <c r="AV488" s="46"/>
      <c r="AW488" s="46"/>
    </row>
    <row r="489" customFormat="false" ht="12.75" hidden="false" customHeight="false" outlineLevel="0" collapsed="false">
      <c r="C489" s="31"/>
      <c r="F489" s="32"/>
      <c r="G489" s="45"/>
      <c r="H489" s="33"/>
      <c r="K489" s="34"/>
      <c r="L489" s="110"/>
      <c r="M489" s="110"/>
      <c r="O489" s="46"/>
      <c r="P489" s="34"/>
      <c r="Q489" s="46"/>
      <c r="R489" s="34"/>
      <c r="S489" s="46"/>
      <c r="T489" s="46"/>
      <c r="U489" s="31"/>
      <c r="W489" s="46"/>
      <c r="Y489" s="46"/>
      <c r="Z489" s="46"/>
      <c r="AA489" s="46"/>
      <c r="AB489" s="46"/>
      <c r="AC489" s="46"/>
      <c r="AD489" s="46"/>
      <c r="AE489" s="46"/>
      <c r="AF489" s="46"/>
      <c r="AG489" s="46"/>
      <c r="AH489" s="46"/>
      <c r="AI489" s="46"/>
      <c r="AJ489" s="46"/>
      <c r="AK489" s="46"/>
      <c r="AL489" s="46"/>
      <c r="AM489" s="46"/>
      <c r="AN489" s="46"/>
      <c r="AO489" s="46"/>
      <c r="AP489" s="46"/>
      <c r="AQ489" s="46"/>
      <c r="AR489" s="46"/>
      <c r="AS489" s="46"/>
      <c r="AT489" s="46"/>
      <c r="AU489" s="46"/>
      <c r="AV489" s="46"/>
      <c r="AW489" s="46"/>
    </row>
    <row r="490" customFormat="false" ht="12.75" hidden="false" customHeight="false" outlineLevel="0" collapsed="false">
      <c r="C490" s="31"/>
      <c r="F490" s="32"/>
      <c r="G490" s="45"/>
      <c r="H490" s="33"/>
      <c r="K490" s="34"/>
      <c r="L490" s="110"/>
      <c r="M490" s="110"/>
      <c r="O490" s="46"/>
      <c r="P490" s="34"/>
      <c r="Q490" s="46"/>
      <c r="R490" s="34"/>
      <c r="S490" s="46"/>
      <c r="T490" s="46"/>
      <c r="U490" s="31"/>
      <c r="W490" s="46"/>
      <c r="Y490" s="46"/>
      <c r="Z490" s="46"/>
      <c r="AA490" s="46"/>
      <c r="AB490" s="46"/>
      <c r="AC490" s="46"/>
      <c r="AD490" s="46"/>
      <c r="AE490" s="46"/>
      <c r="AF490" s="46"/>
      <c r="AG490" s="46"/>
      <c r="AH490" s="46"/>
      <c r="AI490" s="46"/>
      <c r="AJ490" s="46"/>
      <c r="AK490" s="46"/>
      <c r="AL490" s="46"/>
      <c r="AM490" s="46"/>
      <c r="AN490" s="46"/>
      <c r="AO490" s="46"/>
      <c r="AP490" s="46"/>
      <c r="AQ490" s="46"/>
      <c r="AR490" s="46"/>
      <c r="AS490" s="46"/>
      <c r="AT490" s="46"/>
      <c r="AU490" s="46"/>
      <c r="AV490" s="46"/>
      <c r="AW490" s="46"/>
    </row>
    <row r="491" customFormat="false" ht="12.75" hidden="false" customHeight="false" outlineLevel="0" collapsed="false">
      <c r="C491" s="31"/>
      <c r="F491" s="32"/>
      <c r="G491" s="45"/>
      <c r="H491" s="33"/>
      <c r="K491" s="34"/>
      <c r="L491" s="110"/>
      <c r="M491" s="110"/>
      <c r="O491" s="46"/>
      <c r="P491" s="34"/>
      <c r="Q491" s="46"/>
      <c r="R491" s="34"/>
      <c r="S491" s="46"/>
      <c r="T491" s="46"/>
      <c r="U491" s="31"/>
      <c r="W491" s="46"/>
      <c r="Y491" s="46"/>
      <c r="Z491" s="46"/>
      <c r="AA491" s="46"/>
      <c r="AB491" s="46"/>
      <c r="AC491" s="46"/>
      <c r="AD491" s="46"/>
      <c r="AE491" s="46"/>
      <c r="AF491" s="46"/>
      <c r="AG491" s="46"/>
      <c r="AH491" s="46"/>
      <c r="AI491" s="46"/>
      <c r="AJ491" s="46"/>
      <c r="AK491" s="46"/>
      <c r="AL491" s="46"/>
      <c r="AM491" s="46"/>
      <c r="AN491" s="46"/>
      <c r="AO491" s="46"/>
      <c r="AP491" s="46"/>
      <c r="AQ491" s="46"/>
      <c r="AR491" s="46"/>
      <c r="AS491" s="46"/>
      <c r="AT491" s="46"/>
      <c r="AU491" s="46"/>
      <c r="AV491" s="46"/>
      <c r="AW491" s="46"/>
    </row>
    <row r="492" customFormat="false" ht="12.75" hidden="false" customHeight="false" outlineLevel="0" collapsed="false">
      <c r="C492" s="31"/>
      <c r="F492" s="32"/>
      <c r="G492" s="45"/>
      <c r="H492" s="33"/>
      <c r="K492" s="34"/>
      <c r="L492" s="110"/>
      <c r="M492" s="110"/>
      <c r="O492" s="46"/>
      <c r="P492" s="34"/>
      <c r="Q492" s="46"/>
      <c r="R492" s="34"/>
      <c r="S492" s="46"/>
      <c r="T492" s="46"/>
      <c r="U492" s="31"/>
      <c r="W492" s="46"/>
      <c r="Y492" s="46"/>
      <c r="Z492" s="46"/>
      <c r="AA492" s="46"/>
      <c r="AB492" s="46"/>
      <c r="AC492" s="46"/>
      <c r="AD492" s="46"/>
      <c r="AE492" s="46"/>
      <c r="AF492" s="46"/>
      <c r="AG492" s="46"/>
      <c r="AH492" s="46"/>
      <c r="AI492" s="46"/>
      <c r="AJ492" s="46"/>
      <c r="AK492" s="46"/>
      <c r="AL492" s="46"/>
      <c r="AM492" s="46"/>
      <c r="AN492" s="46"/>
      <c r="AO492" s="46"/>
      <c r="AP492" s="46"/>
      <c r="AQ492" s="46"/>
      <c r="AR492" s="46"/>
      <c r="AS492" s="46"/>
      <c r="AT492" s="46"/>
      <c r="AU492" s="46"/>
      <c r="AV492" s="46"/>
      <c r="AW492" s="46"/>
    </row>
    <row r="493" customFormat="false" ht="12.75" hidden="false" customHeight="false" outlineLevel="0" collapsed="false">
      <c r="C493" s="31"/>
      <c r="F493" s="32"/>
      <c r="G493" s="45"/>
      <c r="H493" s="33"/>
      <c r="K493" s="34"/>
      <c r="L493" s="110"/>
      <c r="M493" s="110"/>
      <c r="O493" s="46"/>
      <c r="P493" s="34"/>
      <c r="Q493" s="46"/>
      <c r="R493" s="34"/>
      <c r="S493" s="46"/>
      <c r="T493" s="46"/>
      <c r="U493" s="31"/>
      <c r="W493" s="46"/>
      <c r="Y493" s="46"/>
      <c r="Z493" s="46"/>
      <c r="AA493" s="46"/>
      <c r="AB493" s="46"/>
      <c r="AC493" s="46"/>
      <c r="AD493" s="46"/>
      <c r="AE493" s="46"/>
      <c r="AF493" s="46"/>
      <c r="AG493" s="46"/>
      <c r="AH493" s="46"/>
      <c r="AI493" s="46"/>
      <c r="AJ493" s="46"/>
      <c r="AK493" s="46"/>
      <c r="AL493" s="46"/>
      <c r="AM493" s="46"/>
      <c r="AN493" s="46"/>
      <c r="AO493" s="46"/>
      <c r="AP493" s="46"/>
      <c r="AQ493" s="46"/>
      <c r="AR493" s="46"/>
      <c r="AS493" s="46"/>
      <c r="AT493" s="46"/>
      <c r="AU493" s="46"/>
      <c r="AV493" s="46"/>
      <c r="AW493" s="46"/>
    </row>
    <row r="494" customFormat="false" ht="12.75" hidden="false" customHeight="false" outlineLevel="0" collapsed="false">
      <c r="C494" s="31"/>
      <c r="F494" s="32"/>
      <c r="G494" s="45"/>
      <c r="H494" s="33"/>
      <c r="K494" s="34"/>
      <c r="L494" s="110"/>
      <c r="M494" s="110"/>
      <c r="O494" s="46"/>
      <c r="P494" s="34"/>
      <c r="Q494" s="46"/>
      <c r="R494" s="34"/>
      <c r="S494" s="46"/>
      <c r="T494" s="46"/>
      <c r="U494" s="31"/>
      <c r="W494" s="46"/>
      <c r="Y494" s="46"/>
      <c r="Z494" s="46"/>
      <c r="AA494" s="46"/>
      <c r="AB494" s="46"/>
      <c r="AC494" s="46"/>
      <c r="AD494" s="46"/>
      <c r="AE494" s="46"/>
      <c r="AF494" s="46"/>
      <c r="AG494" s="46"/>
      <c r="AH494" s="46"/>
      <c r="AI494" s="46"/>
      <c r="AJ494" s="46"/>
      <c r="AK494" s="46"/>
      <c r="AL494" s="46"/>
      <c r="AM494" s="46"/>
      <c r="AN494" s="46"/>
      <c r="AO494" s="46"/>
      <c r="AP494" s="46"/>
      <c r="AQ494" s="46"/>
      <c r="AR494" s="46"/>
      <c r="AS494" s="46"/>
      <c r="AT494" s="46"/>
      <c r="AU494" s="46"/>
      <c r="AV494" s="46"/>
      <c r="AW494" s="46"/>
    </row>
    <row r="495" customFormat="false" ht="12.75" hidden="false" customHeight="false" outlineLevel="0" collapsed="false">
      <c r="C495" s="31"/>
      <c r="F495" s="32"/>
      <c r="G495" s="45"/>
      <c r="H495" s="33"/>
      <c r="K495" s="34"/>
      <c r="L495" s="110"/>
      <c r="M495" s="110"/>
      <c r="O495" s="46"/>
      <c r="P495" s="34"/>
      <c r="Q495" s="46"/>
      <c r="R495" s="34"/>
      <c r="S495" s="46"/>
      <c r="T495" s="46"/>
      <c r="U495" s="31"/>
      <c r="W495" s="46"/>
      <c r="Y495" s="46"/>
      <c r="Z495" s="46"/>
      <c r="AA495" s="46"/>
      <c r="AB495" s="46"/>
      <c r="AC495" s="46"/>
      <c r="AD495" s="46"/>
      <c r="AE495" s="46"/>
      <c r="AF495" s="46"/>
      <c r="AG495" s="46"/>
      <c r="AH495" s="46"/>
      <c r="AI495" s="46"/>
      <c r="AJ495" s="46"/>
      <c r="AK495" s="46"/>
      <c r="AL495" s="46"/>
      <c r="AM495" s="46"/>
      <c r="AN495" s="46"/>
      <c r="AO495" s="46"/>
      <c r="AP495" s="46"/>
      <c r="AQ495" s="46"/>
      <c r="AR495" s="46"/>
      <c r="AS495" s="46"/>
      <c r="AT495" s="46"/>
      <c r="AU495" s="46"/>
      <c r="AV495" s="46"/>
      <c r="AW495" s="46"/>
    </row>
    <row r="496" customFormat="false" ht="12.75" hidden="false" customHeight="false" outlineLevel="0" collapsed="false">
      <c r="C496" s="31"/>
      <c r="F496" s="32"/>
      <c r="G496" s="45"/>
      <c r="H496" s="33"/>
      <c r="K496" s="34"/>
      <c r="L496" s="110"/>
      <c r="M496" s="110"/>
      <c r="O496" s="46"/>
      <c r="P496" s="34"/>
      <c r="Q496" s="46"/>
      <c r="R496" s="34"/>
      <c r="S496" s="46"/>
      <c r="T496" s="46"/>
      <c r="U496" s="31"/>
      <c r="W496" s="46"/>
      <c r="Y496" s="46"/>
      <c r="Z496" s="46"/>
      <c r="AA496" s="46"/>
      <c r="AB496" s="46"/>
      <c r="AC496" s="46"/>
      <c r="AD496" s="46"/>
      <c r="AE496" s="46"/>
      <c r="AF496" s="46"/>
      <c r="AG496" s="46"/>
      <c r="AH496" s="46"/>
      <c r="AI496" s="46"/>
      <c r="AJ496" s="46"/>
      <c r="AK496" s="46"/>
      <c r="AL496" s="46"/>
      <c r="AM496" s="46"/>
      <c r="AN496" s="46"/>
      <c r="AO496" s="46"/>
      <c r="AP496" s="46"/>
      <c r="AQ496" s="46"/>
      <c r="AR496" s="46"/>
      <c r="AS496" s="46"/>
      <c r="AT496" s="46"/>
      <c r="AU496" s="46"/>
      <c r="AV496" s="46"/>
      <c r="AW496" s="46"/>
    </row>
    <row r="497" customFormat="false" ht="12.75" hidden="false" customHeight="false" outlineLevel="0" collapsed="false">
      <c r="C497" s="31"/>
      <c r="F497" s="32"/>
      <c r="G497" s="45"/>
      <c r="H497" s="33"/>
      <c r="K497" s="34"/>
      <c r="L497" s="110"/>
      <c r="M497" s="110"/>
      <c r="O497" s="46"/>
      <c r="P497" s="34"/>
      <c r="Q497" s="46"/>
      <c r="R497" s="34"/>
      <c r="S497" s="46"/>
      <c r="T497" s="46"/>
      <c r="U497" s="31"/>
      <c r="W497" s="46"/>
      <c r="Y497" s="46"/>
      <c r="Z497" s="46"/>
      <c r="AA497" s="46"/>
      <c r="AB497" s="46"/>
      <c r="AC497" s="46"/>
      <c r="AD497" s="46"/>
      <c r="AE497" s="46"/>
      <c r="AF497" s="46"/>
      <c r="AG497" s="46"/>
      <c r="AH497" s="46"/>
      <c r="AI497" s="46"/>
      <c r="AJ497" s="46"/>
      <c r="AK497" s="46"/>
      <c r="AL497" s="46"/>
      <c r="AM497" s="46"/>
      <c r="AN497" s="46"/>
      <c r="AO497" s="46"/>
      <c r="AP497" s="46"/>
      <c r="AQ497" s="46"/>
      <c r="AR497" s="46"/>
      <c r="AS497" s="46"/>
      <c r="AT497" s="46"/>
      <c r="AU497" s="46"/>
      <c r="AV497" s="46"/>
      <c r="AW497" s="46"/>
    </row>
    <row r="498" customFormat="false" ht="12.75" hidden="false" customHeight="false" outlineLevel="0" collapsed="false">
      <c r="C498" s="31"/>
      <c r="F498" s="32"/>
      <c r="G498" s="45"/>
      <c r="H498" s="33"/>
      <c r="K498" s="34"/>
      <c r="L498" s="110"/>
      <c r="M498" s="110"/>
      <c r="O498" s="46"/>
      <c r="P498" s="34"/>
      <c r="Q498" s="46"/>
      <c r="R498" s="34"/>
      <c r="S498" s="46"/>
      <c r="T498" s="46"/>
      <c r="U498" s="31"/>
      <c r="W498" s="46"/>
      <c r="Y498" s="46"/>
      <c r="Z498" s="46"/>
      <c r="AA498" s="46"/>
      <c r="AB498" s="46"/>
      <c r="AC498" s="46"/>
      <c r="AD498" s="46"/>
      <c r="AE498" s="46"/>
      <c r="AF498" s="46"/>
      <c r="AG498" s="46"/>
      <c r="AH498" s="46"/>
      <c r="AI498" s="46"/>
      <c r="AJ498" s="46"/>
      <c r="AK498" s="46"/>
      <c r="AL498" s="46"/>
      <c r="AM498" s="46"/>
      <c r="AN498" s="46"/>
      <c r="AO498" s="46"/>
      <c r="AP498" s="46"/>
      <c r="AQ498" s="46"/>
      <c r="AR498" s="46"/>
      <c r="AS498" s="46"/>
      <c r="AT498" s="46"/>
      <c r="AU498" s="46"/>
      <c r="AV498" s="46"/>
      <c r="AW498" s="46"/>
    </row>
    <row r="499" customFormat="false" ht="12.75" hidden="false" customHeight="false" outlineLevel="0" collapsed="false">
      <c r="C499" s="31"/>
      <c r="F499" s="32"/>
      <c r="G499" s="45"/>
      <c r="H499" s="33"/>
      <c r="K499" s="34"/>
      <c r="L499" s="110"/>
      <c r="M499" s="110"/>
      <c r="O499" s="46"/>
      <c r="P499" s="34"/>
      <c r="Q499" s="46"/>
      <c r="R499" s="34"/>
      <c r="S499" s="46"/>
      <c r="T499" s="46"/>
      <c r="U499" s="31"/>
      <c r="W499" s="46"/>
      <c r="Y499" s="46"/>
      <c r="Z499" s="46"/>
      <c r="AA499" s="46"/>
      <c r="AB499" s="46"/>
      <c r="AC499" s="46"/>
      <c r="AD499" s="46"/>
      <c r="AE499" s="46"/>
      <c r="AF499" s="46"/>
      <c r="AG499" s="46"/>
      <c r="AH499" s="46"/>
      <c r="AI499" s="46"/>
      <c r="AJ499" s="46"/>
      <c r="AK499" s="46"/>
      <c r="AL499" s="46"/>
      <c r="AM499" s="46"/>
      <c r="AN499" s="46"/>
      <c r="AO499" s="46"/>
      <c r="AP499" s="46"/>
      <c r="AQ499" s="46"/>
      <c r="AR499" s="46"/>
      <c r="AS499" s="46"/>
      <c r="AT499" s="46"/>
      <c r="AU499" s="46"/>
      <c r="AV499" s="46"/>
      <c r="AW499" s="46"/>
    </row>
    <row r="500" customFormat="false" ht="12.75" hidden="false" customHeight="false" outlineLevel="0" collapsed="false">
      <c r="C500" s="31"/>
      <c r="F500" s="32"/>
      <c r="G500" s="45"/>
      <c r="H500" s="33"/>
      <c r="K500" s="34"/>
      <c r="L500" s="110"/>
      <c r="M500" s="110"/>
      <c r="O500" s="46"/>
      <c r="P500" s="34"/>
      <c r="Q500" s="46"/>
      <c r="R500" s="34"/>
      <c r="S500" s="46"/>
      <c r="T500" s="46"/>
      <c r="U500" s="31"/>
      <c r="W500" s="46"/>
      <c r="Y500" s="46"/>
      <c r="Z500" s="46"/>
      <c r="AA500" s="46"/>
      <c r="AB500" s="46"/>
      <c r="AC500" s="46"/>
      <c r="AD500" s="46"/>
      <c r="AE500" s="46"/>
      <c r="AF500" s="46"/>
      <c r="AG500" s="46"/>
      <c r="AH500" s="46"/>
      <c r="AI500" s="46"/>
      <c r="AJ500" s="46"/>
      <c r="AK500" s="46"/>
      <c r="AL500" s="46"/>
      <c r="AM500" s="46"/>
      <c r="AN500" s="46"/>
      <c r="AO500" s="46"/>
      <c r="AP500" s="46"/>
      <c r="AQ500" s="46"/>
      <c r="AR500" s="46"/>
      <c r="AS500" s="46"/>
      <c r="AT500" s="46"/>
      <c r="AU500" s="46"/>
      <c r="AV500" s="46"/>
      <c r="AW500" s="46"/>
    </row>
    <row r="501" customFormat="false" ht="12.75" hidden="false" customHeight="false" outlineLevel="0" collapsed="false">
      <c r="C501" s="31"/>
      <c r="F501" s="32"/>
      <c r="G501" s="45"/>
      <c r="H501" s="33"/>
      <c r="K501" s="34"/>
      <c r="L501" s="110"/>
      <c r="M501" s="110"/>
      <c r="O501" s="46"/>
      <c r="P501" s="34"/>
      <c r="Q501" s="46"/>
      <c r="R501" s="34"/>
      <c r="S501" s="46"/>
      <c r="T501" s="46"/>
      <c r="U501" s="31"/>
      <c r="W501" s="46"/>
      <c r="Y501" s="46"/>
      <c r="Z501" s="46"/>
      <c r="AA501" s="46"/>
      <c r="AB501" s="46"/>
      <c r="AC501" s="46"/>
      <c r="AD501" s="46"/>
      <c r="AE501" s="46"/>
      <c r="AF501" s="46"/>
      <c r="AG501" s="46"/>
      <c r="AH501" s="46"/>
      <c r="AI501" s="46"/>
      <c r="AJ501" s="46"/>
      <c r="AK501" s="46"/>
      <c r="AL501" s="46"/>
      <c r="AM501" s="46"/>
      <c r="AN501" s="46"/>
      <c r="AO501" s="46"/>
      <c r="AP501" s="46"/>
      <c r="AQ501" s="46"/>
      <c r="AR501" s="46"/>
      <c r="AS501" s="46"/>
      <c r="AT501" s="46"/>
      <c r="AU501" s="46"/>
      <c r="AV501" s="46"/>
      <c r="AW501" s="46"/>
    </row>
    <row r="502" customFormat="false" ht="12.75" hidden="false" customHeight="false" outlineLevel="0" collapsed="false">
      <c r="C502" s="31"/>
      <c r="F502" s="32"/>
      <c r="G502" s="45"/>
      <c r="H502" s="33"/>
      <c r="K502" s="34"/>
      <c r="L502" s="110"/>
      <c r="M502" s="110"/>
      <c r="O502" s="46"/>
      <c r="P502" s="34"/>
      <c r="Q502" s="46"/>
      <c r="R502" s="34"/>
      <c r="S502" s="46"/>
      <c r="T502" s="46"/>
      <c r="U502" s="31"/>
      <c r="W502" s="46"/>
      <c r="Y502" s="46"/>
      <c r="Z502" s="46"/>
      <c r="AA502" s="46"/>
      <c r="AB502" s="46"/>
      <c r="AC502" s="46"/>
      <c r="AD502" s="46"/>
      <c r="AE502" s="46"/>
      <c r="AF502" s="46"/>
      <c r="AG502" s="46"/>
      <c r="AH502" s="46"/>
      <c r="AI502" s="46"/>
      <c r="AJ502" s="46"/>
      <c r="AK502" s="46"/>
      <c r="AL502" s="46"/>
      <c r="AM502" s="46"/>
      <c r="AN502" s="46"/>
      <c r="AO502" s="46"/>
      <c r="AP502" s="46"/>
      <c r="AQ502" s="46"/>
      <c r="AR502" s="46"/>
      <c r="AS502" s="46"/>
      <c r="AT502" s="46"/>
      <c r="AU502" s="46"/>
      <c r="AV502" s="46"/>
      <c r="AW502" s="46"/>
    </row>
    <row r="503" customFormat="false" ht="12.75" hidden="false" customHeight="false" outlineLevel="0" collapsed="false">
      <c r="C503" s="31"/>
      <c r="F503" s="32"/>
      <c r="G503" s="45"/>
      <c r="H503" s="33"/>
      <c r="K503" s="34"/>
      <c r="L503" s="110"/>
      <c r="M503" s="110"/>
      <c r="O503" s="46"/>
      <c r="P503" s="34"/>
      <c r="Q503" s="46"/>
      <c r="R503" s="34"/>
      <c r="S503" s="46"/>
      <c r="T503" s="46"/>
      <c r="U503" s="31"/>
      <c r="W503" s="46"/>
      <c r="Y503" s="46"/>
      <c r="Z503" s="46"/>
      <c r="AA503" s="46"/>
      <c r="AB503" s="46"/>
      <c r="AC503" s="46"/>
      <c r="AD503" s="46"/>
      <c r="AE503" s="46"/>
      <c r="AF503" s="46"/>
      <c r="AG503" s="46"/>
      <c r="AH503" s="46"/>
      <c r="AI503" s="46"/>
      <c r="AJ503" s="46"/>
      <c r="AK503" s="46"/>
      <c r="AL503" s="46"/>
      <c r="AM503" s="46"/>
      <c r="AN503" s="46"/>
      <c r="AO503" s="46"/>
      <c r="AP503" s="46"/>
      <c r="AQ503" s="46"/>
      <c r="AR503" s="46"/>
      <c r="AS503" s="46"/>
      <c r="AT503" s="46"/>
      <c r="AU503" s="46"/>
      <c r="AV503" s="46"/>
      <c r="AW503" s="46"/>
    </row>
    <row r="504" customFormat="false" ht="12.75" hidden="false" customHeight="false" outlineLevel="0" collapsed="false">
      <c r="C504" s="31"/>
      <c r="F504" s="32"/>
      <c r="G504" s="45"/>
      <c r="H504" s="33"/>
      <c r="K504" s="34"/>
      <c r="L504" s="110"/>
      <c r="M504" s="110"/>
      <c r="O504" s="46"/>
      <c r="P504" s="34"/>
      <c r="Q504" s="46"/>
      <c r="R504" s="34"/>
      <c r="S504" s="46"/>
      <c r="T504" s="46"/>
      <c r="U504" s="31"/>
      <c r="W504" s="46"/>
      <c r="Y504" s="46"/>
      <c r="Z504" s="46"/>
      <c r="AA504" s="46"/>
      <c r="AB504" s="46"/>
      <c r="AC504" s="46"/>
      <c r="AD504" s="46"/>
      <c r="AE504" s="46"/>
      <c r="AF504" s="46"/>
      <c r="AG504" s="46"/>
      <c r="AH504" s="46"/>
      <c r="AI504" s="46"/>
      <c r="AJ504" s="46"/>
      <c r="AK504" s="46"/>
      <c r="AL504" s="46"/>
      <c r="AM504" s="46"/>
      <c r="AN504" s="46"/>
      <c r="AO504" s="46"/>
      <c r="AP504" s="46"/>
      <c r="AQ504" s="46"/>
      <c r="AR504" s="46"/>
      <c r="AS504" s="46"/>
      <c r="AT504" s="46"/>
      <c r="AU504" s="46"/>
      <c r="AV504" s="46"/>
      <c r="AW504" s="46"/>
    </row>
    <row r="505" customFormat="false" ht="12.75" hidden="false" customHeight="false" outlineLevel="0" collapsed="false">
      <c r="C505" s="31"/>
      <c r="F505" s="32"/>
      <c r="G505" s="45"/>
      <c r="H505" s="33"/>
      <c r="K505" s="34"/>
      <c r="L505" s="110"/>
      <c r="M505" s="110"/>
      <c r="O505" s="46"/>
      <c r="P505" s="34"/>
      <c r="Q505" s="46"/>
      <c r="R505" s="34"/>
      <c r="S505" s="46"/>
      <c r="T505" s="46"/>
      <c r="U505" s="31"/>
      <c r="W505" s="46"/>
      <c r="Y505" s="46"/>
      <c r="Z505" s="46"/>
      <c r="AA505" s="46"/>
      <c r="AB505" s="46"/>
      <c r="AC505" s="46"/>
      <c r="AD505" s="46"/>
      <c r="AE505" s="46"/>
      <c r="AF505" s="46"/>
      <c r="AG505" s="46"/>
      <c r="AH505" s="46"/>
      <c r="AI505" s="46"/>
      <c r="AJ505" s="46"/>
      <c r="AK505" s="46"/>
      <c r="AL505" s="46"/>
      <c r="AM505" s="46"/>
      <c r="AN505" s="46"/>
      <c r="AO505" s="46"/>
      <c r="AP505" s="46"/>
      <c r="AQ505" s="46"/>
      <c r="AR505" s="46"/>
      <c r="AS505" s="46"/>
      <c r="AT505" s="46"/>
      <c r="AU505" s="46"/>
      <c r="AV505" s="46"/>
      <c r="AW505" s="46"/>
    </row>
    <row r="506" customFormat="false" ht="12.75" hidden="false" customHeight="false" outlineLevel="0" collapsed="false">
      <c r="C506" s="31"/>
      <c r="F506" s="32"/>
      <c r="G506" s="45"/>
      <c r="H506" s="33"/>
      <c r="K506" s="34"/>
      <c r="L506" s="110"/>
      <c r="M506" s="110"/>
      <c r="O506" s="46"/>
      <c r="P506" s="34"/>
      <c r="Q506" s="46"/>
      <c r="R506" s="34"/>
      <c r="S506" s="46"/>
      <c r="T506" s="46"/>
      <c r="U506" s="31"/>
      <c r="W506" s="46"/>
      <c r="Y506" s="46"/>
      <c r="Z506" s="46"/>
      <c r="AA506" s="46"/>
      <c r="AB506" s="46"/>
      <c r="AC506" s="46"/>
      <c r="AD506" s="46"/>
      <c r="AE506" s="46"/>
      <c r="AF506" s="46"/>
      <c r="AG506" s="46"/>
      <c r="AH506" s="46"/>
      <c r="AI506" s="46"/>
      <c r="AJ506" s="46"/>
      <c r="AK506" s="46"/>
      <c r="AL506" s="46"/>
      <c r="AM506" s="46"/>
      <c r="AN506" s="46"/>
      <c r="AO506" s="46"/>
      <c r="AP506" s="46"/>
      <c r="AQ506" s="46"/>
      <c r="AR506" s="46"/>
      <c r="AS506" s="46"/>
      <c r="AT506" s="46"/>
      <c r="AU506" s="46"/>
      <c r="AV506" s="46"/>
      <c r="AW506" s="46"/>
    </row>
    <row r="507" customFormat="false" ht="12.75" hidden="false" customHeight="false" outlineLevel="0" collapsed="false">
      <c r="C507" s="31"/>
      <c r="F507" s="32"/>
      <c r="G507" s="45"/>
      <c r="H507" s="33"/>
      <c r="K507" s="34"/>
      <c r="L507" s="110"/>
      <c r="M507" s="110"/>
      <c r="O507" s="46"/>
      <c r="P507" s="34"/>
      <c r="Q507" s="46"/>
      <c r="R507" s="34"/>
      <c r="S507" s="46"/>
      <c r="T507" s="46"/>
      <c r="U507" s="31"/>
      <c r="W507" s="46"/>
      <c r="Y507" s="46"/>
      <c r="Z507" s="46"/>
      <c r="AA507" s="46"/>
      <c r="AB507" s="46"/>
      <c r="AC507" s="46"/>
      <c r="AD507" s="46"/>
      <c r="AE507" s="46"/>
      <c r="AF507" s="46"/>
      <c r="AG507" s="46"/>
      <c r="AH507" s="46"/>
      <c r="AI507" s="46"/>
      <c r="AJ507" s="46"/>
      <c r="AK507" s="46"/>
      <c r="AL507" s="46"/>
      <c r="AM507" s="46"/>
      <c r="AN507" s="46"/>
      <c r="AO507" s="46"/>
      <c r="AP507" s="46"/>
      <c r="AQ507" s="46"/>
      <c r="AR507" s="46"/>
      <c r="AS507" s="46"/>
      <c r="AT507" s="46"/>
      <c r="AU507" s="46"/>
      <c r="AV507" s="46"/>
      <c r="AW507" s="46"/>
    </row>
    <row r="508" customFormat="false" ht="12.75" hidden="false" customHeight="false" outlineLevel="0" collapsed="false">
      <c r="C508" s="31"/>
      <c r="F508" s="32"/>
      <c r="G508" s="45"/>
      <c r="H508" s="33"/>
      <c r="K508" s="34"/>
      <c r="L508" s="110"/>
      <c r="M508" s="110"/>
      <c r="O508" s="46"/>
      <c r="P508" s="34"/>
      <c r="Q508" s="46"/>
      <c r="R508" s="34"/>
      <c r="S508" s="46"/>
      <c r="T508" s="46"/>
      <c r="U508" s="31"/>
      <c r="W508" s="46"/>
      <c r="Y508" s="46"/>
      <c r="Z508" s="46"/>
      <c r="AA508" s="46"/>
      <c r="AB508" s="46"/>
      <c r="AC508" s="46"/>
      <c r="AD508" s="46"/>
      <c r="AE508" s="46"/>
      <c r="AF508" s="46"/>
      <c r="AG508" s="46"/>
      <c r="AH508" s="46"/>
      <c r="AI508" s="46"/>
      <c r="AJ508" s="46"/>
      <c r="AK508" s="46"/>
      <c r="AL508" s="46"/>
      <c r="AM508" s="46"/>
      <c r="AN508" s="46"/>
      <c r="AO508" s="46"/>
      <c r="AP508" s="46"/>
      <c r="AQ508" s="46"/>
      <c r="AR508" s="46"/>
      <c r="AS508" s="46"/>
      <c r="AT508" s="46"/>
      <c r="AU508" s="46"/>
      <c r="AV508" s="46"/>
      <c r="AW508" s="46"/>
    </row>
    <row r="509" customFormat="false" ht="12.75" hidden="false" customHeight="false" outlineLevel="0" collapsed="false">
      <c r="C509" s="31"/>
      <c r="F509" s="32"/>
      <c r="G509" s="45"/>
      <c r="H509" s="33"/>
      <c r="K509" s="34"/>
      <c r="L509" s="110"/>
      <c r="M509" s="110"/>
      <c r="O509" s="46"/>
      <c r="P509" s="34"/>
      <c r="Q509" s="46"/>
      <c r="R509" s="34"/>
      <c r="S509" s="46"/>
      <c r="T509" s="46"/>
      <c r="U509" s="31"/>
      <c r="W509" s="46"/>
      <c r="Y509" s="46"/>
      <c r="Z509" s="46"/>
      <c r="AA509" s="46"/>
      <c r="AB509" s="46"/>
      <c r="AC509" s="46"/>
      <c r="AD509" s="46"/>
      <c r="AE509" s="46"/>
      <c r="AF509" s="46"/>
      <c r="AG509" s="46"/>
      <c r="AH509" s="46"/>
      <c r="AI509" s="46"/>
      <c r="AJ509" s="46"/>
      <c r="AK509" s="46"/>
      <c r="AL509" s="46"/>
      <c r="AM509" s="46"/>
      <c r="AN509" s="46"/>
      <c r="AO509" s="46"/>
      <c r="AP509" s="46"/>
      <c r="AQ509" s="46"/>
      <c r="AR509" s="46"/>
      <c r="AS509" s="46"/>
      <c r="AT509" s="46"/>
      <c r="AU509" s="46"/>
      <c r="AV509" s="46"/>
      <c r="AW509" s="46"/>
    </row>
    <row r="510" customFormat="false" ht="12.75" hidden="false" customHeight="false" outlineLevel="0" collapsed="false">
      <c r="C510" s="31"/>
      <c r="F510" s="32"/>
      <c r="G510" s="45"/>
      <c r="H510" s="33"/>
      <c r="K510" s="34"/>
      <c r="L510" s="110"/>
      <c r="M510" s="110"/>
      <c r="O510" s="46"/>
      <c r="P510" s="34"/>
      <c r="Q510" s="46"/>
      <c r="R510" s="34"/>
      <c r="S510" s="46"/>
      <c r="T510" s="46"/>
      <c r="U510" s="31"/>
      <c r="W510" s="46"/>
      <c r="Y510" s="46"/>
      <c r="Z510" s="46"/>
      <c r="AA510" s="46"/>
      <c r="AB510" s="46"/>
      <c r="AC510" s="46"/>
      <c r="AD510" s="46"/>
      <c r="AE510" s="46"/>
      <c r="AF510" s="46"/>
      <c r="AG510" s="46"/>
      <c r="AH510" s="46"/>
      <c r="AI510" s="46"/>
      <c r="AJ510" s="46"/>
      <c r="AK510" s="46"/>
      <c r="AL510" s="46"/>
      <c r="AM510" s="46"/>
      <c r="AN510" s="46"/>
      <c r="AO510" s="46"/>
      <c r="AP510" s="46"/>
      <c r="AQ510" s="46"/>
      <c r="AR510" s="46"/>
      <c r="AS510" s="46"/>
      <c r="AT510" s="46"/>
      <c r="AU510" s="46"/>
      <c r="AV510" s="46"/>
      <c r="AW510" s="46"/>
    </row>
    <row r="511" customFormat="false" ht="12.75" hidden="false" customHeight="false" outlineLevel="0" collapsed="false">
      <c r="C511" s="31"/>
      <c r="F511" s="32"/>
      <c r="G511" s="45"/>
      <c r="H511" s="33"/>
      <c r="K511" s="34"/>
      <c r="L511" s="110"/>
      <c r="M511" s="110"/>
      <c r="O511" s="46"/>
      <c r="P511" s="34"/>
      <c r="Q511" s="46"/>
      <c r="R511" s="34"/>
      <c r="S511" s="46"/>
      <c r="T511" s="46"/>
      <c r="U511" s="31"/>
      <c r="W511" s="46"/>
      <c r="Y511" s="46"/>
      <c r="Z511" s="46"/>
      <c r="AA511" s="46"/>
      <c r="AB511" s="46"/>
      <c r="AC511" s="46"/>
      <c r="AD511" s="46"/>
      <c r="AE511" s="46"/>
      <c r="AF511" s="46"/>
      <c r="AG511" s="46"/>
      <c r="AH511" s="46"/>
      <c r="AI511" s="46"/>
      <c r="AJ511" s="46"/>
      <c r="AK511" s="46"/>
      <c r="AL511" s="46"/>
      <c r="AM511" s="46"/>
      <c r="AN511" s="46"/>
      <c r="AO511" s="46"/>
      <c r="AP511" s="46"/>
      <c r="AQ511" s="46"/>
      <c r="AR511" s="46"/>
      <c r="AS511" s="46"/>
      <c r="AT511" s="46"/>
      <c r="AU511" s="46"/>
      <c r="AV511" s="46"/>
      <c r="AW511" s="46"/>
    </row>
    <row r="512" customFormat="false" ht="12.75" hidden="false" customHeight="false" outlineLevel="0" collapsed="false">
      <c r="C512" s="31"/>
      <c r="F512" s="32"/>
      <c r="G512" s="45"/>
      <c r="H512" s="33"/>
      <c r="K512" s="34"/>
      <c r="L512" s="110"/>
      <c r="M512" s="110"/>
      <c r="O512" s="46"/>
      <c r="P512" s="34"/>
      <c r="Q512" s="46"/>
      <c r="R512" s="34"/>
      <c r="S512" s="46"/>
      <c r="T512" s="46"/>
      <c r="U512" s="31"/>
      <c r="W512" s="46"/>
      <c r="Y512" s="46"/>
      <c r="Z512" s="46"/>
      <c r="AA512" s="46"/>
      <c r="AB512" s="46"/>
      <c r="AC512" s="46"/>
      <c r="AD512" s="46"/>
      <c r="AE512" s="46"/>
      <c r="AF512" s="46"/>
      <c r="AG512" s="46"/>
      <c r="AH512" s="46"/>
      <c r="AI512" s="46"/>
      <c r="AJ512" s="46"/>
      <c r="AK512" s="46"/>
      <c r="AL512" s="46"/>
      <c r="AM512" s="46"/>
      <c r="AN512" s="46"/>
      <c r="AO512" s="46"/>
      <c r="AP512" s="46"/>
      <c r="AQ512" s="46"/>
      <c r="AR512" s="46"/>
      <c r="AS512" s="46"/>
      <c r="AT512" s="46"/>
      <c r="AU512" s="46"/>
      <c r="AV512" s="46"/>
      <c r="AW512" s="46"/>
    </row>
    <row r="513" customFormat="false" ht="12.75" hidden="false" customHeight="false" outlineLevel="0" collapsed="false">
      <c r="C513" s="31"/>
      <c r="F513" s="32"/>
      <c r="G513" s="45"/>
      <c r="H513" s="33"/>
      <c r="K513" s="34"/>
      <c r="L513" s="110"/>
      <c r="M513" s="110"/>
      <c r="O513" s="46"/>
      <c r="P513" s="34"/>
      <c r="Q513" s="46"/>
      <c r="R513" s="34"/>
      <c r="S513" s="46"/>
      <c r="T513" s="46"/>
      <c r="U513" s="31"/>
      <c r="W513" s="46"/>
      <c r="Y513" s="46"/>
      <c r="Z513" s="46"/>
      <c r="AA513" s="46"/>
      <c r="AB513" s="46"/>
      <c r="AC513" s="46"/>
      <c r="AD513" s="46"/>
      <c r="AE513" s="46"/>
      <c r="AF513" s="46"/>
      <c r="AG513" s="46"/>
      <c r="AH513" s="46"/>
      <c r="AI513" s="46"/>
      <c r="AJ513" s="46"/>
      <c r="AK513" s="46"/>
      <c r="AL513" s="46"/>
      <c r="AM513" s="46"/>
      <c r="AN513" s="46"/>
      <c r="AO513" s="46"/>
      <c r="AP513" s="46"/>
      <c r="AQ513" s="46"/>
      <c r="AR513" s="46"/>
      <c r="AS513" s="46"/>
      <c r="AT513" s="46"/>
      <c r="AU513" s="46"/>
      <c r="AV513" s="46"/>
      <c r="AW513" s="46"/>
    </row>
    <row r="514" customFormat="false" ht="12.75" hidden="false" customHeight="false" outlineLevel="0" collapsed="false">
      <c r="C514" s="31"/>
      <c r="F514" s="32"/>
      <c r="G514" s="45"/>
      <c r="H514" s="33"/>
      <c r="K514" s="34"/>
      <c r="L514" s="110"/>
      <c r="M514" s="110"/>
      <c r="O514" s="46"/>
      <c r="P514" s="34"/>
      <c r="Q514" s="46"/>
      <c r="R514" s="34"/>
      <c r="S514" s="46"/>
      <c r="T514" s="46"/>
      <c r="U514" s="31"/>
      <c r="W514" s="46"/>
      <c r="Y514" s="46"/>
      <c r="Z514" s="46"/>
      <c r="AA514" s="46"/>
      <c r="AB514" s="46"/>
      <c r="AC514" s="46"/>
      <c r="AD514" s="46"/>
      <c r="AE514" s="46"/>
      <c r="AF514" s="46"/>
      <c r="AG514" s="46"/>
      <c r="AH514" s="46"/>
      <c r="AI514" s="46"/>
      <c r="AJ514" s="46"/>
      <c r="AK514" s="46"/>
      <c r="AL514" s="46"/>
      <c r="AM514" s="46"/>
      <c r="AN514" s="46"/>
      <c r="AO514" s="46"/>
      <c r="AP514" s="46"/>
      <c r="AQ514" s="46"/>
      <c r="AR514" s="46"/>
      <c r="AS514" s="46"/>
      <c r="AT514" s="46"/>
      <c r="AU514" s="46"/>
      <c r="AV514" s="46"/>
      <c r="AW514" s="46"/>
    </row>
    <row r="515" customFormat="false" ht="12.75" hidden="false" customHeight="false" outlineLevel="0" collapsed="false">
      <c r="C515" s="31"/>
      <c r="F515" s="32"/>
      <c r="G515" s="45"/>
      <c r="H515" s="33"/>
      <c r="K515" s="34"/>
      <c r="L515" s="110"/>
      <c r="M515" s="110"/>
      <c r="O515" s="46"/>
      <c r="P515" s="34"/>
      <c r="Q515" s="46"/>
      <c r="R515" s="34"/>
      <c r="S515" s="46"/>
      <c r="T515" s="46"/>
      <c r="U515" s="31"/>
      <c r="W515" s="46"/>
      <c r="Y515" s="46"/>
      <c r="Z515" s="46"/>
      <c r="AA515" s="46"/>
      <c r="AB515" s="46"/>
      <c r="AC515" s="46"/>
      <c r="AD515" s="46"/>
      <c r="AE515" s="46"/>
      <c r="AF515" s="46"/>
      <c r="AG515" s="46"/>
      <c r="AH515" s="46"/>
      <c r="AI515" s="46"/>
      <c r="AJ515" s="46"/>
      <c r="AK515" s="46"/>
      <c r="AL515" s="46"/>
      <c r="AM515" s="46"/>
      <c r="AN515" s="46"/>
      <c r="AO515" s="46"/>
      <c r="AP515" s="46"/>
      <c r="AQ515" s="46"/>
      <c r="AR515" s="46"/>
      <c r="AS515" s="46"/>
      <c r="AT515" s="46"/>
      <c r="AU515" s="46"/>
      <c r="AV515" s="46"/>
      <c r="AW515" s="46"/>
    </row>
    <row r="516" customFormat="false" ht="12.75" hidden="false" customHeight="false" outlineLevel="0" collapsed="false">
      <c r="C516" s="31"/>
      <c r="F516" s="32"/>
      <c r="G516" s="45"/>
      <c r="H516" s="33"/>
      <c r="K516" s="34"/>
      <c r="L516" s="110"/>
      <c r="M516" s="110"/>
      <c r="O516" s="46"/>
      <c r="P516" s="34"/>
      <c r="Q516" s="46"/>
      <c r="R516" s="34"/>
      <c r="S516" s="46"/>
      <c r="T516" s="46"/>
      <c r="U516" s="31"/>
      <c r="W516" s="46"/>
      <c r="Y516" s="46"/>
      <c r="Z516" s="46"/>
      <c r="AA516" s="46"/>
      <c r="AB516" s="46"/>
      <c r="AC516" s="46"/>
      <c r="AD516" s="46"/>
      <c r="AE516" s="46"/>
      <c r="AF516" s="46"/>
      <c r="AG516" s="46"/>
      <c r="AH516" s="46"/>
      <c r="AI516" s="46"/>
      <c r="AJ516" s="46"/>
      <c r="AK516" s="46"/>
      <c r="AL516" s="46"/>
      <c r="AM516" s="46"/>
      <c r="AN516" s="46"/>
      <c r="AO516" s="46"/>
      <c r="AP516" s="46"/>
      <c r="AQ516" s="46"/>
      <c r="AR516" s="46"/>
      <c r="AS516" s="46"/>
      <c r="AT516" s="46"/>
      <c r="AU516" s="46"/>
      <c r="AV516" s="46"/>
      <c r="AW516" s="46"/>
    </row>
    <row r="517" customFormat="false" ht="12.75" hidden="false" customHeight="false" outlineLevel="0" collapsed="false">
      <c r="C517" s="31"/>
      <c r="F517" s="32"/>
      <c r="G517" s="45"/>
      <c r="H517" s="33"/>
      <c r="K517" s="34"/>
      <c r="L517" s="110"/>
      <c r="M517" s="110"/>
      <c r="O517" s="46"/>
      <c r="P517" s="34"/>
      <c r="Q517" s="46"/>
      <c r="R517" s="34"/>
      <c r="S517" s="46"/>
      <c r="T517" s="46"/>
      <c r="U517" s="31"/>
      <c r="W517" s="46"/>
      <c r="Y517" s="46"/>
      <c r="Z517" s="46"/>
      <c r="AA517" s="46"/>
      <c r="AB517" s="46"/>
      <c r="AC517" s="46"/>
      <c r="AD517" s="46"/>
      <c r="AE517" s="46"/>
      <c r="AF517" s="46"/>
      <c r="AG517" s="46"/>
      <c r="AH517" s="46"/>
      <c r="AI517" s="46"/>
      <c r="AJ517" s="46"/>
      <c r="AK517" s="46"/>
      <c r="AL517" s="46"/>
      <c r="AM517" s="46"/>
      <c r="AN517" s="46"/>
      <c r="AO517" s="46"/>
      <c r="AP517" s="46"/>
      <c r="AQ517" s="46"/>
      <c r="AR517" s="46"/>
      <c r="AS517" s="46"/>
      <c r="AT517" s="46"/>
      <c r="AU517" s="46"/>
      <c r="AV517" s="46"/>
      <c r="AW517" s="46"/>
    </row>
    <row r="518" customFormat="false" ht="12.75" hidden="false" customHeight="false" outlineLevel="0" collapsed="false">
      <c r="C518" s="31"/>
      <c r="F518" s="32"/>
      <c r="G518" s="45"/>
      <c r="H518" s="33"/>
      <c r="K518" s="34"/>
      <c r="L518" s="110"/>
      <c r="M518" s="110"/>
      <c r="O518" s="46"/>
      <c r="P518" s="34"/>
      <c r="Q518" s="46"/>
      <c r="R518" s="34"/>
      <c r="S518" s="46"/>
      <c r="T518" s="46"/>
      <c r="U518" s="31"/>
      <c r="W518" s="46"/>
      <c r="Y518" s="46"/>
      <c r="Z518" s="46"/>
      <c r="AA518" s="46"/>
      <c r="AB518" s="46"/>
      <c r="AC518" s="46"/>
      <c r="AD518" s="46"/>
      <c r="AE518" s="46"/>
      <c r="AF518" s="46"/>
      <c r="AG518" s="46"/>
      <c r="AH518" s="46"/>
      <c r="AI518" s="46"/>
      <c r="AJ518" s="46"/>
      <c r="AK518" s="46"/>
      <c r="AL518" s="46"/>
      <c r="AM518" s="46"/>
      <c r="AN518" s="46"/>
      <c r="AO518" s="46"/>
      <c r="AP518" s="46"/>
      <c r="AQ518" s="46"/>
      <c r="AR518" s="46"/>
      <c r="AS518" s="46"/>
      <c r="AT518" s="46"/>
      <c r="AU518" s="46"/>
      <c r="AV518" s="46"/>
      <c r="AW518" s="46"/>
    </row>
    <row r="519" customFormat="false" ht="12.75" hidden="false" customHeight="false" outlineLevel="0" collapsed="false">
      <c r="C519" s="31"/>
      <c r="F519" s="32"/>
      <c r="G519" s="45"/>
      <c r="H519" s="33"/>
      <c r="K519" s="34"/>
      <c r="L519" s="110"/>
      <c r="M519" s="110"/>
      <c r="O519" s="46"/>
      <c r="P519" s="34"/>
      <c r="Q519" s="46"/>
      <c r="R519" s="34"/>
      <c r="S519" s="46"/>
      <c r="T519" s="46"/>
      <c r="U519" s="31"/>
      <c r="W519" s="46"/>
      <c r="Y519" s="46"/>
      <c r="Z519" s="46"/>
      <c r="AA519" s="46"/>
      <c r="AB519" s="46"/>
      <c r="AC519" s="46"/>
      <c r="AD519" s="46"/>
      <c r="AE519" s="46"/>
      <c r="AF519" s="46"/>
      <c r="AG519" s="46"/>
      <c r="AH519" s="46"/>
      <c r="AI519" s="46"/>
      <c r="AJ519" s="46"/>
      <c r="AK519" s="46"/>
      <c r="AL519" s="46"/>
      <c r="AM519" s="46"/>
      <c r="AN519" s="46"/>
      <c r="AO519" s="46"/>
      <c r="AP519" s="46"/>
      <c r="AQ519" s="46"/>
      <c r="AR519" s="46"/>
      <c r="AS519" s="46"/>
      <c r="AT519" s="46"/>
      <c r="AU519" s="46"/>
      <c r="AV519" s="46"/>
      <c r="AW519" s="46"/>
    </row>
    <row r="520" customFormat="false" ht="12.75" hidden="false" customHeight="false" outlineLevel="0" collapsed="false">
      <c r="C520" s="31"/>
      <c r="F520" s="32"/>
      <c r="G520" s="45"/>
      <c r="H520" s="33"/>
      <c r="K520" s="34"/>
      <c r="L520" s="110"/>
      <c r="M520" s="110"/>
      <c r="O520" s="46"/>
      <c r="P520" s="34"/>
      <c r="Q520" s="46"/>
      <c r="R520" s="34"/>
      <c r="S520" s="46"/>
      <c r="T520" s="46"/>
      <c r="U520" s="31"/>
      <c r="W520" s="46"/>
      <c r="Y520" s="46"/>
      <c r="Z520" s="46"/>
      <c r="AA520" s="46"/>
      <c r="AB520" s="46"/>
      <c r="AC520" s="46"/>
      <c r="AD520" s="46"/>
      <c r="AE520" s="46"/>
      <c r="AF520" s="46"/>
      <c r="AG520" s="46"/>
      <c r="AH520" s="46"/>
      <c r="AI520" s="46"/>
      <c r="AJ520" s="46"/>
      <c r="AK520" s="46"/>
      <c r="AL520" s="46"/>
      <c r="AM520" s="46"/>
      <c r="AN520" s="46"/>
      <c r="AO520" s="46"/>
      <c r="AP520" s="46"/>
      <c r="AQ520" s="46"/>
      <c r="AR520" s="46"/>
      <c r="AS520" s="46"/>
      <c r="AT520" s="46"/>
      <c r="AU520" s="46"/>
      <c r="AV520" s="46"/>
      <c r="AW520" s="46"/>
    </row>
    <row r="521" customFormat="false" ht="12.75" hidden="false" customHeight="false" outlineLevel="0" collapsed="false">
      <c r="C521" s="31"/>
      <c r="F521" s="32"/>
      <c r="G521" s="45"/>
      <c r="H521" s="33"/>
      <c r="K521" s="34"/>
      <c r="L521" s="110"/>
      <c r="M521" s="110"/>
      <c r="O521" s="46"/>
      <c r="P521" s="34"/>
      <c r="Q521" s="46"/>
      <c r="R521" s="34"/>
      <c r="S521" s="46"/>
      <c r="T521" s="46"/>
      <c r="U521" s="31"/>
      <c r="W521" s="46"/>
      <c r="Y521" s="46"/>
      <c r="Z521" s="46"/>
      <c r="AA521" s="46"/>
      <c r="AB521" s="46"/>
      <c r="AC521" s="46"/>
      <c r="AD521" s="46"/>
      <c r="AE521" s="46"/>
      <c r="AF521" s="46"/>
      <c r="AG521" s="46"/>
      <c r="AH521" s="46"/>
      <c r="AI521" s="46"/>
      <c r="AJ521" s="46"/>
      <c r="AK521" s="46"/>
      <c r="AL521" s="46"/>
      <c r="AM521" s="46"/>
      <c r="AN521" s="46"/>
      <c r="AO521" s="46"/>
      <c r="AP521" s="46"/>
      <c r="AQ521" s="46"/>
      <c r="AR521" s="46"/>
      <c r="AS521" s="46"/>
      <c r="AT521" s="46"/>
      <c r="AU521" s="46"/>
      <c r="AV521" s="46"/>
      <c r="AW521" s="46"/>
    </row>
    <row r="522" customFormat="false" ht="12.75" hidden="false" customHeight="false" outlineLevel="0" collapsed="false">
      <c r="C522" s="31"/>
      <c r="F522" s="32"/>
      <c r="G522" s="45"/>
      <c r="H522" s="33"/>
      <c r="K522" s="34"/>
      <c r="L522" s="110"/>
      <c r="M522" s="110"/>
      <c r="O522" s="46"/>
      <c r="P522" s="34"/>
      <c r="Q522" s="46"/>
      <c r="R522" s="34"/>
      <c r="S522" s="46"/>
      <c r="T522" s="46"/>
      <c r="U522" s="31"/>
      <c r="W522" s="46"/>
      <c r="Y522" s="46"/>
      <c r="Z522" s="46"/>
      <c r="AA522" s="46"/>
      <c r="AB522" s="46"/>
      <c r="AC522" s="46"/>
      <c r="AD522" s="46"/>
      <c r="AE522" s="46"/>
      <c r="AF522" s="46"/>
      <c r="AG522" s="46"/>
      <c r="AH522" s="46"/>
      <c r="AI522" s="46"/>
      <c r="AJ522" s="46"/>
      <c r="AK522" s="46"/>
      <c r="AL522" s="46"/>
      <c r="AM522" s="46"/>
      <c r="AN522" s="46"/>
      <c r="AO522" s="46"/>
      <c r="AP522" s="46"/>
      <c r="AQ522" s="46"/>
      <c r="AR522" s="46"/>
      <c r="AS522" s="46"/>
      <c r="AT522" s="46"/>
      <c r="AU522" s="46"/>
      <c r="AV522" s="46"/>
      <c r="AW522" s="46"/>
    </row>
    <row r="523" customFormat="false" ht="12.75" hidden="false" customHeight="false" outlineLevel="0" collapsed="false">
      <c r="C523" s="31"/>
      <c r="F523" s="32"/>
      <c r="G523" s="45"/>
      <c r="H523" s="33"/>
      <c r="K523" s="34"/>
      <c r="L523" s="110"/>
      <c r="M523" s="110"/>
      <c r="O523" s="46"/>
      <c r="P523" s="34"/>
      <c r="Q523" s="46"/>
      <c r="R523" s="34"/>
      <c r="S523" s="46"/>
      <c r="T523" s="46"/>
      <c r="U523" s="31"/>
      <c r="W523" s="46"/>
      <c r="Y523" s="46"/>
      <c r="Z523" s="46"/>
      <c r="AA523" s="46"/>
      <c r="AB523" s="46"/>
      <c r="AC523" s="46"/>
      <c r="AD523" s="46"/>
      <c r="AE523" s="46"/>
      <c r="AF523" s="46"/>
      <c r="AG523" s="46"/>
      <c r="AH523" s="46"/>
      <c r="AI523" s="46"/>
      <c r="AJ523" s="46"/>
      <c r="AK523" s="46"/>
      <c r="AL523" s="46"/>
      <c r="AM523" s="46"/>
      <c r="AN523" s="46"/>
      <c r="AO523" s="46"/>
      <c r="AP523" s="46"/>
      <c r="AQ523" s="46"/>
      <c r="AR523" s="46"/>
      <c r="AS523" s="46"/>
      <c r="AT523" s="46"/>
      <c r="AU523" s="46"/>
      <c r="AV523" s="46"/>
      <c r="AW523" s="46"/>
    </row>
    <row r="524" customFormat="false" ht="12.75" hidden="false" customHeight="false" outlineLevel="0" collapsed="false">
      <c r="C524" s="31"/>
      <c r="F524" s="32"/>
      <c r="G524" s="45"/>
      <c r="H524" s="33"/>
      <c r="K524" s="34"/>
      <c r="L524" s="110"/>
      <c r="M524" s="110"/>
      <c r="O524" s="46"/>
      <c r="P524" s="34"/>
      <c r="Q524" s="46"/>
      <c r="R524" s="34"/>
      <c r="S524" s="46"/>
      <c r="T524" s="46"/>
      <c r="U524" s="31"/>
      <c r="W524" s="46"/>
      <c r="Y524" s="46"/>
      <c r="Z524" s="46"/>
      <c r="AA524" s="46"/>
      <c r="AB524" s="46"/>
      <c r="AC524" s="46"/>
      <c r="AD524" s="46"/>
      <c r="AE524" s="46"/>
      <c r="AF524" s="46"/>
      <c r="AG524" s="46"/>
      <c r="AH524" s="46"/>
      <c r="AI524" s="46"/>
      <c r="AJ524" s="46"/>
      <c r="AK524" s="46"/>
      <c r="AL524" s="46"/>
      <c r="AM524" s="46"/>
      <c r="AN524" s="46"/>
      <c r="AO524" s="46"/>
      <c r="AP524" s="46"/>
      <c r="AQ524" s="46"/>
      <c r="AR524" s="46"/>
      <c r="AS524" s="46"/>
      <c r="AT524" s="46"/>
      <c r="AU524" s="46"/>
      <c r="AV524" s="46"/>
      <c r="AW524" s="46"/>
    </row>
    <row r="525" customFormat="false" ht="12.75" hidden="false" customHeight="false" outlineLevel="0" collapsed="false">
      <c r="C525" s="31"/>
      <c r="F525" s="32"/>
      <c r="G525" s="45"/>
      <c r="H525" s="33"/>
      <c r="K525" s="34"/>
      <c r="L525" s="110"/>
      <c r="M525" s="110"/>
      <c r="O525" s="46"/>
      <c r="P525" s="34"/>
      <c r="Q525" s="46"/>
      <c r="R525" s="34"/>
      <c r="S525" s="46"/>
      <c r="T525" s="46"/>
      <c r="U525" s="31"/>
      <c r="W525" s="46"/>
      <c r="Y525" s="46"/>
      <c r="Z525" s="46"/>
      <c r="AA525" s="46"/>
      <c r="AB525" s="46"/>
      <c r="AC525" s="46"/>
      <c r="AD525" s="46"/>
      <c r="AE525" s="46"/>
      <c r="AF525" s="46"/>
      <c r="AG525" s="46"/>
      <c r="AH525" s="46"/>
      <c r="AI525" s="46"/>
      <c r="AJ525" s="46"/>
      <c r="AK525" s="46"/>
      <c r="AL525" s="46"/>
      <c r="AM525" s="46"/>
      <c r="AN525" s="46"/>
      <c r="AO525" s="46"/>
      <c r="AP525" s="46"/>
      <c r="AQ525" s="46"/>
      <c r="AR525" s="46"/>
      <c r="AS525" s="46"/>
      <c r="AT525" s="46"/>
      <c r="AU525" s="46"/>
      <c r="AV525" s="46"/>
      <c r="AW525" s="46"/>
    </row>
    <row r="526" customFormat="false" ht="12.75" hidden="false" customHeight="false" outlineLevel="0" collapsed="false">
      <c r="C526" s="31"/>
      <c r="F526" s="32"/>
      <c r="G526" s="45"/>
      <c r="H526" s="33"/>
      <c r="K526" s="34"/>
      <c r="L526" s="110"/>
      <c r="M526" s="110"/>
      <c r="O526" s="46"/>
      <c r="P526" s="34"/>
      <c r="Q526" s="46"/>
      <c r="R526" s="34"/>
      <c r="S526" s="46"/>
      <c r="T526" s="46"/>
      <c r="U526" s="31"/>
      <c r="W526" s="46"/>
      <c r="Y526" s="46"/>
      <c r="Z526" s="46"/>
      <c r="AA526" s="46"/>
      <c r="AB526" s="46"/>
      <c r="AC526" s="46"/>
      <c r="AD526" s="46"/>
      <c r="AE526" s="46"/>
      <c r="AF526" s="46"/>
      <c r="AG526" s="46"/>
      <c r="AH526" s="46"/>
      <c r="AI526" s="46"/>
      <c r="AJ526" s="46"/>
      <c r="AK526" s="46"/>
      <c r="AL526" s="46"/>
      <c r="AM526" s="46"/>
      <c r="AN526" s="46"/>
      <c r="AO526" s="46"/>
      <c r="AP526" s="46"/>
      <c r="AQ526" s="46"/>
      <c r="AR526" s="46"/>
      <c r="AS526" s="46"/>
      <c r="AT526" s="46"/>
      <c r="AU526" s="46"/>
      <c r="AV526" s="46"/>
      <c r="AW526" s="46"/>
    </row>
    <row r="527" customFormat="false" ht="12.75" hidden="false" customHeight="false" outlineLevel="0" collapsed="false">
      <c r="C527" s="31"/>
      <c r="F527" s="32"/>
      <c r="G527" s="45"/>
      <c r="H527" s="33"/>
      <c r="K527" s="34"/>
      <c r="L527" s="110"/>
      <c r="M527" s="110"/>
      <c r="O527" s="46"/>
      <c r="P527" s="34"/>
      <c r="Q527" s="46"/>
      <c r="R527" s="34"/>
      <c r="S527" s="46"/>
      <c r="T527" s="46"/>
      <c r="U527" s="31"/>
      <c r="W527" s="46"/>
      <c r="Y527" s="46"/>
      <c r="Z527" s="46"/>
      <c r="AA527" s="46"/>
      <c r="AB527" s="46"/>
      <c r="AC527" s="46"/>
      <c r="AD527" s="46"/>
      <c r="AE527" s="46"/>
      <c r="AF527" s="46"/>
      <c r="AG527" s="46"/>
      <c r="AH527" s="46"/>
      <c r="AI527" s="46"/>
      <c r="AJ527" s="46"/>
      <c r="AK527" s="46"/>
      <c r="AL527" s="46"/>
      <c r="AM527" s="46"/>
      <c r="AN527" s="46"/>
      <c r="AO527" s="46"/>
      <c r="AP527" s="46"/>
      <c r="AQ527" s="46"/>
      <c r="AR527" s="46"/>
      <c r="AS527" s="46"/>
      <c r="AT527" s="46"/>
      <c r="AU527" s="46"/>
      <c r="AV527" s="46"/>
      <c r="AW527" s="46"/>
    </row>
    <row r="528" customFormat="false" ht="12.75" hidden="false" customHeight="false" outlineLevel="0" collapsed="false">
      <c r="C528" s="31"/>
      <c r="F528" s="32"/>
      <c r="G528" s="45"/>
      <c r="H528" s="33"/>
      <c r="K528" s="34"/>
      <c r="L528" s="110"/>
      <c r="M528" s="110"/>
      <c r="O528" s="46"/>
      <c r="P528" s="34"/>
      <c r="Q528" s="46"/>
      <c r="R528" s="34"/>
      <c r="S528" s="46"/>
      <c r="T528" s="46"/>
      <c r="U528" s="31"/>
      <c r="W528" s="46"/>
      <c r="Y528" s="46"/>
      <c r="Z528" s="46"/>
      <c r="AA528" s="46"/>
      <c r="AB528" s="46"/>
      <c r="AC528" s="46"/>
      <c r="AD528" s="46"/>
      <c r="AE528" s="46"/>
      <c r="AF528" s="46"/>
      <c r="AG528" s="46"/>
      <c r="AH528" s="46"/>
      <c r="AI528" s="46"/>
      <c r="AJ528" s="46"/>
      <c r="AK528" s="46"/>
      <c r="AL528" s="46"/>
      <c r="AM528" s="46"/>
      <c r="AN528" s="46"/>
      <c r="AO528" s="46"/>
      <c r="AP528" s="46"/>
      <c r="AQ528" s="46"/>
      <c r="AR528" s="46"/>
      <c r="AS528" s="46"/>
      <c r="AT528" s="46"/>
      <c r="AU528" s="46"/>
      <c r="AV528" s="46"/>
      <c r="AW528" s="46"/>
    </row>
    <row r="529" customFormat="false" ht="12.75" hidden="false" customHeight="false" outlineLevel="0" collapsed="false">
      <c r="C529" s="31"/>
      <c r="F529" s="32"/>
      <c r="G529" s="45"/>
      <c r="H529" s="33"/>
      <c r="K529" s="34"/>
      <c r="L529" s="110"/>
      <c r="M529" s="110"/>
      <c r="O529" s="46"/>
      <c r="P529" s="34"/>
      <c r="Q529" s="46"/>
      <c r="R529" s="34"/>
      <c r="S529" s="46"/>
      <c r="T529" s="46"/>
      <c r="U529" s="31"/>
      <c r="W529" s="46"/>
      <c r="Y529" s="46"/>
      <c r="Z529" s="46"/>
      <c r="AA529" s="46"/>
      <c r="AB529" s="46"/>
      <c r="AC529" s="46"/>
      <c r="AD529" s="46"/>
      <c r="AE529" s="46"/>
      <c r="AF529" s="46"/>
      <c r="AG529" s="46"/>
      <c r="AH529" s="46"/>
      <c r="AI529" s="46"/>
      <c r="AJ529" s="46"/>
      <c r="AK529" s="46"/>
      <c r="AL529" s="46"/>
      <c r="AM529" s="46"/>
      <c r="AN529" s="46"/>
      <c r="AO529" s="46"/>
      <c r="AP529" s="46"/>
      <c r="AQ529" s="46"/>
      <c r="AR529" s="46"/>
      <c r="AS529" s="46"/>
      <c r="AT529" s="46"/>
      <c r="AU529" s="46"/>
      <c r="AV529" s="46"/>
      <c r="AW529" s="46"/>
    </row>
    <row r="530" customFormat="false" ht="12.75" hidden="false" customHeight="false" outlineLevel="0" collapsed="false">
      <c r="C530" s="31"/>
      <c r="F530" s="32"/>
      <c r="G530" s="45"/>
      <c r="H530" s="33"/>
      <c r="K530" s="34"/>
      <c r="L530" s="110"/>
      <c r="M530" s="110"/>
      <c r="O530" s="46"/>
      <c r="P530" s="34"/>
      <c r="Q530" s="46"/>
      <c r="R530" s="34"/>
      <c r="S530" s="46"/>
      <c r="T530" s="46"/>
      <c r="U530" s="31"/>
      <c r="W530" s="46"/>
      <c r="Y530" s="46"/>
      <c r="Z530" s="46"/>
      <c r="AA530" s="46"/>
      <c r="AB530" s="46"/>
      <c r="AC530" s="46"/>
      <c r="AD530" s="46"/>
      <c r="AE530" s="46"/>
      <c r="AF530" s="46"/>
      <c r="AG530" s="46"/>
      <c r="AH530" s="46"/>
      <c r="AI530" s="46"/>
      <c r="AJ530" s="46"/>
      <c r="AK530" s="46"/>
      <c r="AL530" s="46"/>
      <c r="AM530" s="46"/>
      <c r="AN530" s="46"/>
      <c r="AO530" s="46"/>
      <c r="AP530" s="46"/>
      <c r="AQ530" s="46"/>
      <c r="AR530" s="46"/>
      <c r="AS530" s="46"/>
      <c r="AT530" s="46"/>
      <c r="AU530" s="46"/>
      <c r="AV530" s="46"/>
      <c r="AW530" s="46"/>
    </row>
    <row r="531" customFormat="false" ht="12.75" hidden="false" customHeight="false" outlineLevel="0" collapsed="false">
      <c r="C531" s="31"/>
      <c r="F531" s="32"/>
      <c r="G531" s="45"/>
      <c r="H531" s="33"/>
      <c r="K531" s="34"/>
      <c r="L531" s="110"/>
      <c r="M531" s="110"/>
      <c r="O531" s="46"/>
      <c r="P531" s="34"/>
      <c r="Q531" s="46"/>
      <c r="R531" s="34"/>
      <c r="S531" s="46"/>
      <c r="T531" s="46"/>
      <c r="U531" s="31"/>
      <c r="W531" s="46"/>
      <c r="Y531" s="46"/>
      <c r="Z531" s="46"/>
      <c r="AA531" s="46"/>
      <c r="AB531" s="46"/>
      <c r="AC531" s="46"/>
      <c r="AD531" s="46"/>
      <c r="AE531" s="46"/>
      <c r="AF531" s="46"/>
      <c r="AG531" s="46"/>
      <c r="AH531" s="46"/>
      <c r="AI531" s="46"/>
      <c r="AJ531" s="46"/>
      <c r="AK531" s="46"/>
      <c r="AL531" s="46"/>
      <c r="AM531" s="46"/>
      <c r="AN531" s="46"/>
      <c r="AO531" s="46"/>
      <c r="AP531" s="46"/>
      <c r="AQ531" s="46"/>
      <c r="AR531" s="46"/>
      <c r="AS531" s="46"/>
      <c r="AT531" s="46"/>
      <c r="AU531" s="46"/>
      <c r="AV531" s="46"/>
      <c r="AW531" s="46"/>
    </row>
    <row r="532" customFormat="false" ht="12.75" hidden="false" customHeight="false" outlineLevel="0" collapsed="false">
      <c r="C532" s="31"/>
      <c r="F532" s="32"/>
      <c r="G532" s="45"/>
      <c r="H532" s="33"/>
      <c r="K532" s="34"/>
      <c r="L532" s="110"/>
      <c r="M532" s="110"/>
      <c r="O532" s="46"/>
      <c r="P532" s="34"/>
      <c r="Q532" s="46"/>
      <c r="R532" s="34"/>
      <c r="S532" s="46"/>
      <c r="T532" s="46"/>
      <c r="U532" s="31"/>
      <c r="W532" s="46"/>
      <c r="Y532" s="46"/>
      <c r="Z532" s="46"/>
      <c r="AA532" s="46"/>
      <c r="AB532" s="46"/>
      <c r="AC532" s="46"/>
      <c r="AD532" s="46"/>
      <c r="AE532" s="46"/>
      <c r="AF532" s="46"/>
      <c r="AG532" s="46"/>
      <c r="AH532" s="46"/>
      <c r="AI532" s="46"/>
      <c r="AJ532" s="46"/>
      <c r="AK532" s="46"/>
      <c r="AL532" s="46"/>
      <c r="AM532" s="46"/>
      <c r="AN532" s="46"/>
      <c r="AO532" s="46"/>
      <c r="AP532" s="46"/>
      <c r="AQ532" s="46"/>
      <c r="AR532" s="46"/>
      <c r="AS532" s="46"/>
      <c r="AT532" s="46"/>
      <c r="AU532" s="46"/>
      <c r="AV532" s="46"/>
      <c r="AW532" s="46"/>
    </row>
    <row r="533" customFormat="false" ht="12.75" hidden="false" customHeight="false" outlineLevel="0" collapsed="false">
      <c r="C533" s="31"/>
      <c r="F533" s="32"/>
      <c r="G533" s="45"/>
      <c r="H533" s="33"/>
      <c r="K533" s="34"/>
      <c r="L533" s="110"/>
      <c r="M533" s="110"/>
      <c r="O533" s="46"/>
      <c r="P533" s="34"/>
      <c r="Q533" s="46"/>
      <c r="R533" s="34"/>
      <c r="S533" s="46"/>
      <c r="T533" s="46"/>
      <c r="U533" s="31"/>
      <c r="W533" s="46"/>
      <c r="Y533" s="46"/>
      <c r="Z533" s="46"/>
      <c r="AA533" s="46"/>
      <c r="AB533" s="46"/>
      <c r="AC533" s="46"/>
      <c r="AD533" s="46"/>
      <c r="AE533" s="46"/>
      <c r="AF533" s="46"/>
      <c r="AG533" s="46"/>
      <c r="AH533" s="46"/>
      <c r="AI533" s="46"/>
      <c r="AJ533" s="46"/>
      <c r="AK533" s="46"/>
      <c r="AL533" s="46"/>
      <c r="AM533" s="46"/>
      <c r="AN533" s="46"/>
      <c r="AO533" s="46"/>
      <c r="AP533" s="46"/>
      <c r="AQ533" s="46"/>
      <c r="AR533" s="46"/>
      <c r="AS533" s="46"/>
      <c r="AT533" s="46"/>
      <c r="AU533" s="46"/>
      <c r="AV533" s="46"/>
      <c r="AW533" s="46"/>
    </row>
    <row r="534" customFormat="false" ht="12.75" hidden="false" customHeight="false" outlineLevel="0" collapsed="false">
      <c r="C534" s="31"/>
      <c r="F534" s="32"/>
      <c r="G534" s="45"/>
      <c r="H534" s="33"/>
      <c r="K534" s="34"/>
      <c r="L534" s="110"/>
      <c r="M534" s="110"/>
      <c r="O534" s="46"/>
      <c r="P534" s="34"/>
      <c r="Q534" s="46"/>
      <c r="R534" s="34"/>
      <c r="S534" s="46"/>
      <c r="T534" s="46"/>
      <c r="U534" s="31"/>
      <c r="W534" s="46"/>
      <c r="Y534" s="46"/>
      <c r="Z534" s="46"/>
      <c r="AA534" s="46"/>
      <c r="AB534" s="46"/>
      <c r="AC534" s="46"/>
      <c r="AD534" s="46"/>
      <c r="AE534" s="46"/>
      <c r="AF534" s="46"/>
      <c r="AG534" s="46"/>
      <c r="AH534" s="46"/>
      <c r="AI534" s="46"/>
      <c r="AJ534" s="46"/>
      <c r="AK534" s="46"/>
      <c r="AL534" s="46"/>
      <c r="AM534" s="46"/>
      <c r="AN534" s="46"/>
      <c r="AO534" s="46"/>
      <c r="AP534" s="46"/>
      <c r="AQ534" s="46"/>
      <c r="AR534" s="46"/>
      <c r="AS534" s="46"/>
      <c r="AT534" s="46"/>
      <c r="AU534" s="46"/>
      <c r="AV534" s="46"/>
      <c r="AW534" s="46"/>
    </row>
    <row r="535" customFormat="false" ht="12.75" hidden="false" customHeight="false" outlineLevel="0" collapsed="false">
      <c r="C535" s="31"/>
      <c r="F535" s="32"/>
      <c r="G535" s="45"/>
      <c r="H535" s="33"/>
      <c r="K535" s="34"/>
      <c r="L535" s="110"/>
      <c r="M535" s="110"/>
      <c r="O535" s="46"/>
      <c r="P535" s="34"/>
      <c r="Q535" s="46"/>
      <c r="R535" s="34"/>
      <c r="S535" s="46"/>
      <c r="T535" s="46"/>
      <c r="U535" s="31"/>
      <c r="W535" s="46"/>
      <c r="Y535" s="46"/>
      <c r="Z535" s="46"/>
      <c r="AA535" s="46"/>
      <c r="AB535" s="46"/>
      <c r="AC535" s="46"/>
      <c r="AD535" s="46"/>
      <c r="AE535" s="46"/>
      <c r="AF535" s="46"/>
      <c r="AG535" s="46"/>
      <c r="AH535" s="46"/>
      <c r="AI535" s="46"/>
      <c r="AJ535" s="46"/>
      <c r="AK535" s="46"/>
      <c r="AL535" s="46"/>
      <c r="AM535" s="46"/>
      <c r="AN535" s="46"/>
      <c r="AO535" s="46"/>
      <c r="AP535" s="46"/>
      <c r="AQ535" s="46"/>
      <c r="AR535" s="46"/>
      <c r="AS535" s="46"/>
      <c r="AT535" s="46"/>
      <c r="AU535" s="46"/>
      <c r="AV535" s="46"/>
      <c r="AW535" s="46"/>
    </row>
    <row r="536" customFormat="false" ht="12.75" hidden="false" customHeight="false" outlineLevel="0" collapsed="false">
      <c r="C536" s="31"/>
      <c r="F536" s="32"/>
      <c r="G536" s="45"/>
      <c r="H536" s="33"/>
      <c r="K536" s="34"/>
      <c r="L536" s="110"/>
      <c r="M536" s="110"/>
      <c r="O536" s="46"/>
      <c r="P536" s="34"/>
      <c r="Q536" s="46"/>
      <c r="R536" s="34"/>
      <c r="S536" s="46"/>
      <c r="T536" s="46"/>
      <c r="U536" s="31"/>
      <c r="W536" s="46"/>
      <c r="Y536" s="46"/>
      <c r="Z536" s="46"/>
      <c r="AA536" s="46"/>
      <c r="AB536" s="46"/>
      <c r="AC536" s="46"/>
      <c r="AD536" s="46"/>
      <c r="AE536" s="46"/>
      <c r="AF536" s="46"/>
      <c r="AG536" s="46"/>
      <c r="AH536" s="46"/>
      <c r="AI536" s="46"/>
      <c r="AJ536" s="46"/>
      <c r="AK536" s="46"/>
      <c r="AL536" s="46"/>
      <c r="AM536" s="46"/>
      <c r="AN536" s="46"/>
      <c r="AO536" s="46"/>
      <c r="AP536" s="46"/>
      <c r="AQ536" s="46"/>
      <c r="AR536" s="46"/>
      <c r="AS536" s="46"/>
      <c r="AT536" s="46"/>
      <c r="AU536" s="46"/>
      <c r="AV536" s="46"/>
      <c r="AW536" s="46"/>
    </row>
    <row r="537" customFormat="false" ht="12.75" hidden="false" customHeight="false" outlineLevel="0" collapsed="false">
      <c r="C537" s="31"/>
      <c r="F537" s="32"/>
      <c r="G537" s="45"/>
      <c r="H537" s="33"/>
      <c r="K537" s="34"/>
      <c r="L537" s="110"/>
      <c r="M537" s="110"/>
      <c r="O537" s="46"/>
      <c r="P537" s="34"/>
      <c r="Q537" s="46"/>
      <c r="R537" s="34"/>
      <c r="S537" s="46"/>
      <c r="T537" s="46"/>
      <c r="U537" s="31"/>
      <c r="W537" s="46"/>
      <c r="Y537" s="46"/>
      <c r="Z537" s="46"/>
      <c r="AA537" s="46"/>
      <c r="AB537" s="46"/>
      <c r="AC537" s="46"/>
      <c r="AD537" s="46"/>
      <c r="AE537" s="46"/>
      <c r="AF537" s="46"/>
      <c r="AG537" s="46"/>
      <c r="AH537" s="46"/>
      <c r="AI537" s="46"/>
      <c r="AJ537" s="46"/>
      <c r="AK537" s="46"/>
      <c r="AL537" s="46"/>
      <c r="AM537" s="46"/>
      <c r="AN537" s="46"/>
      <c r="AO537" s="46"/>
      <c r="AP537" s="46"/>
      <c r="AQ537" s="46"/>
      <c r="AR537" s="46"/>
      <c r="AS537" s="46"/>
      <c r="AT537" s="46"/>
      <c r="AU537" s="46"/>
      <c r="AV537" s="46"/>
      <c r="AW537" s="46"/>
    </row>
    <row r="538" customFormat="false" ht="12.75" hidden="false" customHeight="false" outlineLevel="0" collapsed="false">
      <c r="C538" s="31"/>
      <c r="F538" s="32"/>
      <c r="G538" s="45"/>
      <c r="H538" s="33"/>
      <c r="K538" s="34"/>
      <c r="L538" s="110"/>
      <c r="M538" s="110"/>
      <c r="O538" s="46"/>
      <c r="P538" s="34"/>
      <c r="Q538" s="46"/>
      <c r="R538" s="34"/>
      <c r="S538" s="46"/>
      <c r="T538" s="46"/>
      <c r="U538" s="31"/>
      <c r="W538" s="46"/>
      <c r="Y538" s="46"/>
      <c r="Z538" s="46"/>
      <c r="AA538" s="46"/>
      <c r="AB538" s="46"/>
      <c r="AC538" s="46"/>
      <c r="AD538" s="46"/>
      <c r="AE538" s="46"/>
      <c r="AF538" s="46"/>
      <c r="AG538" s="46"/>
      <c r="AH538" s="46"/>
      <c r="AI538" s="46"/>
      <c r="AJ538" s="46"/>
      <c r="AK538" s="46"/>
      <c r="AL538" s="46"/>
      <c r="AM538" s="46"/>
      <c r="AN538" s="46"/>
      <c r="AO538" s="46"/>
      <c r="AP538" s="46"/>
      <c r="AQ538" s="46"/>
      <c r="AR538" s="46"/>
      <c r="AS538" s="46"/>
      <c r="AT538" s="46"/>
      <c r="AU538" s="46"/>
      <c r="AV538" s="46"/>
      <c r="AW538" s="46"/>
    </row>
    <row r="539" customFormat="false" ht="12.75" hidden="false" customHeight="false" outlineLevel="0" collapsed="false">
      <c r="C539" s="31"/>
      <c r="F539" s="32"/>
      <c r="G539" s="45"/>
      <c r="H539" s="33"/>
      <c r="K539" s="34"/>
      <c r="L539" s="110"/>
      <c r="M539" s="110"/>
      <c r="O539" s="46"/>
      <c r="P539" s="34"/>
      <c r="Q539" s="46"/>
      <c r="R539" s="34"/>
      <c r="S539" s="46"/>
      <c r="T539" s="46"/>
      <c r="U539" s="31"/>
      <c r="W539" s="46"/>
      <c r="Y539" s="46"/>
      <c r="Z539" s="46"/>
      <c r="AA539" s="46"/>
      <c r="AB539" s="46"/>
      <c r="AC539" s="46"/>
      <c r="AD539" s="46"/>
      <c r="AE539" s="46"/>
      <c r="AF539" s="46"/>
      <c r="AG539" s="46"/>
      <c r="AH539" s="46"/>
      <c r="AI539" s="46"/>
      <c r="AJ539" s="46"/>
      <c r="AK539" s="46"/>
      <c r="AL539" s="46"/>
      <c r="AM539" s="46"/>
      <c r="AN539" s="46"/>
      <c r="AO539" s="46"/>
      <c r="AP539" s="46"/>
      <c r="AQ539" s="46"/>
      <c r="AR539" s="46"/>
      <c r="AS539" s="46"/>
      <c r="AT539" s="46"/>
      <c r="AU539" s="46"/>
      <c r="AV539" s="46"/>
      <c r="AW539" s="46"/>
    </row>
    <row r="540" customFormat="false" ht="12.75" hidden="false" customHeight="false" outlineLevel="0" collapsed="false">
      <c r="C540" s="31"/>
      <c r="F540" s="32"/>
      <c r="G540" s="45"/>
      <c r="H540" s="33"/>
      <c r="K540" s="34"/>
      <c r="L540" s="110"/>
      <c r="M540" s="110"/>
      <c r="O540" s="46"/>
      <c r="P540" s="34"/>
      <c r="Q540" s="46"/>
      <c r="R540" s="34"/>
      <c r="S540" s="46"/>
      <c r="T540" s="46"/>
      <c r="U540" s="31"/>
      <c r="W540" s="46"/>
      <c r="Y540" s="46"/>
      <c r="Z540" s="46"/>
      <c r="AA540" s="46"/>
      <c r="AB540" s="46"/>
      <c r="AC540" s="46"/>
      <c r="AD540" s="46"/>
      <c r="AE540" s="46"/>
      <c r="AF540" s="46"/>
      <c r="AG540" s="46"/>
      <c r="AH540" s="46"/>
      <c r="AI540" s="46"/>
      <c r="AJ540" s="46"/>
      <c r="AK540" s="46"/>
      <c r="AL540" s="46"/>
      <c r="AM540" s="46"/>
      <c r="AN540" s="46"/>
      <c r="AO540" s="46"/>
      <c r="AP540" s="46"/>
      <c r="AQ540" s="46"/>
      <c r="AR540" s="46"/>
      <c r="AS540" s="46"/>
      <c r="AT540" s="46"/>
      <c r="AU540" s="46"/>
      <c r="AV540" s="46"/>
      <c r="AW540" s="46"/>
    </row>
    <row r="541" customFormat="false" ht="12.75" hidden="false" customHeight="false" outlineLevel="0" collapsed="false">
      <c r="C541" s="31"/>
      <c r="F541" s="32"/>
      <c r="G541" s="45"/>
      <c r="H541" s="33"/>
      <c r="K541" s="34"/>
      <c r="L541" s="110"/>
      <c r="M541" s="110"/>
      <c r="O541" s="46"/>
      <c r="P541" s="34"/>
      <c r="Q541" s="46"/>
      <c r="R541" s="34"/>
      <c r="S541" s="46"/>
      <c r="T541" s="46"/>
      <c r="U541" s="31"/>
      <c r="W541" s="46"/>
      <c r="Y541" s="46"/>
      <c r="Z541" s="46"/>
      <c r="AA541" s="46"/>
      <c r="AB541" s="46"/>
      <c r="AC541" s="46"/>
      <c r="AD541" s="46"/>
      <c r="AE541" s="46"/>
      <c r="AF541" s="46"/>
      <c r="AG541" s="46"/>
      <c r="AH541" s="46"/>
      <c r="AI541" s="46"/>
      <c r="AJ541" s="46"/>
      <c r="AK541" s="46"/>
      <c r="AL541" s="46"/>
      <c r="AM541" s="46"/>
      <c r="AN541" s="46"/>
      <c r="AO541" s="46"/>
      <c r="AP541" s="46"/>
      <c r="AQ541" s="46"/>
      <c r="AR541" s="46"/>
      <c r="AS541" s="46"/>
      <c r="AT541" s="46"/>
      <c r="AU541" s="46"/>
      <c r="AV541" s="46"/>
      <c r="AW541" s="46"/>
    </row>
    <row r="542" customFormat="false" ht="12.75" hidden="false" customHeight="false" outlineLevel="0" collapsed="false">
      <c r="C542" s="31"/>
      <c r="F542" s="32"/>
      <c r="G542" s="45"/>
      <c r="H542" s="33"/>
      <c r="K542" s="34"/>
      <c r="L542" s="110"/>
      <c r="M542" s="110"/>
      <c r="O542" s="46"/>
      <c r="P542" s="34"/>
      <c r="Q542" s="46"/>
      <c r="R542" s="34"/>
      <c r="S542" s="46"/>
      <c r="T542" s="46"/>
      <c r="U542" s="31"/>
      <c r="W542" s="46"/>
      <c r="Y542" s="46"/>
      <c r="Z542" s="46"/>
      <c r="AA542" s="46"/>
      <c r="AB542" s="46"/>
      <c r="AC542" s="46"/>
      <c r="AD542" s="46"/>
      <c r="AE542" s="46"/>
      <c r="AF542" s="46"/>
      <c r="AG542" s="46"/>
      <c r="AH542" s="46"/>
      <c r="AI542" s="46"/>
      <c r="AJ542" s="46"/>
      <c r="AK542" s="46"/>
      <c r="AL542" s="46"/>
      <c r="AM542" s="46"/>
      <c r="AN542" s="46"/>
      <c r="AO542" s="46"/>
      <c r="AP542" s="46"/>
      <c r="AQ542" s="46"/>
      <c r="AR542" s="46"/>
      <c r="AS542" s="46"/>
      <c r="AT542" s="46"/>
      <c r="AU542" s="46"/>
      <c r="AV542" s="46"/>
      <c r="AW542" s="46"/>
    </row>
    <row r="543" customFormat="false" ht="12.75" hidden="false" customHeight="false" outlineLevel="0" collapsed="false">
      <c r="C543" s="31"/>
      <c r="F543" s="32"/>
      <c r="G543" s="45"/>
      <c r="H543" s="33"/>
      <c r="K543" s="34"/>
      <c r="L543" s="110"/>
      <c r="M543" s="110"/>
      <c r="O543" s="46"/>
      <c r="P543" s="34"/>
      <c r="Q543" s="46"/>
      <c r="R543" s="34"/>
      <c r="S543" s="46"/>
      <c r="T543" s="46"/>
      <c r="U543" s="31"/>
      <c r="W543" s="46"/>
      <c r="Y543" s="46"/>
      <c r="Z543" s="46"/>
      <c r="AA543" s="46"/>
      <c r="AB543" s="46"/>
      <c r="AC543" s="46"/>
      <c r="AD543" s="46"/>
      <c r="AE543" s="46"/>
      <c r="AF543" s="46"/>
      <c r="AG543" s="46"/>
      <c r="AH543" s="46"/>
      <c r="AI543" s="46"/>
      <c r="AJ543" s="46"/>
      <c r="AK543" s="46"/>
      <c r="AL543" s="46"/>
      <c r="AM543" s="46"/>
      <c r="AN543" s="46"/>
      <c r="AO543" s="46"/>
      <c r="AP543" s="46"/>
      <c r="AQ543" s="46"/>
      <c r="AR543" s="46"/>
      <c r="AS543" s="46"/>
      <c r="AT543" s="46"/>
      <c r="AU543" s="46"/>
      <c r="AV543" s="46"/>
      <c r="AW543" s="46"/>
    </row>
    <row r="544" customFormat="false" ht="12.75" hidden="false" customHeight="false" outlineLevel="0" collapsed="false">
      <c r="C544" s="31"/>
      <c r="F544" s="32"/>
      <c r="G544" s="45"/>
      <c r="H544" s="33"/>
      <c r="K544" s="34"/>
      <c r="L544" s="110"/>
      <c r="M544" s="110"/>
      <c r="O544" s="46"/>
      <c r="P544" s="34"/>
      <c r="Q544" s="46"/>
      <c r="R544" s="34"/>
      <c r="S544" s="46"/>
      <c r="T544" s="46"/>
      <c r="U544" s="31"/>
      <c r="W544" s="46"/>
      <c r="Y544" s="46"/>
      <c r="Z544" s="46"/>
      <c r="AA544" s="46"/>
      <c r="AB544" s="46"/>
      <c r="AC544" s="46"/>
      <c r="AD544" s="46"/>
      <c r="AE544" s="46"/>
      <c r="AF544" s="46"/>
      <c r="AG544" s="46"/>
      <c r="AH544" s="46"/>
      <c r="AI544" s="46"/>
      <c r="AJ544" s="46"/>
      <c r="AK544" s="46"/>
      <c r="AL544" s="46"/>
      <c r="AM544" s="46"/>
      <c r="AN544" s="46"/>
      <c r="AO544" s="46"/>
      <c r="AP544" s="46"/>
      <c r="AQ544" s="46"/>
      <c r="AR544" s="46"/>
      <c r="AS544" s="46"/>
      <c r="AT544" s="46"/>
      <c r="AU544" s="46"/>
      <c r="AV544" s="46"/>
      <c r="AW544" s="46"/>
    </row>
    <row r="545" customFormat="false" ht="12.75" hidden="false" customHeight="false" outlineLevel="0" collapsed="false">
      <c r="C545" s="31"/>
      <c r="F545" s="32"/>
      <c r="G545" s="45"/>
      <c r="H545" s="33"/>
      <c r="K545" s="34"/>
      <c r="L545" s="110"/>
      <c r="M545" s="110"/>
      <c r="O545" s="46"/>
      <c r="P545" s="34"/>
      <c r="Q545" s="46"/>
      <c r="R545" s="34"/>
      <c r="S545" s="46"/>
      <c r="T545" s="46"/>
      <c r="U545" s="31"/>
      <c r="W545" s="46"/>
      <c r="Y545" s="46"/>
      <c r="Z545" s="46"/>
      <c r="AA545" s="46"/>
      <c r="AB545" s="46"/>
      <c r="AC545" s="46"/>
      <c r="AD545" s="46"/>
      <c r="AE545" s="46"/>
      <c r="AF545" s="46"/>
      <c r="AG545" s="46"/>
      <c r="AH545" s="46"/>
      <c r="AI545" s="46"/>
      <c r="AJ545" s="46"/>
      <c r="AK545" s="46"/>
      <c r="AL545" s="46"/>
      <c r="AM545" s="46"/>
      <c r="AN545" s="46"/>
      <c r="AO545" s="46"/>
      <c r="AP545" s="46"/>
      <c r="AQ545" s="46"/>
      <c r="AR545" s="46"/>
      <c r="AS545" s="46"/>
      <c r="AT545" s="46"/>
      <c r="AU545" s="46"/>
      <c r="AV545" s="46"/>
      <c r="AW545" s="46"/>
    </row>
    <row r="546" customFormat="false" ht="12.75" hidden="false" customHeight="false" outlineLevel="0" collapsed="false">
      <c r="C546" s="31"/>
      <c r="F546" s="32"/>
      <c r="G546" s="45"/>
      <c r="H546" s="33"/>
      <c r="K546" s="34"/>
      <c r="L546" s="110"/>
      <c r="M546" s="110"/>
      <c r="O546" s="46"/>
      <c r="P546" s="34"/>
      <c r="Q546" s="46"/>
      <c r="R546" s="34"/>
      <c r="S546" s="46"/>
      <c r="T546" s="46"/>
      <c r="U546" s="31"/>
      <c r="W546" s="46"/>
      <c r="Y546" s="46"/>
      <c r="Z546" s="46"/>
      <c r="AA546" s="46"/>
      <c r="AB546" s="46"/>
      <c r="AC546" s="46"/>
      <c r="AD546" s="46"/>
      <c r="AE546" s="46"/>
      <c r="AF546" s="46"/>
      <c r="AG546" s="46"/>
      <c r="AH546" s="46"/>
      <c r="AI546" s="46"/>
      <c r="AJ546" s="46"/>
      <c r="AK546" s="46"/>
      <c r="AL546" s="46"/>
      <c r="AM546" s="46"/>
      <c r="AN546" s="46"/>
      <c r="AO546" s="46"/>
      <c r="AP546" s="46"/>
      <c r="AQ546" s="46"/>
      <c r="AR546" s="46"/>
      <c r="AS546" s="46"/>
      <c r="AT546" s="46"/>
      <c r="AU546" s="46"/>
      <c r="AV546" s="46"/>
      <c r="AW546" s="46"/>
    </row>
    <row r="547" customFormat="false" ht="12.75" hidden="false" customHeight="false" outlineLevel="0" collapsed="false">
      <c r="C547" s="31"/>
      <c r="F547" s="32"/>
      <c r="G547" s="45"/>
      <c r="H547" s="33"/>
      <c r="K547" s="34"/>
      <c r="L547" s="110"/>
      <c r="M547" s="110"/>
      <c r="O547" s="46"/>
      <c r="P547" s="34"/>
      <c r="Q547" s="46"/>
      <c r="R547" s="34"/>
      <c r="S547" s="46"/>
      <c r="T547" s="46"/>
      <c r="U547" s="31"/>
      <c r="W547" s="46"/>
      <c r="Y547" s="46"/>
      <c r="Z547" s="46"/>
      <c r="AA547" s="46"/>
      <c r="AB547" s="46"/>
      <c r="AC547" s="46"/>
      <c r="AD547" s="46"/>
      <c r="AE547" s="46"/>
      <c r="AF547" s="46"/>
      <c r="AG547" s="46"/>
      <c r="AH547" s="46"/>
      <c r="AI547" s="46"/>
      <c r="AJ547" s="46"/>
      <c r="AK547" s="46"/>
      <c r="AL547" s="46"/>
      <c r="AM547" s="46"/>
      <c r="AN547" s="46"/>
      <c r="AO547" s="46"/>
      <c r="AP547" s="46"/>
      <c r="AQ547" s="46"/>
      <c r="AR547" s="46"/>
      <c r="AS547" s="46"/>
      <c r="AT547" s="46"/>
      <c r="AU547" s="46"/>
      <c r="AV547" s="46"/>
      <c r="AW547" s="46"/>
    </row>
    <row r="548" customFormat="false" ht="12.75" hidden="false" customHeight="false" outlineLevel="0" collapsed="false">
      <c r="A548" s="35"/>
      <c r="B548" s="35"/>
      <c r="C548" s="43"/>
      <c r="D548" s="35"/>
      <c r="E548" s="35"/>
      <c r="F548" s="35"/>
      <c r="G548" s="35"/>
      <c r="H548" s="35"/>
      <c r="I548" s="35"/>
      <c r="K548" s="44"/>
      <c r="L548" s="185"/>
      <c r="M548" s="188"/>
    </row>
    <row r="549" customFormat="false" ht="12.75" hidden="false" customHeight="false" outlineLevel="0" collapsed="false">
      <c r="A549" s="35"/>
      <c r="B549" s="35"/>
      <c r="C549" s="43"/>
      <c r="D549" s="35"/>
      <c r="E549" s="35"/>
      <c r="F549" s="35"/>
      <c r="G549" s="35"/>
      <c r="H549" s="35"/>
      <c r="I549" s="35"/>
      <c r="K549" s="44"/>
      <c r="L549" s="185"/>
      <c r="M549" s="188"/>
    </row>
    <row r="550" customFormat="false" ht="12.75" hidden="false" customHeight="false" outlineLevel="0" collapsed="false">
      <c r="A550" s="35"/>
      <c r="B550" s="35"/>
      <c r="C550" s="43"/>
      <c r="D550" s="35"/>
      <c r="E550" s="35"/>
      <c r="F550" s="35"/>
      <c r="G550" s="35"/>
      <c r="H550" s="35"/>
      <c r="I550" s="35"/>
      <c r="K550" s="44"/>
      <c r="L550" s="185"/>
      <c r="M550" s="188"/>
    </row>
    <row r="551" customFormat="false" ht="12.75" hidden="false" customHeight="false" outlineLevel="0" collapsed="false">
      <c r="A551" s="52"/>
      <c r="B551" s="35"/>
      <c r="C551" s="43"/>
      <c r="D551" s="35"/>
      <c r="E551" s="35"/>
      <c r="F551" s="35"/>
      <c r="G551" s="35"/>
      <c r="H551" s="35"/>
      <c r="I551" s="35"/>
      <c r="K551" s="47"/>
      <c r="L551" s="188"/>
      <c r="M551" s="188"/>
    </row>
    <row r="552" customFormat="false" ht="12.75" hidden="false" customHeight="false" outlineLevel="0" collapsed="false">
      <c r="A552" s="35"/>
      <c r="B552" s="35"/>
      <c r="C552" s="43"/>
      <c r="D552" s="35"/>
      <c r="E552" s="35"/>
      <c r="F552" s="35"/>
      <c r="G552" s="35"/>
      <c r="H552" s="35"/>
      <c r="I552" s="35"/>
      <c r="K552" s="44"/>
      <c r="L552" s="185"/>
      <c r="M552" s="188"/>
    </row>
    <row r="553" customFormat="false" ht="12.75" hidden="false" customHeight="false" outlineLevel="0" collapsed="false">
      <c r="C553" s="31"/>
      <c r="F553" s="32"/>
      <c r="G553" s="45"/>
      <c r="H553" s="33"/>
      <c r="K553" s="34"/>
      <c r="L553" s="110"/>
      <c r="M553" s="110"/>
      <c r="O553" s="46"/>
      <c r="P553" s="34"/>
      <c r="Q553" s="46"/>
      <c r="R553" s="34"/>
      <c r="S553" s="46"/>
      <c r="T553" s="46"/>
      <c r="U553" s="31"/>
      <c r="W553" s="46"/>
      <c r="Y553" s="46"/>
      <c r="Z553" s="46"/>
      <c r="AA553" s="46"/>
      <c r="AB553" s="46"/>
      <c r="AC553" s="46"/>
      <c r="AD553" s="46"/>
      <c r="AE553" s="46"/>
      <c r="AF553" s="46"/>
      <c r="AG553" s="46"/>
      <c r="AH553" s="46"/>
      <c r="AI553" s="46"/>
      <c r="AJ553" s="46"/>
      <c r="AK553" s="46"/>
      <c r="AL553" s="46"/>
      <c r="AM553" s="46"/>
      <c r="AN553" s="46"/>
      <c r="AO553" s="46"/>
      <c r="AP553" s="46"/>
      <c r="AQ553" s="46"/>
      <c r="AR553" s="46"/>
      <c r="AS553" s="46"/>
      <c r="AT553" s="46"/>
      <c r="AU553" s="46"/>
      <c r="AV553" s="46"/>
      <c r="AW553" s="46"/>
    </row>
    <row r="554" customFormat="false" ht="12.75" hidden="false" customHeight="false" outlineLevel="0" collapsed="false">
      <c r="A554" s="35"/>
      <c r="B554" s="35"/>
      <c r="C554" s="43"/>
      <c r="D554" s="35"/>
      <c r="E554" s="35"/>
      <c r="F554" s="35"/>
      <c r="G554" s="35"/>
      <c r="H554" s="35"/>
      <c r="I554" s="35"/>
      <c r="K554" s="44"/>
      <c r="L554" s="185"/>
      <c r="M554" s="188"/>
    </row>
    <row r="555" customFormat="false" ht="12.75" hidden="false" customHeight="false" outlineLevel="0" collapsed="false">
      <c r="A555" s="35"/>
      <c r="B555" s="35"/>
      <c r="C555" s="43"/>
      <c r="D555" s="35"/>
      <c r="E555" s="35"/>
      <c r="F555" s="35"/>
      <c r="G555" s="35"/>
      <c r="H555" s="35"/>
      <c r="I555" s="35"/>
      <c r="K555" s="44"/>
      <c r="L555" s="185"/>
      <c r="M555" s="188"/>
    </row>
    <row r="556" customFormat="false" ht="12.75" hidden="false" customHeight="false" outlineLevel="0" collapsed="false">
      <c r="A556" s="35"/>
      <c r="B556" s="35"/>
      <c r="C556" s="43"/>
      <c r="D556" s="35"/>
      <c r="E556" s="35"/>
      <c r="F556" s="35"/>
      <c r="G556" s="35"/>
      <c r="H556" s="35"/>
      <c r="I556" s="35"/>
      <c r="K556" s="44"/>
      <c r="L556" s="185"/>
      <c r="M556" s="188"/>
    </row>
    <row r="557" customFormat="false" ht="12.75" hidden="false" customHeight="false" outlineLevel="0" collapsed="false">
      <c r="A557" s="35"/>
      <c r="B557" s="35"/>
      <c r="C557" s="43"/>
      <c r="D557" s="35"/>
      <c r="E557" s="35"/>
      <c r="F557" s="35"/>
      <c r="G557" s="35"/>
      <c r="H557" s="35"/>
      <c r="I557" s="35"/>
      <c r="K557" s="44"/>
      <c r="L557" s="185"/>
      <c r="M557" s="188"/>
    </row>
    <row r="558" customFormat="false" ht="12.75" hidden="false" customHeight="false" outlineLevel="0" collapsed="false">
      <c r="A558" s="35"/>
      <c r="B558" s="35"/>
      <c r="C558" s="43"/>
      <c r="D558" s="35"/>
      <c r="E558" s="35"/>
      <c r="F558" s="35"/>
      <c r="G558" s="35"/>
      <c r="H558" s="35"/>
      <c r="I558" s="35"/>
      <c r="K558" s="44"/>
      <c r="L558" s="185"/>
      <c r="M558" s="188"/>
    </row>
    <row r="559" customFormat="false" ht="12.75" hidden="false" customHeight="false" outlineLevel="0" collapsed="false">
      <c r="A559" s="35"/>
      <c r="B559" s="35"/>
      <c r="C559" s="43"/>
      <c r="D559" s="35"/>
      <c r="E559" s="35"/>
      <c r="F559" s="35"/>
      <c r="G559" s="35"/>
      <c r="H559" s="35"/>
      <c r="I559" s="35"/>
      <c r="K559" s="44"/>
      <c r="L559" s="185"/>
      <c r="M559" s="188"/>
    </row>
    <row r="560" customFormat="false" ht="12.75" hidden="false" customHeight="false" outlineLevel="0" collapsed="false">
      <c r="A560" s="35"/>
      <c r="B560" s="35"/>
      <c r="C560" s="43"/>
      <c r="D560" s="35"/>
      <c r="E560" s="35"/>
      <c r="F560" s="35"/>
      <c r="G560" s="35"/>
      <c r="H560" s="35"/>
      <c r="I560" s="35"/>
      <c r="K560" s="44"/>
      <c r="L560" s="185"/>
      <c r="M560" s="188"/>
    </row>
    <row r="561" customFormat="false" ht="12.75" hidden="false" customHeight="false" outlineLevel="0" collapsed="false">
      <c r="A561" s="35"/>
      <c r="B561" s="35"/>
      <c r="C561" s="43"/>
      <c r="D561" s="35"/>
      <c r="E561" s="35"/>
      <c r="F561" s="35"/>
      <c r="G561" s="35"/>
      <c r="H561" s="35"/>
      <c r="I561" s="35"/>
      <c r="K561" s="44"/>
      <c r="L561" s="185"/>
      <c r="M561" s="188"/>
    </row>
    <row r="562" customFormat="false" ht="12.75" hidden="false" customHeight="false" outlineLevel="0" collapsed="false">
      <c r="A562" s="35"/>
      <c r="B562" s="35"/>
      <c r="C562" s="43"/>
      <c r="D562" s="35"/>
      <c r="E562" s="35"/>
      <c r="F562" s="35"/>
      <c r="G562" s="35"/>
      <c r="H562" s="35"/>
      <c r="I562" s="35"/>
      <c r="K562" s="44"/>
      <c r="L562" s="185"/>
      <c r="M562" s="188"/>
    </row>
    <row r="563" customFormat="false" ht="12.75" hidden="false" customHeight="false" outlineLevel="0" collapsed="false">
      <c r="A563" s="35"/>
      <c r="B563" s="35"/>
      <c r="C563" s="43"/>
      <c r="D563" s="35"/>
      <c r="E563" s="35"/>
      <c r="F563" s="35"/>
      <c r="G563" s="35"/>
      <c r="H563" s="35"/>
      <c r="I563" s="35"/>
      <c r="K563" s="44"/>
      <c r="L563" s="185"/>
      <c r="M563" s="188"/>
    </row>
    <row r="564" customFormat="false" ht="12.75" hidden="false" customHeight="false" outlineLevel="0" collapsed="false">
      <c r="A564" s="35"/>
      <c r="B564" s="35"/>
      <c r="C564" s="43"/>
      <c r="D564" s="35"/>
      <c r="E564" s="35"/>
      <c r="F564" s="35"/>
      <c r="G564" s="35"/>
      <c r="H564" s="35"/>
      <c r="I564" s="35"/>
      <c r="K564" s="44"/>
      <c r="L564" s="185"/>
      <c r="M564" s="188"/>
    </row>
    <row r="565" customFormat="false" ht="12.75" hidden="false" customHeight="false" outlineLevel="0" collapsed="false">
      <c r="A565" s="35"/>
      <c r="B565" s="35"/>
      <c r="C565" s="43"/>
      <c r="D565" s="35"/>
      <c r="E565" s="35"/>
      <c r="F565" s="35"/>
      <c r="G565" s="35"/>
      <c r="H565" s="35"/>
      <c r="I565" s="35"/>
      <c r="K565" s="44"/>
      <c r="L565" s="185"/>
      <c r="M565" s="188"/>
    </row>
    <row r="566" customFormat="false" ht="12.75" hidden="false" customHeight="false" outlineLevel="0" collapsed="false">
      <c r="A566" s="35"/>
      <c r="B566" s="35"/>
      <c r="C566" s="43"/>
      <c r="D566" s="35"/>
      <c r="E566" s="35"/>
      <c r="F566" s="35"/>
      <c r="G566" s="35"/>
      <c r="H566" s="35"/>
      <c r="I566" s="35"/>
      <c r="K566" s="44"/>
      <c r="L566" s="185"/>
      <c r="M566" s="188"/>
    </row>
    <row r="567" customFormat="false" ht="12.75" hidden="false" customHeight="false" outlineLevel="0" collapsed="false">
      <c r="A567" s="35"/>
      <c r="B567" s="35"/>
      <c r="C567" s="43"/>
      <c r="D567" s="35"/>
      <c r="E567" s="35"/>
      <c r="F567" s="35"/>
      <c r="G567" s="35"/>
      <c r="H567" s="35"/>
      <c r="I567" s="35"/>
      <c r="K567" s="44"/>
      <c r="L567" s="185"/>
      <c r="M567" s="188"/>
    </row>
    <row r="568" customFormat="false" ht="12.75" hidden="false" customHeight="false" outlineLevel="0" collapsed="false">
      <c r="A568" s="35"/>
      <c r="B568" s="35"/>
      <c r="C568" s="43"/>
      <c r="D568" s="35"/>
      <c r="E568" s="35"/>
      <c r="F568" s="35"/>
      <c r="G568" s="35"/>
      <c r="H568" s="35"/>
      <c r="I568" s="35"/>
      <c r="K568" s="44"/>
      <c r="L568" s="185"/>
      <c r="M568" s="188"/>
    </row>
    <row r="569" customFormat="false" ht="12.75" hidden="false" customHeight="false" outlineLevel="0" collapsed="false">
      <c r="A569" s="35"/>
      <c r="B569" s="35"/>
      <c r="C569" s="43"/>
      <c r="D569" s="35"/>
      <c r="E569" s="35"/>
      <c r="F569" s="35"/>
      <c r="G569" s="35"/>
      <c r="H569" s="35"/>
      <c r="I569" s="35"/>
      <c r="K569" s="44"/>
      <c r="L569" s="185"/>
      <c r="M569" s="188"/>
    </row>
    <row r="570" customFormat="false" ht="12.75" hidden="false" customHeight="false" outlineLevel="0" collapsed="false">
      <c r="A570" s="35"/>
      <c r="B570" s="35"/>
      <c r="C570" s="43"/>
      <c r="D570" s="35"/>
      <c r="E570" s="35"/>
      <c r="F570" s="35"/>
      <c r="G570" s="35"/>
      <c r="H570" s="35"/>
      <c r="I570" s="35"/>
      <c r="K570" s="44"/>
      <c r="L570" s="185"/>
      <c r="M570" s="188"/>
    </row>
    <row r="571" customFormat="false" ht="12.75" hidden="false" customHeight="false" outlineLevel="0" collapsed="false">
      <c r="A571" s="35"/>
      <c r="B571" s="35"/>
      <c r="C571" s="43"/>
      <c r="D571" s="35"/>
      <c r="E571" s="35"/>
      <c r="F571" s="35"/>
      <c r="G571" s="35"/>
      <c r="H571" s="35"/>
      <c r="I571" s="35"/>
      <c r="K571" s="44"/>
      <c r="L571" s="185"/>
      <c r="M571" s="188"/>
    </row>
    <row r="572" customFormat="false" ht="12.75" hidden="false" customHeight="false" outlineLevel="0" collapsed="false">
      <c r="A572" s="35"/>
      <c r="B572" s="35"/>
      <c r="C572" s="43"/>
      <c r="D572" s="35"/>
      <c r="E572" s="35"/>
      <c r="F572" s="35"/>
      <c r="G572" s="35"/>
      <c r="H572" s="35"/>
      <c r="I572" s="35"/>
      <c r="K572" s="44"/>
      <c r="L572" s="185"/>
      <c r="M572" s="188"/>
    </row>
    <row r="573" customFormat="false" ht="12.75" hidden="false" customHeight="false" outlineLevel="0" collapsed="false">
      <c r="A573" s="35"/>
      <c r="B573" s="35"/>
      <c r="C573" s="43"/>
      <c r="D573" s="35"/>
      <c r="E573" s="35"/>
      <c r="F573" s="35"/>
      <c r="G573" s="35"/>
      <c r="H573" s="35"/>
      <c r="I573" s="35"/>
      <c r="K573" s="44"/>
      <c r="L573" s="185"/>
      <c r="M573" s="188"/>
    </row>
    <row r="574" customFormat="false" ht="12.75" hidden="false" customHeight="false" outlineLevel="0" collapsed="false">
      <c r="A574" s="35"/>
      <c r="B574" s="35"/>
      <c r="C574" s="43"/>
      <c r="D574" s="35"/>
      <c r="E574" s="35"/>
      <c r="F574" s="35"/>
      <c r="G574" s="35"/>
      <c r="H574" s="35"/>
      <c r="I574" s="35"/>
      <c r="K574" s="44"/>
      <c r="L574" s="185"/>
      <c r="M574" s="188"/>
    </row>
    <row r="575" customFormat="false" ht="12.75" hidden="false" customHeight="false" outlineLevel="0" collapsed="false">
      <c r="A575" s="35"/>
      <c r="B575" s="35"/>
      <c r="C575" s="43"/>
      <c r="D575" s="35"/>
      <c r="E575" s="35"/>
      <c r="F575" s="35"/>
      <c r="G575" s="35"/>
      <c r="H575" s="35"/>
      <c r="I575" s="35"/>
      <c r="K575" s="44"/>
      <c r="L575" s="185"/>
      <c r="M575" s="188"/>
    </row>
    <row r="576" customFormat="false" ht="12.75" hidden="false" customHeight="false" outlineLevel="0" collapsed="false">
      <c r="A576" s="35"/>
      <c r="B576" s="35"/>
      <c r="C576" s="43"/>
      <c r="D576" s="35"/>
      <c r="E576" s="35"/>
      <c r="F576" s="35"/>
      <c r="G576" s="35"/>
      <c r="H576" s="35"/>
      <c r="I576" s="35"/>
      <c r="K576" s="44"/>
      <c r="L576" s="185"/>
      <c r="M576" s="188"/>
    </row>
    <row r="577" customFormat="false" ht="12.75" hidden="false" customHeight="false" outlineLevel="0" collapsed="false">
      <c r="A577" s="35"/>
      <c r="B577" s="35"/>
      <c r="C577" s="43"/>
      <c r="D577" s="35"/>
      <c r="E577" s="35"/>
      <c r="F577" s="35"/>
      <c r="G577" s="35"/>
      <c r="H577" s="35"/>
      <c r="I577" s="35"/>
      <c r="K577" s="44"/>
      <c r="L577" s="185"/>
      <c r="M577" s="188"/>
    </row>
    <row r="578" customFormat="false" ht="12.75" hidden="false" customHeight="false" outlineLevel="0" collapsed="false">
      <c r="A578" s="35"/>
      <c r="B578" s="35"/>
      <c r="C578" s="43"/>
      <c r="D578" s="35"/>
      <c r="E578" s="35"/>
      <c r="F578" s="35"/>
      <c r="G578" s="35"/>
      <c r="H578" s="35"/>
      <c r="I578" s="35"/>
      <c r="K578" s="44"/>
      <c r="L578" s="185"/>
      <c r="M578" s="188"/>
    </row>
    <row r="579" customFormat="false" ht="12.75" hidden="false" customHeight="false" outlineLevel="0" collapsed="false">
      <c r="A579" s="35"/>
      <c r="B579" s="35"/>
      <c r="C579" s="43"/>
      <c r="D579" s="35"/>
      <c r="E579" s="35"/>
      <c r="F579" s="35"/>
      <c r="G579" s="35"/>
      <c r="H579" s="35"/>
      <c r="I579" s="35"/>
      <c r="K579" s="44"/>
      <c r="L579" s="185"/>
      <c r="M579" s="188"/>
    </row>
    <row r="590" customFormat="false" ht="12.75" hidden="false" customHeight="false" outlineLevel="0" collapsed="false">
      <c r="A590" s="37"/>
      <c r="AW590" s="46" t="n">
        <f aca="false">SUBTOTAL(9,AW2:AW589)</f>
        <v>0</v>
      </c>
    </row>
  </sheetData>
  <autoFilter ref="A15:K229">
    <filterColumn colId="3">
      <filters>
        <filter val="EPMI-ST-NW Total"/>
      </filters>
    </filterColumn>
  </autoFilter>
  <mergeCells count="4">
    <mergeCell ref="A2:K2"/>
    <mergeCell ref="A4:K4"/>
    <mergeCell ref="A6:K6"/>
    <mergeCell ref="E9:H9"/>
  </mergeCells>
  <printOptions headings="false" gridLines="tru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2001-08-30T16:51:08Z</dcterms:created>
  <dc:creator>FChang</dc:creator>
  <dc:description/>
  <dc:language>en-US</dc:language>
  <cp:lastModifiedBy>FChang</cp:lastModifiedBy>
  <cp:revision>0</cp:revision>
  <dc:subject/>
  <dc:title/>
</cp:coreProperties>
</file>