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mmary" sheetId="1" state="visible" r:id="rId3"/>
  </sheets>
  <definedNames>
    <definedName function="false" hidden="false" localSheetId="0" name="_xlnm.Print_Area" vbProcedure="false">Summary!$C$2:$H$38</definedName>
    <definedName function="false" hidden="true" localSheetId="0" name="_xlnm._FilterDatabase" vbProcedure="false">Summary!$A$1:$H$38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<sst xmlns="http://schemas.openxmlformats.org/spreadsheetml/2006/main" count="8" uniqueCount="8">
  <si>
    <t xml:space="preserve">Visible</t>
  </si>
  <si>
    <t xml:space="preserve">Weekday</t>
  </si>
  <si>
    <t xml:space="preserve">Date</t>
  </si>
  <si>
    <t xml:space="preserve">PJM Scheduled Capacity</t>
  </si>
  <si>
    <t xml:space="preserve">PJM Unscheduled Capacity</t>
  </si>
  <si>
    <t xml:space="preserve">PJM Forecasted Outages</t>
  </si>
  <si>
    <t xml:space="preserve">Total Stack</t>
  </si>
  <si>
    <t xml:space="preserve">Change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</si>
</sst>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mmm\ d"/>
    <numFmt numFmtId="166" formatCode="_(* #,##0.00_);_(* \(#,##0.00\);_(* \-??_);_(@_)"/>
    <numFmt numFmtId="167" formatCode="_(* #,##0_);[RED]_(* \(#,##0\);_(* \-??_);_(@_)"/>
    <numFmt numFmtId="168" formatCode="[$-409]m/d/yyyy"/>
    <numFmt numFmtId="169" formatCode="_(* #,##0.00_);[RED]_(* \(#,##0.00\);_(* \-??_);_(@_)"/>
  </numFmts>
  <fonts count="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DDDDDD"/>
        <bgColor rgb="FFEAEAEA"/>
      </patternFill>
    </fill>
    <fill>
      <patternFill patternType="solid">
        <fgColor rgb="FFEAEAEA"/>
        <bgColor rgb="FFDDDDDD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2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3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3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3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3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3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5">
    <dxf>
      <fill>
        <patternFill patternType="solid">
          <fgColor rgb="FFEAEAEA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DDDDDD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ont>
        <name val="Arial"/>
        <family val="0"/>
        <color rgb="00FFFFFF"/>
      </font>
      <fill>
        <patternFill>
          <bgColor rgb="FFFFFF00"/>
        </patternFill>
      </fill>
    </dxf>
  </dxfs>
  <colors>
    <indexedColors>
      <rgbColor rgb="FF000000"/>
      <rgbColor rgb="FFEAEAEA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true"/>
  </sheetPr>
  <dimension ref="A1:H3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1" width="11.7"/>
    <col collapsed="false" customWidth="true" hidden="false" outlineLevel="0" max="4" min="4" style="2" width="25.28"/>
    <col collapsed="false" customWidth="true" hidden="false" outlineLevel="0" max="5" min="5" style="2" width="27.42"/>
    <col collapsed="false" customWidth="true" hidden="false" outlineLevel="0" max="6" min="6" style="2" width="22.56"/>
    <col collapsed="false" customWidth="true" hidden="false" outlineLevel="0" max="7" min="7" style="2" width="12.42"/>
    <col collapsed="false" customWidth="true" hidden="false" outlineLevel="0" max="8" min="8" style="2" width="9.28"/>
  </cols>
  <sheetData>
    <row r="1" customFormat="false" ht="12.75" hidden="false" customHeight="false" outlineLevel="0" collapsed="false">
      <c r="A1" s="3" t="s">
        <v>0</v>
      </c>
    </row>
    <row r="2" customFormat="false" ht="12.75" hidden="false" customHeight="false" outlineLevel="0" collapsed="false">
      <c r="A2" s="0" t="n">
        <v>1</v>
      </c>
      <c r="B2" s="0" t="s">
        <v>1</v>
      </c>
      <c r="C2" s="4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6" t="s">
        <v>7</v>
      </c>
    </row>
    <row r="3" customFormat="false" ht="12.75" hidden="true" customHeight="false" outlineLevel="0" collapsed="false">
      <c r="A3" s="7" t="n">
        <v>0</v>
      </c>
      <c r="B3" s="7" t="n">
        <f aca="false">WEEKDAY(C3)</f>
        <v>6</v>
      </c>
      <c r="C3" s="8" t="n">
        <v>37190</v>
      </c>
      <c r="D3" s="9"/>
      <c r="E3" s="9"/>
      <c r="F3" s="9"/>
      <c r="G3" s="9"/>
      <c r="H3" s="9"/>
    </row>
    <row r="4" customFormat="false" ht="12.75" hidden="true" customHeight="false" outlineLevel="0" collapsed="false">
      <c r="A4" s="0" t="n">
        <f aca="false">IF(OR(B4=1,B4=7),0,1)</f>
        <v>0</v>
      </c>
      <c r="B4" s="0" t="n">
        <f aca="false">WEEKDAY(C4)</f>
        <v>7</v>
      </c>
      <c r="C4" s="10" t="n">
        <v>37191</v>
      </c>
      <c r="D4" s="11"/>
      <c r="E4" s="11"/>
      <c r="F4" s="11"/>
      <c r="G4" s="11"/>
      <c r="H4" s="11"/>
    </row>
    <row r="5" customFormat="false" ht="12.75" hidden="true" customHeight="false" outlineLevel="0" collapsed="false">
      <c r="A5" s="7" t="n">
        <f aca="false">IF(OR(B5=1,B5=7),0,1)</f>
        <v>0</v>
      </c>
      <c r="B5" s="7" t="n">
        <f aca="false">WEEKDAY(C5)</f>
        <v>1</v>
      </c>
      <c r="C5" s="8" t="n">
        <v>37192</v>
      </c>
      <c r="D5" s="12" t="n">
        <v>41602</v>
      </c>
      <c r="E5" s="12" t="n">
        <v>7535</v>
      </c>
      <c r="F5" s="12" t="n">
        <v>8261</v>
      </c>
      <c r="G5" s="2" t="n">
        <f aca="false">IF(D5="","",SUM(D5:F5))</f>
        <v>57398</v>
      </c>
      <c r="H5" s="2" t="n">
        <f aca="false">IF(G5="","",G5-G4)</f>
        <v>57398</v>
      </c>
    </row>
    <row r="6" customFormat="false" ht="12.75" hidden="false" customHeight="false" outlineLevel="0" collapsed="false">
      <c r="A6" s="0" t="n">
        <f aca="false">IF(OR(B6=1,B6=7),0,1)</f>
        <v>1</v>
      </c>
      <c r="B6" s="0" t="n">
        <f aca="false">WEEKDAY(C6)</f>
        <v>2</v>
      </c>
      <c r="C6" s="13" t="n">
        <v>37193</v>
      </c>
      <c r="D6" s="14" t="n">
        <v>40867</v>
      </c>
      <c r="E6" s="14" t="n">
        <v>9554</v>
      </c>
      <c r="F6" s="14" t="n">
        <v>8261</v>
      </c>
      <c r="G6" s="14" t="n">
        <f aca="false">IF(D6="","",SUM(D6:F6))</f>
        <v>58682</v>
      </c>
      <c r="H6" s="15" t="n">
        <f aca="false">IF(G6="","",G6-G5)</f>
        <v>1284</v>
      </c>
    </row>
    <row r="7" customFormat="false" ht="12.75" hidden="false" customHeight="false" outlineLevel="0" collapsed="false">
      <c r="A7" s="7" t="n">
        <f aca="false">IF(OR(B7=1,B7=7),0,1)</f>
        <v>1</v>
      </c>
      <c r="B7" s="7" t="n">
        <f aca="false">WEEKDAY(C7)</f>
        <v>3</v>
      </c>
      <c r="C7" s="16" t="n">
        <v>37194</v>
      </c>
      <c r="D7" s="9" t="n">
        <v>41903</v>
      </c>
      <c r="E7" s="9" t="n">
        <v>6599</v>
      </c>
      <c r="F7" s="9" t="n">
        <v>7939</v>
      </c>
      <c r="G7" s="9" t="n">
        <f aca="false">IF(D7="","",SUM(D7:F7))</f>
        <v>56441</v>
      </c>
      <c r="H7" s="17" t="n">
        <f aca="false">IF(G7="","",G7-G6)</f>
        <v>-2241</v>
      </c>
    </row>
    <row r="8" customFormat="false" ht="12.75" hidden="false" customHeight="false" outlineLevel="0" collapsed="false">
      <c r="A8" s="0" t="n">
        <f aca="false">IF(OR(B8=1,B8=7),0,1)</f>
        <v>1</v>
      </c>
      <c r="B8" s="0" t="n">
        <f aca="false">WEEKDAY(C8)</f>
        <v>4</v>
      </c>
      <c r="C8" s="18" t="n">
        <v>37195</v>
      </c>
      <c r="D8" s="2" t="n">
        <v>40409</v>
      </c>
      <c r="E8" s="2" t="n">
        <v>8552</v>
      </c>
      <c r="F8" s="2" t="n">
        <v>7939</v>
      </c>
      <c r="G8" s="2" t="n">
        <f aca="false">IF(D8="","",SUM(D8:F8))</f>
        <v>56900</v>
      </c>
      <c r="H8" s="19" t="n">
        <f aca="false">IF(G8="","",G8-G7)</f>
        <v>459</v>
      </c>
    </row>
    <row r="9" customFormat="false" ht="12.75" hidden="false" customHeight="false" outlineLevel="0" collapsed="false">
      <c r="A9" s="7" t="n">
        <f aca="false">IF(OR(B9=1,B9=7),0,1)</f>
        <v>1</v>
      </c>
      <c r="B9" s="7" t="n">
        <f aca="false">WEEKDAY(C9)</f>
        <v>5</v>
      </c>
      <c r="C9" s="16" t="n">
        <v>37196</v>
      </c>
      <c r="D9" s="9" t="n">
        <v>40758</v>
      </c>
      <c r="E9" s="9" t="n">
        <v>8492</v>
      </c>
      <c r="F9" s="9" t="n">
        <v>8475</v>
      </c>
      <c r="G9" s="9" t="n">
        <f aca="false">IF(D9="","",SUM(D9:F9))</f>
        <v>57725</v>
      </c>
      <c r="H9" s="17" t="n">
        <f aca="false">IF(G9="","",G9-G8)</f>
        <v>825</v>
      </c>
    </row>
    <row r="10" customFormat="false" ht="12.75" hidden="false" customHeight="false" outlineLevel="0" collapsed="false">
      <c r="A10" s="0" t="n">
        <f aca="false">IF(OR(B10=1,B10=7),0,1)</f>
        <v>1</v>
      </c>
      <c r="B10" s="0" t="n">
        <f aca="false">WEEKDAY(C10)</f>
        <v>6</v>
      </c>
      <c r="C10" s="20" t="n">
        <v>37197</v>
      </c>
      <c r="D10" s="21" t="n">
        <v>40079</v>
      </c>
      <c r="E10" s="21" t="n">
        <v>8874</v>
      </c>
      <c r="F10" s="21" t="n">
        <v>8475</v>
      </c>
      <c r="G10" s="21" t="n">
        <f aca="false">IF(D10="","",SUM(D10:F10))</f>
        <v>57428</v>
      </c>
      <c r="H10" s="22" t="n">
        <f aca="false">IF(G10="","",G10-G9)</f>
        <v>-297</v>
      </c>
    </row>
    <row r="11" customFormat="false" ht="12.75" hidden="true" customHeight="false" outlineLevel="0" collapsed="false">
      <c r="A11" s="7" t="n">
        <f aca="false">IF(OR(B11=1,B11=7),0,1)</f>
        <v>0</v>
      </c>
      <c r="B11" s="7" t="n">
        <f aca="false">WEEKDAY(C11)</f>
        <v>7</v>
      </c>
      <c r="C11" s="8" t="n">
        <v>37198</v>
      </c>
      <c r="D11" s="12" t="n">
        <f aca="false">D10</f>
        <v>40079</v>
      </c>
      <c r="E11" s="12" t="n">
        <f aca="false">E10</f>
        <v>8874</v>
      </c>
      <c r="F11" s="12" t="n">
        <f aca="false">F10</f>
        <v>8475</v>
      </c>
      <c r="G11" s="12" t="n">
        <f aca="false">IF(D11="","",SUM(D11:F11))</f>
        <v>57428</v>
      </c>
      <c r="H11" s="12" t="n">
        <f aca="false">IF(G11="","",G11-G10)</f>
        <v>0</v>
      </c>
    </row>
    <row r="12" customFormat="false" ht="12.75" hidden="true" customHeight="false" outlineLevel="0" collapsed="false">
      <c r="A12" s="0" t="n">
        <f aca="false">IF(OR(B12=1,B12=7),0,1)</f>
        <v>0</v>
      </c>
      <c r="B12" s="0" t="n">
        <f aca="false">WEEKDAY(C12)</f>
        <v>1</v>
      </c>
      <c r="C12" s="10" t="n">
        <v>37199</v>
      </c>
      <c r="D12" s="11" t="n">
        <f aca="false">D10</f>
        <v>40079</v>
      </c>
      <c r="E12" s="11" t="n">
        <f aca="false">E10</f>
        <v>8874</v>
      </c>
      <c r="F12" s="11" t="n">
        <f aca="false">F10</f>
        <v>8475</v>
      </c>
      <c r="G12" s="11" t="n">
        <f aca="false">IF(D12="","",SUM(D12:F12))</f>
        <v>57428</v>
      </c>
      <c r="H12" s="11" t="n">
        <f aca="false">IF(G12="","",G12-G11)</f>
        <v>0</v>
      </c>
    </row>
    <row r="13" customFormat="false" ht="12.75" hidden="false" customHeight="false" outlineLevel="0" collapsed="false">
      <c r="A13" s="7" t="n">
        <f aca="false">IF(OR(B13=1,B13=7),0,1)</f>
        <v>1</v>
      </c>
      <c r="B13" s="7" t="n">
        <f aca="false">WEEKDAY(C13)</f>
        <v>2</v>
      </c>
      <c r="C13" s="23" t="n">
        <v>37200</v>
      </c>
      <c r="D13" s="24" t="n">
        <v>41120</v>
      </c>
      <c r="E13" s="24" t="n">
        <v>7629</v>
      </c>
      <c r="F13" s="24" t="n">
        <v>9742</v>
      </c>
      <c r="G13" s="24" t="n">
        <f aca="false">IF(D13="","",SUM(D13:F13))</f>
        <v>58491</v>
      </c>
      <c r="H13" s="25" t="n">
        <f aca="false">IF(G13="","",G13-G12)</f>
        <v>1063</v>
      </c>
    </row>
    <row r="14" customFormat="false" ht="12.75" hidden="false" customHeight="false" outlineLevel="0" collapsed="false">
      <c r="A14" s="0" t="n">
        <f aca="false">IF(OR(B14=1,B14=7),0,1)</f>
        <v>1</v>
      </c>
      <c r="B14" s="0" t="n">
        <f aca="false">WEEKDAY(C14)</f>
        <v>3</v>
      </c>
      <c r="C14" s="18" t="n">
        <v>37201</v>
      </c>
      <c r="D14" s="2" t="n">
        <v>40936</v>
      </c>
      <c r="E14" s="2" t="n">
        <v>8319</v>
      </c>
      <c r="F14" s="2" t="n">
        <v>9053</v>
      </c>
      <c r="G14" s="2" t="n">
        <f aca="false">IF(D14="","",SUM(D14:F14))</f>
        <v>58308</v>
      </c>
      <c r="H14" s="19" t="n">
        <f aca="false">IF(G14="","",G14-G13)</f>
        <v>-183</v>
      </c>
    </row>
    <row r="15" customFormat="false" ht="12.75" hidden="false" customHeight="false" outlineLevel="0" collapsed="false">
      <c r="A15" s="7" t="n">
        <f aca="false">IF(OR(B15=1,B15=7),0,1)</f>
        <v>1</v>
      </c>
      <c r="B15" s="7" t="n">
        <f aca="false">WEEKDAY(C15)</f>
        <v>4</v>
      </c>
      <c r="C15" s="16" t="n">
        <v>37202</v>
      </c>
      <c r="D15" s="9" t="n">
        <v>40524</v>
      </c>
      <c r="E15" s="9" t="n">
        <v>9689</v>
      </c>
      <c r="F15" s="9" t="n">
        <v>9013</v>
      </c>
      <c r="G15" s="9" t="n">
        <f aca="false">IF(D15="","",SUM(D15:F15))</f>
        <v>59226</v>
      </c>
      <c r="H15" s="17" t="n">
        <f aca="false">IF(G15="","",G15-G14)</f>
        <v>918</v>
      </c>
    </row>
    <row r="16" customFormat="false" ht="12.75" hidden="false" customHeight="false" outlineLevel="0" collapsed="false">
      <c r="A16" s="0" t="n">
        <f aca="false">IF(OR(B16=1,B16=7),0,1)</f>
        <v>1</v>
      </c>
      <c r="B16" s="0" t="n">
        <f aca="false">WEEKDAY(C16)</f>
        <v>5</v>
      </c>
      <c r="C16" s="18" t="n">
        <v>37203</v>
      </c>
      <c r="G16" s="2" t="str">
        <f aca="false">IF(D16="","",SUM(D16:F16))</f>
        <v/>
      </c>
      <c r="H16" s="19" t="str">
        <f aca="false">IF(G16="","",G16-G15)</f>
        <v/>
      </c>
    </row>
    <row r="17" customFormat="false" ht="12.75" hidden="false" customHeight="false" outlineLevel="0" collapsed="false">
      <c r="A17" s="7" t="n">
        <f aca="false">IF(OR(B17=1,B17=7),0,1)</f>
        <v>1</v>
      </c>
      <c r="B17" s="7" t="n">
        <f aca="false">WEEKDAY(C17)</f>
        <v>6</v>
      </c>
      <c r="C17" s="26" t="n">
        <v>37204</v>
      </c>
      <c r="D17" s="27"/>
      <c r="E17" s="27"/>
      <c r="F17" s="27"/>
      <c r="G17" s="27" t="str">
        <f aca="false">IF(D17="","",SUM(D17:F17))</f>
        <v/>
      </c>
      <c r="H17" s="28" t="str">
        <f aca="false">IF(G17="","",G17-G16)</f>
        <v/>
      </c>
    </row>
    <row r="18" customFormat="false" ht="12.75" hidden="true" customHeight="false" outlineLevel="0" collapsed="false">
      <c r="A18" s="0" t="n">
        <f aca="false">IF(OR(B18=1,B18=7),0,1)</f>
        <v>0</v>
      </c>
      <c r="B18" s="0" t="n">
        <f aca="false">WEEKDAY(C18)</f>
        <v>7</v>
      </c>
      <c r="C18" s="10" t="n">
        <v>37205</v>
      </c>
      <c r="D18" s="11" t="n">
        <f aca="false">D17</f>
        <v>0</v>
      </c>
      <c r="E18" s="11" t="n">
        <f aca="false">E17</f>
        <v>0</v>
      </c>
      <c r="F18" s="11" t="n">
        <f aca="false">F17</f>
        <v>0</v>
      </c>
      <c r="G18" s="11" t="str">
        <f aca="false">IF(D18="","",SUM(D18:F18))</f>
        <v/>
      </c>
      <c r="H18" s="11" t="str">
        <f aca="false">IF(G18="","",G18-G17)</f>
        <v/>
      </c>
    </row>
    <row r="19" customFormat="false" ht="12.75" hidden="true" customHeight="false" outlineLevel="0" collapsed="false">
      <c r="A19" s="7" t="n">
        <f aca="false">IF(OR(B19=1,B19=7),0,1)</f>
        <v>0</v>
      </c>
      <c r="B19" s="7" t="n">
        <f aca="false">WEEKDAY(C19)</f>
        <v>1</v>
      </c>
      <c r="C19" s="8" t="n">
        <v>37206</v>
      </c>
      <c r="D19" s="12" t="n">
        <f aca="false">D17</f>
        <v>0</v>
      </c>
      <c r="E19" s="12" t="n">
        <f aca="false">E17</f>
        <v>0</v>
      </c>
      <c r="F19" s="12" t="n">
        <f aca="false">F17</f>
        <v>0</v>
      </c>
      <c r="G19" s="12" t="str">
        <f aca="false">IF(D19="","",SUM(D19:F19))</f>
        <v/>
      </c>
      <c r="H19" s="12" t="str">
        <f aca="false">IF(G19="","",G19-G18)</f>
        <v/>
      </c>
    </row>
    <row r="20" customFormat="false" ht="12.75" hidden="false" customHeight="false" outlineLevel="0" collapsed="false">
      <c r="A20" s="0" t="n">
        <f aca="false">IF(OR(B20=1,B20=7),0,1)</f>
        <v>1</v>
      </c>
      <c r="B20" s="0" t="n">
        <f aca="false">WEEKDAY(C20)</f>
        <v>2</v>
      </c>
      <c r="C20" s="13" t="n">
        <v>37207</v>
      </c>
      <c r="D20" s="14"/>
      <c r="E20" s="14"/>
      <c r="F20" s="14"/>
      <c r="G20" s="14" t="str">
        <f aca="false">IF(D20="","",SUM(D20:F20))</f>
        <v/>
      </c>
      <c r="H20" s="15" t="str">
        <f aca="false">IF(G20="","",G20-G19)</f>
        <v/>
      </c>
    </row>
    <row r="21" customFormat="false" ht="12.75" hidden="false" customHeight="false" outlineLevel="0" collapsed="false">
      <c r="A21" s="7" t="n">
        <f aca="false">IF(OR(B21=1,B21=7),0,1)</f>
        <v>1</v>
      </c>
      <c r="B21" s="7" t="n">
        <f aca="false">WEEKDAY(C21)</f>
        <v>3</v>
      </c>
      <c r="C21" s="16" t="n">
        <v>37208</v>
      </c>
      <c r="D21" s="9"/>
      <c r="E21" s="9"/>
      <c r="F21" s="9"/>
      <c r="G21" s="9" t="str">
        <f aca="false">IF(D21="","",SUM(D21:F21))</f>
        <v/>
      </c>
      <c r="H21" s="17" t="str">
        <f aca="false">IF(G21="","",G21-G20)</f>
        <v/>
      </c>
    </row>
    <row r="22" customFormat="false" ht="12.75" hidden="false" customHeight="false" outlineLevel="0" collapsed="false">
      <c r="A22" s="0" t="n">
        <f aca="false">IF(OR(B22=1,B22=7),0,1)</f>
        <v>1</v>
      </c>
      <c r="B22" s="0" t="n">
        <f aca="false">WEEKDAY(C22)</f>
        <v>4</v>
      </c>
      <c r="C22" s="18" t="n">
        <v>37209</v>
      </c>
      <c r="G22" s="2" t="str">
        <f aca="false">IF(D22="","",SUM(D22:F22))</f>
        <v/>
      </c>
      <c r="H22" s="19" t="str">
        <f aca="false">IF(G22="","",G22-G21)</f>
        <v/>
      </c>
    </row>
    <row r="23" customFormat="false" ht="12.75" hidden="false" customHeight="false" outlineLevel="0" collapsed="false">
      <c r="A23" s="7" t="n">
        <f aca="false">IF(OR(B23=1,B23=7),0,1)</f>
        <v>1</v>
      </c>
      <c r="B23" s="7" t="n">
        <f aca="false">WEEKDAY(C23)</f>
        <v>5</v>
      </c>
      <c r="C23" s="16" t="n">
        <v>37210</v>
      </c>
      <c r="D23" s="9"/>
      <c r="E23" s="9"/>
      <c r="F23" s="9"/>
      <c r="G23" s="9" t="str">
        <f aca="false">IF(D23="","",SUM(D23:F23))</f>
        <v/>
      </c>
      <c r="H23" s="17" t="str">
        <f aca="false">IF(G23="","",G23-G22)</f>
        <v/>
      </c>
    </row>
    <row r="24" customFormat="false" ht="12.75" hidden="false" customHeight="false" outlineLevel="0" collapsed="false">
      <c r="A24" s="0" t="n">
        <f aca="false">IF(OR(B24=1,B24=7),0,1)</f>
        <v>1</v>
      </c>
      <c r="B24" s="0" t="n">
        <f aca="false">WEEKDAY(C24)</f>
        <v>6</v>
      </c>
      <c r="C24" s="20" t="n">
        <v>37211</v>
      </c>
      <c r="D24" s="21"/>
      <c r="E24" s="21"/>
      <c r="F24" s="21"/>
      <c r="G24" s="21" t="str">
        <f aca="false">IF(D24="","",SUM(D24:F24))</f>
        <v/>
      </c>
      <c r="H24" s="22" t="str">
        <f aca="false">IF(G24="","",G24-G23)</f>
        <v/>
      </c>
    </row>
    <row r="25" customFormat="false" ht="12.75" hidden="true" customHeight="false" outlineLevel="0" collapsed="false">
      <c r="A25" s="7" t="n">
        <f aca="false">IF(OR(B25=1,B25=7),0,1)</f>
        <v>0</v>
      </c>
      <c r="B25" s="7" t="n">
        <f aca="false">WEEKDAY(C25)</f>
        <v>7</v>
      </c>
      <c r="C25" s="8" t="n">
        <v>37212</v>
      </c>
      <c r="D25" s="12" t="n">
        <f aca="false">D24</f>
        <v>0</v>
      </c>
      <c r="E25" s="12" t="n">
        <f aca="false">E24</f>
        <v>0</v>
      </c>
      <c r="F25" s="12" t="n">
        <f aca="false">F24</f>
        <v>0</v>
      </c>
      <c r="G25" s="12" t="str">
        <f aca="false">IF(D25="","",SUM(D25:F25))</f>
        <v/>
      </c>
      <c r="H25" s="12" t="str">
        <f aca="false">IF(G25="","",G25-G24)</f>
        <v/>
      </c>
    </row>
    <row r="26" customFormat="false" ht="12.75" hidden="true" customHeight="false" outlineLevel="0" collapsed="false">
      <c r="A26" s="0" t="n">
        <f aca="false">IF(OR(B26=1,B26=7),0,1)</f>
        <v>0</v>
      </c>
      <c r="B26" s="0" t="n">
        <f aca="false">WEEKDAY(C26)</f>
        <v>1</v>
      </c>
      <c r="C26" s="10" t="n">
        <v>37213</v>
      </c>
      <c r="D26" s="11" t="n">
        <f aca="false">D24</f>
        <v>0</v>
      </c>
      <c r="E26" s="11" t="n">
        <f aca="false">E24</f>
        <v>0</v>
      </c>
      <c r="F26" s="11" t="n">
        <f aca="false">F24</f>
        <v>0</v>
      </c>
      <c r="G26" s="11" t="str">
        <f aca="false">IF(D26="","",SUM(D26:F26))</f>
        <v/>
      </c>
      <c r="H26" s="11" t="str">
        <f aca="false">IF(G26="","",G26-G25)</f>
        <v/>
      </c>
    </row>
    <row r="27" customFormat="false" ht="12.75" hidden="false" customHeight="false" outlineLevel="0" collapsed="false">
      <c r="A27" s="7" t="n">
        <f aca="false">IF(OR(B27=1,B27=7),0,1)</f>
        <v>1</v>
      </c>
      <c r="B27" s="7" t="n">
        <f aca="false">WEEKDAY(C27)</f>
        <v>2</v>
      </c>
      <c r="C27" s="23" t="n">
        <v>37214</v>
      </c>
      <c r="D27" s="24"/>
      <c r="E27" s="24"/>
      <c r="F27" s="24"/>
      <c r="G27" s="24" t="str">
        <f aca="false">IF(D27="","",SUM(D27:F27))</f>
        <v/>
      </c>
      <c r="H27" s="25" t="str">
        <f aca="false">IF(G27="","",G27-G26)</f>
        <v/>
      </c>
    </row>
    <row r="28" customFormat="false" ht="12.75" hidden="false" customHeight="false" outlineLevel="0" collapsed="false">
      <c r="A28" s="0" t="n">
        <f aca="false">IF(OR(B28=1,B28=7),0,1)</f>
        <v>1</v>
      </c>
      <c r="B28" s="0" t="n">
        <f aca="false">WEEKDAY(C28)</f>
        <v>3</v>
      </c>
      <c r="C28" s="18" t="n">
        <v>37215</v>
      </c>
      <c r="G28" s="2" t="str">
        <f aca="false">IF(D28="","",SUM(D28:F28))</f>
        <v/>
      </c>
      <c r="H28" s="19" t="str">
        <f aca="false">IF(G28="","",G28-G27)</f>
        <v/>
      </c>
    </row>
    <row r="29" customFormat="false" ht="12.75" hidden="false" customHeight="false" outlineLevel="0" collapsed="false">
      <c r="A29" s="7" t="n">
        <f aca="false">IF(OR(B29=1,B29=7),0,1)</f>
        <v>1</v>
      </c>
      <c r="B29" s="7" t="n">
        <f aca="false">WEEKDAY(C29)</f>
        <v>4</v>
      </c>
      <c r="C29" s="16" t="n">
        <v>37216</v>
      </c>
      <c r="D29" s="9"/>
      <c r="E29" s="9"/>
      <c r="F29" s="9"/>
      <c r="G29" s="9" t="str">
        <f aca="false">IF(D29="","",SUM(D29:F29))</f>
        <v/>
      </c>
      <c r="H29" s="17" t="str">
        <f aca="false">IF(G29="","",G29-G28)</f>
        <v/>
      </c>
    </row>
    <row r="30" customFormat="false" ht="12.75" hidden="false" customHeight="false" outlineLevel="0" collapsed="false">
      <c r="A30" s="0" t="n">
        <f aca="false">IF(OR(B30=1,B30=7),0,1)</f>
        <v>1</v>
      </c>
      <c r="B30" s="0" t="n">
        <f aca="false">WEEKDAY(C30)</f>
        <v>5</v>
      </c>
      <c r="C30" s="18" t="n">
        <v>37217</v>
      </c>
      <c r="G30" s="2" t="str">
        <f aca="false">IF(D30="","",SUM(D30:F30))</f>
        <v/>
      </c>
      <c r="H30" s="19" t="str">
        <f aca="false">IF(G30="","",G30-G29)</f>
        <v/>
      </c>
    </row>
    <row r="31" customFormat="false" ht="12.75" hidden="false" customHeight="false" outlineLevel="0" collapsed="false">
      <c r="A31" s="7" t="n">
        <f aca="false">IF(OR(B31=1,B31=7),0,1)</f>
        <v>1</v>
      </c>
      <c r="B31" s="7" t="n">
        <f aca="false">WEEKDAY(C31)</f>
        <v>6</v>
      </c>
      <c r="C31" s="26" t="n">
        <v>37218</v>
      </c>
      <c r="D31" s="27"/>
      <c r="E31" s="27"/>
      <c r="F31" s="27"/>
      <c r="G31" s="27" t="str">
        <f aca="false">IF(D31="","",SUM(D31:F31))</f>
        <v/>
      </c>
      <c r="H31" s="28" t="str">
        <f aca="false">IF(G31="","",G31-G30)</f>
        <v/>
      </c>
    </row>
    <row r="32" customFormat="false" ht="12.75" hidden="true" customHeight="false" outlineLevel="0" collapsed="false">
      <c r="A32" s="0" t="n">
        <f aca="false">IF(OR(B32=1,B32=7),0,1)</f>
        <v>0</v>
      </c>
      <c r="B32" s="0" t="n">
        <f aca="false">WEEKDAY(C32)</f>
        <v>7</v>
      </c>
      <c r="C32" s="10" t="n">
        <v>37219</v>
      </c>
      <c r="D32" s="11" t="n">
        <f aca="false">D31</f>
        <v>0</v>
      </c>
      <c r="E32" s="11" t="n">
        <f aca="false">E31</f>
        <v>0</v>
      </c>
      <c r="F32" s="11" t="n">
        <f aca="false">F31</f>
        <v>0</v>
      </c>
      <c r="G32" s="11" t="str">
        <f aca="false">IF(D32="","",SUM(D32:F32))</f>
        <v/>
      </c>
      <c r="H32" s="11" t="str">
        <f aca="false">IF(G32="","",G32-G31)</f>
        <v/>
      </c>
    </row>
    <row r="33" customFormat="false" ht="12.75" hidden="true" customHeight="false" outlineLevel="0" collapsed="false">
      <c r="A33" s="7" t="n">
        <f aca="false">IF(OR(B33=1,B33=7),0,1)</f>
        <v>0</v>
      </c>
      <c r="B33" s="7" t="n">
        <f aca="false">WEEKDAY(C33)</f>
        <v>1</v>
      </c>
      <c r="C33" s="8" t="n">
        <v>37220</v>
      </c>
      <c r="D33" s="12" t="n">
        <f aca="false">D31</f>
        <v>0</v>
      </c>
      <c r="E33" s="12" t="n">
        <f aca="false">E31</f>
        <v>0</v>
      </c>
      <c r="F33" s="12" t="n">
        <f aca="false">F31</f>
        <v>0</v>
      </c>
      <c r="G33" s="12" t="str">
        <f aca="false">IF(D33="","",SUM(D33:F33))</f>
        <v/>
      </c>
      <c r="H33" s="12" t="str">
        <f aca="false">IF(G33="","",G33-G32)</f>
        <v/>
      </c>
    </row>
    <row r="34" customFormat="false" ht="12.75" hidden="false" customHeight="false" outlineLevel="0" collapsed="false">
      <c r="A34" s="0" t="n">
        <f aca="false">IF(OR(B34=1,B34=7),0,1)</f>
        <v>1</v>
      </c>
      <c r="B34" s="0" t="n">
        <f aca="false">WEEKDAY(C34)</f>
        <v>2</v>
      </c>
      <c r="C34" s="13" t="n">
        <v>37221</v>
      </c>
      <c r="D34" s="14"/>
      <c r="E34" s="14"/>
      <c r="F34" s="14"/>
      <c r="G34" s="14" t="str">
        <f aca="false">IF(D34="","",SUM(D34:F34))</f>
        <v/>
      </c>
      <c r="H34" s="15" t="str">
        <f aca="false">IF(G34="","",G34-G33)</f>
        <v/>
      </c>
    </row>
    <row r="35" customFormat="false" ht="12.75" hidden="false" customHeight="false" outlineLevel="0" collapsed="false">
      <c r="A35" s="7" t="n">
        <f aca="false">IF(OR(B35=1,B35=7),0,1)</f>
        <v>1</v>
      </c>
      <c r="B35" s="7" t="n">
        <f aca="false">WEEKDAY(C35)</f>
        <v>3</v>
      </c>
      <c r="C35" s="16" t="n">
        <v>37222</v>
      </c>
      <c r="D35" s="9"/>
      <c r="E35" s="9"/>
      <c r="F35" s="9"/>
      <c r="G35" s="9" t="str">
        <f aca="false">IF(D35="","",SUM(D35:F35))</f>
        <v/>
      </c>
      <c r="H35" s="17" t="str">
        <f aca="false">IF(G35="","",G35-G34)</f>
        <v/>
      </c>
    </row>
    <row r="36" customFormat="false" ht="12.75" hidden="false" customHeight="false" outlineLevel="0" collapsed="false">
      <c r="A36" s="0" t="n">
        <f aca="false">IF(OR(B36=1,B36=7),0,1)</f>
        <v>1</v>
      </c>
      <c r="B36" s="0" t="n">
        <f aca="false">WEEKDAY(C36)</f>
        <v>4</v>
      </c>
      <c r="C36" s="18" t="n">
        <v>37223</v>
      </c>
      <c r="G36" s="2" t="str">
        <f aca="false">IF(D36="","",SUM(D36:F36))</f>
        <v/>
      </c>
      <c r="H36" s="19" t="str">
        <f aca="false">IF(G36="","",G36-G35)</f>
        <v/>
      </c>
    </row>
    <row r="37" customFormat="false" ht="12.75" hidden="false" customHeight="false" outlineLevel="0" collapsed="false">
      <c r="A37" s="7" t="n">
        <f aca="false">IF(OR(B37=1,B37=7),0,1)</f>
        <v>1</v>
      </c>
      <c r="B37" s="7" t="n">
        <f aca="false">WEEKDAY(C37)</f>
        <v>5</v>
      </c>
      <c r="C37" s="16" t="n">
        <v>37224</v>
      </c>
      <c r="D37" s="9"/>
      <c r="E37" s="9"/>
      <c r="F37" s="9"/>
      <c r="G37" s="9" t="str">
        <f aca="false">IF(D37="","",SUM(D37:F37))</f>
        <v/>
      </c>
      <c r="H37" s="17" t="str">
        <f aca="false">IF(G37="","",G37-G36)</f>
        <v/>
      </c>
    </row>
    <row r="38" customFormat="false" ht="12.75" hidden="false" customHeight="false" outlineLevel="0" collapsed="false">
      <c r="A38" s="0" t="n">
        <f aca="false">IF(OR(B38=1,B38=7),0,1)</f>
        <v>1</v>
      </c>
      <c r="B38" s="0" t="n">
        <f aca="false">WEEKDAY(C38)</f>
        <v>6</v>
      </c>
      <c r="C38" s="20" t="n">
        <v>37225</v>
      </c>
      <c r="D38" s="21"/>
      <c r="E38" s="21"/>
      <c r="F38" s="21"/>
      <c r="G38" s="21" t="str">
        <f aca="false">IF(D38="","",SUM(D38:F38))</f>
        <v/>
      </c>
      <c r="H38" s="22" t="str">
        <f aca="false">IF(G38="","",G38-G37)</f>
        <v/>
      </c>
    </row>
  </sheetData>
  <autoFilter ref="A1:H38">
    <filterColumn colId="0">
      <filters>
        <filter val="1"/>
      </filters>
    </filterColumn>
  </autoFilter>
  <conditionalFormatting sqref="D6:H6">
    <cfRule type="cellIs" priority="2" operator="equal" aboveAverage="0" equalAverage="0" bottom="0" percent="0" rank="0" text="" dxfId="4">
      <formula>$C6=TODAY()</formula>
    </cfRule>
  </conditionalFormatting>
  <printOptions headings="false" gridLines="false" gridLinesSet="true" horizontalCentered="false" verticalCentered="false"/>
  <pageMargins left="0.5" right="0.5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&amp;C&amp;"Arial,Bold"&amp;12PJM Outages 
&amp;D</oddHeader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2001-10-29T10:38:22Z</dcterms:created>
  <dc:creator>Cory Willis</dc:creator>
  <dc:description>Tracks changes in total stack to find  outage information.</dc:description>
  <dc:language>en-US</dc:language>
  <cp:lastModifiedBy>Cory Willis</cp:lastModifiedBy>
  <cp:lastPrinted>2001-10-31T09:58:31Z</cp:lastPrinted>
  <dcterms:modified xsi:type="dcterms:W3CDTF">2001-11-07T10:53:28Z</dcterms:modified>
  <cp:revision>0</cp:revision>
  <dc:subject/>
  <dc:title/>
</cp:coreProperties>
</file>