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<sst xmlns="http://schemas.openxmlformats.org/spreadsheetml/2006/main" count="52" uniqueCount="30">
  <si>
    <t xml:space="preserve">PG&amp;E Assignments </t>
  </si>
  <si>
    <t xml:space="preserve">Net Effect on </t>
  </si>
  <si>
    <t xml:space="preserve">Deal Numbers</t>
  </si>
  <si>
    <t xml:space="preserve">Region</t>
  </si>
  <si>
    <t xml:space="preserve">Buyer</t>
  </si>
  <si>
    <t xml:space="preserve">Seller</t>
  </si>
  <si>
    <t xml:space="preserve">MTM at Assign Date</t>
  </si>
  <si>
    <t xml:space="preserve">Annuity to be Paid</t>
  </si>
  <si>
    <t xml:space="preserve">Exposure</t>
  </si>
  <si>
    <t xml:space="preserve">POWER</t>
  </si>
  <si>
    <t xml:space="preserve">SP-15</t>
  </si>
  <si>
    <t xml:space="preserve">Avista </t>
  </si>
  <si>
    <t xml:space="preserve">EPMI</t>
  </si>
  <si>
    <t xml:space="preserve">NP-15</t>
  </si>
  <si>
    <t xml:space="preserve">NEPOOL</t>
  </si>
  <si>
    <t xml:space="preserve">Duke</t>
  </si>
  <si>
    <t xml:space="preserve">MID-C</t>
  </si>
  <si>
    <t xml:space="preserve">Merchant Energy Group of Americas</t>
  </si>
  <si>
    <t xml:space="preserve">Total Power Assigments</t>
  </si>
  <si>
    <t xml:space="preserve">GAS</t>
  </si>
  <si>
    <t xml:space="preserve">EX8670.1</t>
  </si>
  <si>
    <t xml:space="preserve">AECO</t>
  </si>
  <si>
    <t xml:space="preserve">PG&amp;E Energy Trading, Canada Corporation</t>
  </si>
  <si>
    <t xml:space="preserve">Enron Canada Corp.</t>
  </si>
  <si>
    <t xml:space="preserve">EZ5155.2</t>
  </si>
  <si>
    <t xml:space="preserve">N09864.1</t>
  </si>
  <si>
    <t xml:space="preserve">N22126.1</t>
  </si>
  <si>
    <t xml:space="preserve">NC9595.1</t>
  </si>
  <si>
    <t xml:space="preserve">Total GAS Assigments</t>
  </si>
  <si>
    <t xml:space="preserve">Master Set-Off Effect as of 01/30/01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</si>
</sst>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_);[RED]&quot;($&quot;#,##0\)"/>
    <numFmt numFmtId="166" formatCode="_(\$* #,##0.00_);_(\$* \(#,##0.00\);_(\$* \-??_);_(@_)"/>
    <numFmt numFmtId="167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22"/>
      <name val="Times New Roman"/>
      <family val="1"/>
    </font>
    <font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41"/>
    <col collapsed="false" customWidth="true" hidden="false" outlineLevel="0" max="3" min="3" style="0" width="13.14"/>
    <col collapsed="false" customWidth="true" hidden="false" outlineLevel="0" max="4" min="4" style="0" width="37.41"/>
    <col collapsed="false" customWidth="true" hidden="false" outlineLevel="0" max="5" min="5" style="0" width="21.42"/>
    <col collapsed="false" customWidth="true" hidden="false" outlineLevel="0" max="6" min="6" style="0" width="18.41"/>
    <col collapsed="false" customWidth="true" hidden="false" outlineLevel="0" max="7" min="7" style="0" width="18.99"/>
    <col collapsed="false" customWidth="true" hidden="false" outlineLevel="0" max="8" min="8" style="0" width="16.28"/>
  </cols>
  <sheetData>
    <row r="1" customFormat="false" ht="2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3" customFormat="false" ht="12.75" hidden="false" customHeight="false" outlineLevel="0" collapsed="false">
      <c r="B3" s="2"/>
      <c r="C3" s="2"/>
      <c r="D3" s="2"/>
      <c r="E3" s="2"/>
      <c r="F3" s="2"/>
      <c r="G3" s="2"/>
      <c r="H3" s="3" t="s">
        <v>1</v>
      </c>
    </row>
    <row r="4" customFormat="false" ht="12.75" hidden="false" customHeight="false" outlineLevel="0" collapsed="false"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customFormat="false" ht="12.75" hidden="false" customHeight="false" outlineLevel="0" collapsed="false">
      <c r="B5" s="0" t="s">
        <v>9</v>
      </c>
      <c r="F5" s="4"/>
      <c r="G5" s="4"/>
      <c r="H5" s="4"/>
      <c r="I5" s="4"/>
    </row>
    <row r="6" customFormat="false" ht="12.75" hidden="false" customHeight="false" outlineLevel="0" collapsed="false">
      <c r="B6" s="0" t="n">
        <v>487054</v>
      </c>
      <c r="C6" s="0" t="s">
        <v>10</v>
      </c>
      <c r="D6" s="0" t="s">
        <v>11</v>
      </c>
      <c r="E6" s="0" t="s">
        <v>12</v>
      </c>
      <c r="F6" s="4" t="n">
        <v>72658313.7792197</v>
      </c>
      <c r="G6" s="4" t="n">
        <v>0</v>
      </c>
      <c r="H6" s="4" t="n">
        <f aca="false">-SUM(F6:G6)</f>
        <v>-72658313.7792197</v>
      </c>
      <c r="I6" s="4"/>
    </row>
    <row r="7" customFormat="false" ht="12.75" hidden="false" customHeight="false" outlineLevel="0" collapsed="false">
      <c r="B7" s="0" t="n">
        <v>587050</v>
      </c>
      <c r="C7" s="0" t="s">
        <v>13</v>
      </c>
      <c r="D7" s="0" t="s">
        <v>11</v>
      </c>
      <c r="E7" s="0" t="s">
        <v>12</v>
      </c>
      <c r="F7" s="4" t="n">
        <v>59121310.3194738</v>
      </c>
      <c r="G7" s="4" t="n">
        <v>0</v>
      </c>
      <c r="H7" s="4" t="n">
        <f aca="false">-SUM(F7:G7)</f>
        <v>-59121310.3194738</v>
      </c>
      <c r="I7" s="4"/>
    </row>
    <row r="8" customFormat="false" ht="12.75" hidden="false" customHeight="false" outlineLevel="0" collapsed="false">
      <c r="B8" s="0" t="n">
        <v>339872</v>
      </c>
      <c r="C8" s="0" t="s">
        <v>14</v>
      </c>
      <c r="D8" s="0" t="s">
        <v>15</v>
      </c>
      <c r="E8" s="0" t="s">
        <v>12</v>
      </c>
      <c r="F8" s="4" t="n">
        <v>16226762</v>
      </c>
      <c r="G8" s="4" t="n">
        <v>14580000</v>
      </c>
      <c r="H8" s="4" t="n">
        <f aca="false">-SUM(F8:G8)</f>
        <v>-30806762</v>
      </c>
      <c r="I8" s="4"/>
    </row>
    <row r="9" customFormat="false" ht="12.75" hidden="false" customHeight="false" outlineLevel="0" collapsed="false">
      <c r="B9" s="0" t="n">
        <v>398530</v>
      </c>
      <c r="C9" s="0" t="s">
        <v>14</v>
      </c>
      <c r="D9" s="0" t="s">
        <v>15</v>
      </c>
      <c r="E9" s="0" t="s">
        <v>12</v>
      </c>
      <c r="F9" s="4" t="n">
        <v>19705202</v>
      </c>
      <c r="G9" s="4" t="n">
        <v>21600000</v>
      </c>
      <c r="H9" s="4" t="n">
        <f aca="false">-SUM(F9:G9)</f>
        <v>-41305202</v>
      </c>
      <c r="I9" s="4"/>
    </row>
    <row r="10" customFormat="false" ht="12.75" hidden="false" customHeight="false" outlineLevel="0" collapsed="false">
      <c r="B10" s="0" t="n">
        <v>279769</v>
      </c>
      <c r="C10" s="0" t="s">
        <v>16</v>
      </c>
      <c r="D10" s="0" t="s">
        <v>15</v>
      </c>
      <c r="E10" s="0" t="s">
        <v>12</v>
      </c>
      <c r="F10" s="4" t="n">
        <v>25830589</v>
      </c>
      <c r="G10" s="4" t="n">
        <v>602580</v>
      </c>
      <c r="H10" s="4" t="n">
        <f aca="false">-SUM(F10:G10)</f>
        <v>-26433169</v>
      </c>
      <c r="I10" s="4"/>
    </row>
    <row r="11" customFormat="false" ht="12.75" hidden="false" customHeight="false" outlineLevel="0" collapsed="false">
      <c r="B11" s="0" t="n">
        <v>510554</v>
      </c>
      <c r="C11" s="0" t="s">
        <v>10</v>
      </c>
      <c r="D11" s="0" t="s">
        <v>17</v>
      </c>
      <c r="E11" s="0" t="s">
        <v>12</v>
      </c>
      <c r="F11" s="4" t="n">
        <v>50600000</v>
      </c>
      <c r="G11" s="4" t="n">
        <v>6447000</v>
      </c>
      <c r="H11" s="4" t="n">
        <f aca="false">-SUM(F11:G11)</f>
        <v>-57047000</v>
      </c>
      <c r="I11" s="4"/>
    </row>
    <row r="12" customFormat="false" ht="12.75" hidden="false" customHeight="false" outlineLevel="0" collapsed="false">
      <c r="F12" s="4"/>
      <c r="G12" s="4"/>
      <c r="H12" s="4"/>
      <c r="I12" s="4"/>
    </row>
    <row r="13" customFormat="false" ht="12.75" hidden="false" customHeight="false" outlineLevel="0" collapsed="false">
      <c r="A13" s="5"/>
      <c r="B13" s="5"/>
      <c r="C13" s="5" t="s">
        <v>18</v>
      </c>
      <c r="D13" s="5"/>
      <c r="E13" s="5"/>
      <c r="F13" s="6" t="n">
        <f aca="false">SUM(F6:F11)</f>
        <v>244142177.098694</v>
      </c>
      <c r="G13" s="6" t="n">
        <f aca="false">SUM(G6:G11)</f>
        <v>43229580</v>
      </c>
      <c r="H13" s="6" t="n">
        <f aca="false">-SUM(F13:G13)</f>
        <v>-287371757.098694</v>
      </c>
      <c r="I13" s="6"/>
    </row>
    <row r="14" customFormat="false" ht="12.75" hidden="false" customHeight="false" outlineLevel="0" collapsed="false">
      <c r="F14" s="4"/>
      <c r="G14" s="4"/>
      <c r="H14" s="4"/>
      <c r="I14" s="4"/>
    </row>
    <row r="15" customFormat="false" ht="12.75" hidden="false" customHeight="false" outlineLevel="0" collapsed="false">
      <c r="B15" s="0" t="s">
        <v>19</v>
      </c>
      <c r="F15" s="4"/>
      <c r="G15" s="4"/>
      <c r="H15" s="4"/>
      <c r="I15" s="4"/>
    </row>
    <row r="16" customFormat="false" ht="12.75" hidden="false" customHeight="false" outlineLevel="0" collapsed="false">
      <c r="B16" s="7" t="s">
        <v>20</v>
      </c>
      <c r="C16" s="8" t="s">
        <v>21</v>
      </c>
      <c r="D16" s="0" t="s">
        <v>22</v>
      </c>
      <c r="E16" s="0" t="s">
        <v>23</v>
      </c>
      <c r="F16" s="4" t="n">
        <v>9558961.1661667</v>
      </c>
      <c r="G16" s="4" t="n">
        <v>0</v>
      </c>
      <c r="H16" s="4" t="n">
        <f aca="false">SUM(F16:G16)</f>
        <v>9558961.1661667</v>
      </c>
      <c r="I16" s="4"/>
    </row>
    <row r="17" customFormat="false" ht="12.75" hidden="false" customHeight="false" outlineLevel="0" collapsed="false">
      <c r="B17" s="7" t="s">
        <v>24</v>
      </c>
      <c r="C17" s="8" t="s">
        <v>21</v>
      </c>
      <c r="D17" s="0" t="s">
        <v>22</v>
      </c>
      <c r="E17" s="0" t="s">
        <v>23</v>
      </c>
      <c r="F17" s="4" t="n">
        <v>18692431.649227</v>
      </c>
      <c r="G17" s="4" t="n">
        <v>0</v>
      </c>
      <c r="H17" s="4" t="n">
        <f aca="false">SUM(F17:G17)</f>
        <v>18692431.649227</v>
      </c>
      <c r="I17" s="4"/>
    </row>
    <row r="18" customFormat="false" ht="12.75" hidden="false" customHeight="false" outlineLevel="0" collapsed="false">
      <c r="B18" s="7" t="s">
        <v>25</v>
      </c>
      <c r="C18" s="8" t="s">
        <v>21</v>
      </c>
      <c r="D18" s="0" t="s">
        <v>22</v>
      </c>
      <c r="E18" s="0" t="s">
        <v>23</v>
      </c>
      <c r="F18" s="4" t="n">
        <v>4301502.56034111</v>
      </c>
      <c r="G18" s="4" t="n">
        <v>0</v>
      </c>
      <c r="H18" s="4" t="n">
        <f aca="false">SUM(F18:G18)</f>
        <v>4301502.56034111</v>
      </c>
    </row>
    <row r="19" customFormat="false" ht="12.75" hidden="false" customHeight="false" outlineLevel="0" collapsed="false">
      <c r="B19" s="7" t="s">
        <v>26</v>
      </c>
      <c r="C19" s="8" t="s">
        <v>21</v>
      </c>
      <c r="D19" s="0" t="s">
        <v>22</v>
      </c>
      <c r="E19" s="0" t="s">
        <v>23</v>
      </c>
      <c r="F19" s="4" t="n">
        <v>4065896.92245458</v>
      </c>
      <c r="G19" s="4" t="n">
        <v>0</v>
      </c>
      <c r="H19" s="4" t="n">
        <f aca="false">SUM(F19:G19)</f>
        <v>4065896.92245458</v>
      </c>
    </row>
    <row r="20" customFormat="false" ht="12.75" hidden="false" customHeight="false" outlineLevel="0" collapsed="false">
      <c r="B20" s="7" t="s">
        <v>27</v>
      </c>
      <c r="C20" s="8" t="s">
        <v>21</v>
      </c>
      <c r="D20" s="0" t="s">
        <v>22</v>
      </c>
      <c r="E20" s="0" t="s">
        <v>23</v>
      </c>
      <c r="F20" s="4" t="n">
        <v>3736552.93440311</v>
      </c>
      <c r="G20" s="4" t="n">
        <v>0</v>
      </c>
      <c r="H20" s="4" t="n">
        <f aca="false">SUM(F20:G20)</f>
        <v>3736552.93440311</v>
      </c>
    </row>
    <row r="22" customFormat="false" ht="12.75" hidden="false" customHeight="false" outlineLevel="0" collapsed="false">
      <c r="A22" s="5"/>
      <c r="B22" s="5"/>
      <c r="C22" s="5" t="s">
        <v>28</v>
      </c>
      <c r="D22" s="5"/>
      <c r="E22" s="5"/>
      <c r="F22" s="6" t="n">
        <f aca="false">SUM(F16:F21)</f>
        <v>40355345.2325925</v>
      </c>
      <c r="G22" s="6" t="n">
        <f aca="false">SUM(G16:G21)</f>
        <v>0</v>
      </c>
      <c r="H22" s="6" t="n">
        <f aca="false">SUM(F22:G22)</f>
        <v>40355345.2325925</v>
      </c>
    </row>
    <row r="24" customFormat="false" ht="12.75" hidden="false" customHeight="false" outlineLevel="0" collapsed="false">
      <c r="B24" s="0" t="s">
        <v>29</v>
      </c>
      <c r="F24" s="9" t="n">
        <v>61955441.2476549</v>
      </c>
      <c r="G24" s="0" t="n">
        <v>0</v>
      </c>
      <c r="H24" s="10" t="n">
        <f aca="false">-SUM(F24:G24)</f>
        <v>-61955441.2476549</v>
      </c>
    </row>
    <row r="26" customFormat="false" ht="13.5" hidden="false" customHeight="false" outlineLevel="0" collapsed="false">
      <c r="A26" s="5"/>
      <c r="B26" s="5"/>
      <c r="C26" s="5"/>
      <c r="D26" s="5"/>
      <c r="E26" s="5"/>
      <c r="F26" s="5"/>
      <c r="G26" s="5"/>
      <c r="H26" s="11" t="n">
        <f aca="false">+H24+H22+H13</f>
        <v>-308971853.113756</v>
      </c>
    </row>
    <row r="27" customFormat="false" ht="13.5" hidden="false" customHeight="false" outlineLevel="0" collapsed="false"/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2001-01-31T18:27:45Z</dcterms:created>
  <dc:creator>wconwell</dc:creator>
  <dc:description/>
  <dc:language>en-US</dc:language>
  <cp:lastModifiedBy>wconwell</cp:lastModifiedBy>
  <cp:lastPrinted>2001-02-01T15:05:06Z</cp:lastPrinted>
  <cp:revision>0</cp:revision>
  <dc:subject/>
  <dc:title/>
</cp:coreProperties>
</file>