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Result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<sst xmlns="http://schemas.openxmlformats.org/spreadsheetml/2006/main" count="25" uniqueCount="23">
  <si>
    <t xml:space="preserve">EffDt</t>
  </si>
  <si>
    <t xml:space="preserve">PGE-PERMIAN SPREAD OPTION VALUE</t>
  </si>
  <si>
    <t xml:space="preserve">INPUTS</t>
  </si>
  <si>
    <t xml:space="preserve">PGE price</t>
  </si>
  <si>
    <t xml:space="preserve">Permian </t>
  </si>
  <si>
    <t xml:space="preserve">Strike</t>
  </si>
  <si>
    <t xml:space="preserve">Ann.IntRt</t>
  </si>
  <si>
    <t xml:space="preserve">Vol.A</t>
  </si>
  <si>
    <t xml:space="preserve">Vol.B</t>
  </si>
  <si>
    <t xml:space="preserve">Correlation</t>
  </si>
  <si>
    <t xml:space="preserve">ExpDt</t>
  </si>
  <si>
    <t xml:space="preserve">OptType</t>
  </si>
  <si>
    <t xml:space="preserve">Spread</t>
  </si>
  <si>
    <t xml:space="preserve">Option Price</t>
  </si>
  <si>
    <t xml:space="preserve">AVERAGE OVER CONTRACT 6/02 TO 5/08</t>
  </si>
  <si>
    <t xml:space="preserve">PARAMETER ESTIMATION</t>
  </si>
  <si>
    <t xml:space="preserve">Date</t>
  </si>
  <si>
    <t xml:space="preserve">PGE PRICE</t>
  </si>
  <si>
    <t xml:space="preserve">PERMIAN PRICE</t>
  </si>
  <si>
    <t xml:space="preserve">SPREAD PGE-PERMIAN</t>
  </si>
  <si>
    <t xml:space="preserve">Volatility</t>
  </si>
  <si>
    <t xml:space="preserve">PGE LOG RETURN</t>
  </si>
  <si>
    <t xml:space="preserve">PERMIAN LOG RETURN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</si>
</sst>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0.00"/>
    <numFmt numFmtId="167" formatCode="0%"/>
    <numFmt numFmtId="168" formatCode="0.00%"/>
    <numFmt numFmtId="169" formatCode="0.0000"/>
    <numFmt numFmtId="170" formatCode="0.000"/>
    <numFmt numFmtId="171" formatCode="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Times New Roman"/>
      <family val="1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color rgb="FF0000FF"/>
      <name val="Times New Roman"/>
      <family val="1"/>
    </font>
    <font>
      <b val="true"/>
      <sz val="9"/>
      <name val="Arial"/>
      <family val="0"/>
    </font>
    <font>
      <b val="true"/>
      <sz val="17"/>
      <name val="Arial"/>
      <family val="2"/>
    </font>
    <font>
      <b val="true"/>
      <sz val="12"/>
      <name val="Arial"/>
      <family val="2"/>
    </font>
    <font>
      <sz val="12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color rgb="FFCC99FF"/>
      <name val="Arial"/>
      <family val="2"/>
    </font>
    <font>
      <b val="true"/>
      <sz val="10"/>
      <color rgb="FFCCFFFF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CC99FF"/>
        <bgColor rgb="FF9999FF"/>
      </patternFill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uFillTx/>
                <a:latin typeface="Arial"/>
              </a:rPr>
              <a:t>PGE - Permian Spread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(June-02 to May-07)</a:t>
            </a:r>
          </a:p>
        </c:rich>
      </c:tx>
      <c:layout>
        <c:manualLayout>
          <c:xMode val="edge"/>
          <c:yMode val="edge"/>
          <c:x val="0.306655386350818"/>
          <c:y val="0.02350065801842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8037225042301"/>
          <c:y val="0.144764053393495"/>
          <c:w val="0.893570219966159"/>
          <c:h val="0.828821206993796"/>
        </c:manualLayout>
      </c:layout>
      <c:lineChart>
        <c:grouping val="standard"/>
        <c:varyColors val="0"/>
        <c:ser>
          <c:idx val="0"/>
          <c:order val="0"/>
          <c:tx>
            <c:strRef>
              <c:f>Results!$B$2</c:f>
              <c:strCache>
                <c:ptCount val="1"/>
                <c:pt idx="0">
                  <c:v>PGE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Results!$A$3:$A$758</c:f>
              <c:strCache>
                <c:ptCount val="756"/>
                <c:pt idx="0">
                  <c:v>1/20/2000</c:v>
                </c:pt>
                <c:pt idx="1">
                  <c:v>1/21/2000</c:v>
                </c:pt>
                <c:pt idx="2">
                  <c:v>1/24/2000</c:v>
                </c:pt>
                <c:pt idx="3">
                  <c:v>1/25/2000</c:v>
                </c:pt>
                <c:pt idx="4">
                  <c:v>1/26/2000</c:v>
                </c:pt>
                <c:pt idx="5">
                  <c:v>1/27/2000</c:v>
                </c:pt>
                <c:pt idx="6">
                  <c:v>1/28/2000</c:v>
                </c:pt>
                <c:pt idx="7">
                  <c:v>1/31/2000</c:v>
                </c:pt>
                <c:pt idx="8">
                  <c:v>2/1/2000</c:v>
                </c:pt>
                <c:pt idx="9">
                  <c:v>2/2/2000</c:v>
                </c:pt>
                <c:pt idx="10">
                  <c:v>2/3/2000</c:v>
                </c:pt>
                <c:pt idx="11">
                  <c:v>2/4/2000</c:v>
                </c:pt>
                <c:pt idx="12">
                  <c:v>2/7/2000</c:v>
                </c:pt>
                <c:pt idx="13">
                  <c:v>2/8/2000</c:v>
                </c:pt>
                <c:pt idx="14">
                  <c:v>2/9/2000</c:v>
                </c:pt>
                <c:pt idx="15">
                  <c:v>2/10/2000</c:v>
                </c:pt>
                <c:pt idx="16">
                  <c:v>2/11/2000</c:v>
                </c:pt>
                <c:pt idx="17">
                  <c:v>2/14/2000</c:v>
                </c:pt>
                <c:pt idx="18">
                  <c:v>2/15/2000</c:v>
                </c:pt>
                <c:pt idx="19">
                  <c:v>2/16/2000</c:v>
                </c:pt>
                <c:pt idx="20">
                  <c:v>2/17/2000</c:v>
                </c:pt>
                <c:pt idx="21">
                  <c:v>2/18/2000</c:v>
                </c:pt>
                <c:pt idx="22">
                  <c:v>2/22/2000</c:v>
                </c:pt>
                <c:pt idx="23">
                  <c:v>2/23/2000</c:v>
                </c:pt>
                <c:pt idx="24">
                  <c:v>2/24/2000</c:v>
                </c:pt>
                <c:pt idx="25">
                  <c:v>2/25/2000</c:v>
                </c:pt>
                <c:pt idx="26">
                  <c:v>2/28/2000</c:v>
                </c:pt>
                <c:pt idx="27">
                  <c:v>2/29/2000</c:v>
                </c:pt>
                <c:pt idx="28">
                  <c:v>3/1/2000</c:v>
                </c:pt>
                <c:pt idx="29">
                  <c:v>3/2/2000</c:v>
                </c:pt>
                <c:pt idx="30">
                  <c:v>3/3/2000</c:v>
                </c:pt>
                <c:pt idx="31">
                  <c:v>3/6/2000</c:v>
                </c:pt>
                <c:pt idx="32">
                  <c:v>3/7/2000</c:v>
                </c:pt>
                <c:pt idx="33">
                  <c:v>3/8/2000</c:v>
                </c:pt>
                <c:pt idx="34">
                  <c:v>3/9/2000</c:v>
                </c:pt>
                <c:pt idx="35">
                  <c:v>3/10/2000</c:v>
                </c:pt>
                <c:pt idx="36">
                  <c:v>3/13/2000</c:v>
                </c:pt>
                <c:pt idx="37">
                  <c:v>3/14/2000</c:v>
                </c:pt>
                <c:pt idx="38">
                  <c:v>3/15/2000</c:v>
                </c:pt>
                <c:pt idx="39">
                  <c:v>3/16/2000</c:v>
                </c:pt>
                <c:pt idx="40">
                  <c:v>3/17/2000</c:v>
                </c:pt>
                <c:pt idx="41">
                  <c:v>3/20/2000</c:v>
                </c:pt>
                <c:pt idx="42">
                  <c:v>3/21/2000</c:v>
                </c:pt>
                <c:pt idx="43">
                  <c:v>3/22/2000</c:v>
                </c:pt>
                <c:pt idx="44">
                  <c:v>3/23/2000</c:v>
                </c:pt>
                <c:pt idx="45">
                  <c:v>3/24/2000</c:v>
                </c:pt>
                <c:pt idx="46">
                  <c:v>3/27/2000</c:v>
                </c:pt>
                <c:pt idx="47">
                  <c:v>3/28/2000</c:v>
                </c:pt>
                <c:pt idx="48">
                  <c:v>3/29/2000</c:v>
                </c:pt>
                <c:pt idx="49">
                  <c:v>3/30/2000</c:v>
                </c:pt>
                <c:pt idx="50">
                  <c:v>3/31/2000</c:v>
                </c:pt>
                <c:pt idx="51">
                  <c:v>4/3/2000</c:v>
                </c:pt>
                <c:pt idx="52">
                  <c:v>4/4/2000</c:v>
                </c:pt>
                <c:pt idx="53">
                  <c:v>4/5/2000</c:v>
                </c:pt>
                <c:pt idx="54">
                  <c:v>4/6/2000</c:v>
                </c:pt>
                <c:pt idx="55">
                  <c:v>4/7/2000</c:v>
                </c:pt>
                <c:pt idx="56">
                  <c:v>4/10/2000</c:v>
                </c:pt>
                <c:pt idx="57">
                  <c:v>4/11/2000</c:v>
                </c:pt>
                <c:pt idx="58">
                  <c:v>4/12/2000</c:v>
                </c:pt>
                <c:pt idx="59">
                  <c:v>4/13/2000</c:v>
                </c:pt>
                <c:pt idx="60">
                  <c:v>4/14/2000</c:v>
                </c:pt>
                <c:pt idx="61">
                  <c:v>4/17/2000</c:v>
                </c:pt>
                <c:pt idx="62">
                  <c:v>4/18/2000</c:v>
                </c:pt>
                <c:pt idx="63">
                  <c:v>4/19/2000</c:v>
                </c:pt>
                <c:pt idx="64">
                  <c:v>4/20/2000</c:v>
                </c:pt>
                <c:pt idx="65">
                  <c:v>4/24/2000</c:v>
                </c:pt>
                <c:pt idx="66">
                  <c:v>4/25/2000</c:v>
                </c:pt>
                <c:pt idx="67">
                  <c:v>4/26/2000</c:v>
                </c:pt>
                <c:pt idx="68">
                  <c:v>4/27/2000</c:v>
                </c:pt>
                <c:pt idx="69">
                  <c:v>4/28/2000</c:v>
                </c:pt>
                <c:pt idx="70">
                  <c:v>4/30/2000</c:v>
                </c:pt>
                <c:pt idx="71">
                  <c:v>5/1/2000</c:v>
                </c:pt>
                <c:pt idx="72">
                  <c:v>5/2/2000</c:v>
                </c:pt>
                <c:pt idx="73">
                  <c:v>5/3/2000</c:v>
                </c:pt>
                <c:pt idx="74">
                  <c:v>5/4/2000</c:v>
                </c:pt>
                <c:pt idx="75">
                  <c:v>5/5/2000</c:v>
                </c:pt>
                <c:pt idx="76">
                  <c:v>5/8/2000</c:v>
                </c:pt>
                <c:pt idx="77">
                  <c:v>5/9/2000</c:v>
                </c:pt>
                <c:pt idx="78">
                  <c:v>5/10/2000</c:v>
                </c:pt>
                <c:pt idx="79">
                  <c:v>5/11/2000</c:v>
                </c:pt>
                <c:pt idx="80">
                  <c:v>5/12/2000</c:v>
                </c:pt>
                <c:pt idx="81">
                  <c:v>5/15/2000</c:v>
                </c:pt>
                <c:pt idx="82">
                  <c:v>5/16/2000</c:v>
                </c:pt>
                <c:pt idx="83">
                  <c:v>5/17/2000</c:v>
                </c:pt>
                <c:pt idx="84">
                  <c:v>5/18/2000</c:v>
                </c:pt>
                <c:pt idx="85">
                  <c:v>5/19/2000</c:v>
                </c:pt>
                <c:pt idx="86">
                  <c:v>5/22/2000</c:v>
                </c:pt>
                <c:pt idx="87">
                  <c:v>5/23/2000</c:v>
                </c:pt>
                <c:pt idx="88">
                  <c:v>5/24/2000</c:v>
                </c:pt>
                <c:pt idx="89">
                  <c:v>5/25/2000</c:v>
                </c:pt>
                <c:pt idx="90">
                  <c:v>5/26/2000</c:v>
                </c:pt>
                <c:pt idx="91">
                  <c:v>5/30/2000</c:v>
                </c:pt>
                <c:pt idx="92">
                  <c:v>5/31/2000</c:v>
                </c:pt>
                <c:pt idx="93">
                  <c:v>6/1/2000</c:v>
                </c:pt>
                <c:pt idx="94">
                  <c:v>6/2/2000</c:v>
                </c:pt>
                <c:pt idx="95">
                  <c:v>6/5/2000</c:v>
                </c:pt>
                <c:pt idx="96">
                  <c:v>6/6/2000</c:v>
                </c:pt>
                <c:pt idx="97">
                  <c:v>6/7/2000</c:v>
                </c:pt>
                <c:pt idx="98">
                  <c:v>6/8/2000</c:v>
                </c:pt>
                <c:pt idx="99">
                  <c:v>6/9/2000</c:v>
                </c:pt>
                <c:pt idx="100">
                  <c:v>6/12/2000</c:v>
                </c:pt>
                <c:pt idx="101">
                  <c:v>6/13/2000</c:v>
                </c:pt>
                <c:pt idx="102">
                  <c:v>6/14/2000</c:v>
                </c:pt>
                <c:pt idx="103">
                  <c:v>6/15/2000</c:v>
                </c:pt>
                <c:pt idx="104">
                  <c:v>6/16/2000</c:v>
                </c:pt>
                <c:pt idx="105">
                  <c:v>6/19/2000</c:v>
                </c:pt>
                <c:pt idx="106">
                  <c:v>6/20/2000</c:v>
                </c:pt>
                <c:pt idx="107">
                  <c:v>6/21/2000</c:v>
                </c:pt>
                <c:pt idx="108">
                  <c:v>6/22/2000</c:v>
                </c:pt>
                <c:pt idx="109">
                  <c:v>6/23/2000</c:v>
                </c:pt>
                <c:pt idx="110">
                  <c:v>6/26/2000</c:v>
                </c:pt>
                <c:pt idx="111">
                  <c:v>6/27/2000</c:v>
                </c:pt>
                <c:pt idx="112">
                  <c:v>6/28/2000</c:v>
                </c:pt>
                <c:pt idx="113">
                  <c:v>6/29/2000</c:v>
                </c:pt>
                <c:pt idx="114">
                  <c:v>6/30/2000</c:v>
                </c:pt>
                <c:pt idx="115">
                  <c:v>7/3/2000</c:v>
                </c:pt>
                <c:pt idx="116">
                  <c:v>7/5/2000</c:v>
                </c:pt>
                <c:pt idx="117">
                  <c:v>7/6/2000</c:v>
                </c:pt>
                <c:pt idx="118">
                  <c:v>7/7/2000</c:v>
                </c:pt>
                <c:pt idx="119">
                  <c:v>7/10/2000</c:v>
                </c:pt>
                <c:pt idx="120">
                  <c:v>7/11/2000</c:v>
                </c:pt>
                <c:pt idx="121">
                  <c:v>7/12/2000</c:v>
                </c:pt>
                <c:pt idx="122">
                  <c:v>7/13/2000</c:v>
                </c:pt>
                <c:pt idx="123">
                  <c:v>7/14/2000</c:v>
                </c:pt>
                <c:pt idx="124">
                  <c:v>7/17/2000</c:v>
                </c:pt>
                <c:pt idx="125">
                  <c:v>7/18/2000</c:v>
                </c:pt>
                <c:pt idx="126">
                  <c:v>7/19/2000</c:v>
                </c:pt>
                <c:pt idx="127">
                  <c:v>7/20/2000</c:v>
                </c:pt>
                <c:pt idx="128">
                  <c:v>7/21/2000</c:v>
                </c:pt>
                <c:pt idx="129">
                  <c:v>7/24/2000</c:v>
                </c:pt>
                <c:pt idx="130">
                  <c:v>7/25/2000</c:v>
                </c:pt>
                <c:pt idx="131">
                  <c:v>7/26/2000</c:v>
                </c:pt>
                <c:pt idx="132">
                  <c:v>7/27/2000</c:v>
                </c:pt>
                <c:pt idx="133">
                  <c:v>7/28/2000</c:v>
                </c:pt>
                <c:pt idx="134">
                  <c:v>7/31/2000</c:v>
                </c:pt>
                <c:pt idx="135">
                  <c:v>8/1/2000</c:v>
                </c:pt>
                <c:pt idx="136">
                  <c:v>8/2/2000</c:v>
                </c:pt>
                <c:pt idx="137">
                  <c:v>8/3/2000</c:v>
                </c:pt>
                <c:pt idx="138">
                  <c:v>8/4/2000</c:v>
                </c:pt>
                <c:pt idx="139">
                  <c:v>8/7/2000</c:v>
                </c:pt>
                <c:pt idx="140">
                  <c:v>8/8/2000</c:v>
                </c:pt>
                <c:pt idx="141">
                  <c:v>8/9/2000</c:v>
                </c:pt>
                <c:pt idx="142">
                  <c:v>8/10/2000</c:v>
                </c:pt>
                <c:pt idx="143">
                  <c:v>8/11/2000</c:v>
                </c:pt>
                <c:pt idx="144">
                  <c:v>8/14/2000</c:v>
                </c:pt>
                <c:pt idx="145">
                  <c:v>8/15/2000</c:v>
                </c:pt>
                <c:pt idx="146">
                  <c:v>8/16/2000</c:v>
                </c:pt>
                <c:pt idx="147">
                  <c:v>8/17/2000</c:v>
                </c:pt>
                <c:pt idx="148">
                  <c:v>8/18/2000</c:v>
                </c:pt>
                <c:pt idx="149">
                  <c:v>8/21/2000</c:v>
                </c:pt>
                <c:pt idx="150">
                  <c:v>8/22/2000</c:v>
                </c:pt>
                <c:pt idx="151">
                  <c:v>8/23/2000</c:v>
                </c:pt>
                <c:pt idx="152">
                  <c:v>8/24/2000</c:v>
                </c:pt>
                <c:pt idx="153">
                  <c:v>8/25/2000</c:v>
                </c:pt>
                <c:pt idx="154">
                  <c:v>8/28/2000</c:v>
                </c:pt>
                <c:pt idx="155">
                  <c:v>8/29/2000</c:v>
                </c:pt>
                <c:pt idx="156">
                  <c:v>8/30/2000</c:v>
                </c:pt>
                <c:pt idx="157">
                  <c:v>8/31/2000</c:v>
                </c:pt>
                <c:pt idx="158">
                  <c:v>9/1/2000</c:v>
                </c:pt>
                <c:pt idx="159">
                  <c:v>9/5/2000</c:v>
                </c:pt>
                <c:pt idx="160">
                  <c:v>9/6/2000</c:v>
                </c:pt>
                <c:pt idx="161">
                  <c:v>9/7/2000</c:v>
                </c:pt>
                <c:pt idx="162">
                  <c:v>9/8/2000</c:v>
                </c:pt>
                <c:pt idx="163">
                  <c:v>9/11/2000</c:v>
                </c:pt>
                <c:pt idx="164">
                  <c:v>9/12/2000</c:v>
                </c:pt>
                <c:pt idx="165">
                  <c:v>9/13/2000</c:v>
                </c:pt>
                <c:pt idx="166">
                  <c:v>9/14/2000</c:v>
                </c:pt>
                <c:pt idx="167">
                  <c:v>9/15/2000</c:v>
                </c:pt>
                <c:pt idx="168">
                  <c:v>9/18/2000</c:v>
                </c:pt>
                <c:pt idx="169">
                  <c:v>9/19/2000</c:v>
                </c:pt>
                <c:pt idx="170">
                  <c:v>9/20/2000</c:v>
                </c:pt>
                <c:pt idx="171">
                  <c:v>9/21/2000</c:v>
                </c:pt>
                <c:pt idx="172">
                  <c:v>9/22/2000</c:v>
                </c:pt>
                <c:pt idx="173">
                  <c:v>9/25/2000</c:v>
                </c:pt>
                <c:pt idx="174">
                  <c:v>9/26/2000</c:v>
                </c:pt>
                <c:pt idx="175">
                  <c:v>9/27/2000</c:v>
                </c:pt>
                <c:pt idx="176">
                  <c:v>9/28/2000</c:v>
                </c:pt>
                <c:pt idx="177">
                  <c:v>9/29/2000</c:v>
                </c:pt>
                <c:pt idx="178">
                  <c:v>9/30/2000</c:v>
                </c:pt>
                <c:pt idx="179">
                  <c:v>10/2/2000</c:v>
                </c:pt>
                <c:pt idx="180">
                  <c:v>10/3/2000</c:v>
                </c:pt>
                <c:pt idx="181">
                  <c:v>10/4/2000</c:v>
                </c:pt>
                <c:pt idx="182">
                  <c:v>10/5/2000</c:v>
                </c:pt>
                <c:pt idx="183">
                  <c:v>10/6/2000</c:v>
                </c:pt>
                <c:pt idx="184">
                  <c:v>10/9/2000</c:v>
                </c:pt>
                <c:pt idx="185">
                  <c:v>10/10/2000</c:v>
                </c:pt>
                <c:pt idx="186">
                  <c:v>10/11/2000</c:v>
                </c:pt>
                <c:pt idx="187">
                  <c:v>10/12/2000</c:v>
                </c:pt>
                <c:pt idx="188">
                  <c:v>10/13/2000</c:v>
                </c:pt>
                <c:pt idx="189">
                  <c:v>10/16/2000</c:v>
                </c:pt>
                <c:pt idx="190">
                  <c:v>10/17/2000</c:v>
                </c:pt>
                <c:pt idx="191">
                  <c:v>10/18/2000</c:v>
                </c:pt>
                <c:pt idx="192">
                  <c:v>10/19/2000</c:v>
                </c:pt>
                <c:pt idx="193">
                  <c:v>10/20/2000</c:v>
                </c:pt>
                <c:pt idx="194">
                  <c:v>10/23/2000</c:v>
                </c:pt>
                <c:pt idx="195">
                  <c:v>10/24/2000</c:v>
                </c:pt>
                <c:pt idx="196">
                  <c:v>10/25/2000</c:v>
                </c:pt>
                <c:pt idx="197">
                  <c:v>10/26/2000</c:v>
                </c:pt>
                <c:pt idx="198">
                  <c:v>10/27/2000</c:v>
                </c:pt>
                <c:pt idx="199">
                  <c:v>10/30/2000</c:v>
                </c:pt>
                <c:pt idx="200">
                  <c:v>10/31/2000</c:v>
                </c:pt>
                <c:pt idx="201">
                  <c:v>11/1/2000</c:v>
                </c:pt>
                <c:pt idx="202">
                  <c:v>11/2/2000</c:v>
                </c:pt>
                <c:pt idx="203">
                  <c:v>11/3/2000</c:v>
                </c:pt>
                <c:pt idx="204">
                  <c:v>11/6/2000</c:v>
                </c:pt>
                <c:pt idx="205">
                  <c:v>11/7/2000</c:v>
                </c:pt>
                <c:pt idx="206">
                  <c:v>11/8/2000</c:v>
                </c:pt>
                <c:pt idx="207">
                  <c:v>11/9/2000</c:v>
                </c:pt>
                <c:pt idx="208">
                  <c:v>11/10/2000</c:v>
                </c:pt>
                <c:pt idx="209">
                  <c:v>11/13/2000</c:v>
                </c:pt>
                <c:pt idx="210">
                  <c:v>11/14/2000</c:v>
                </c:pt>
                <c:pt idx="211">
                  <c:v>11/15/2000</c:v>
                </c:pt>
                <c:pt idx="212">
                  <c:v>11/16/2000</c:v>
                </c:pt>
                <c:pt idx="213">
                  <c:v>11/17/2000</c:v>
                </c:pt>
                <c:pt idx="214">
                  <c:v>11/20/2000</c:v>
                </c:pt>
                <c:pt idx="215">
                  <c:v>11/21/2000</c:v>
                </c:pt>
                <c:pt idx="216">
                  <c:v>11/22/2000</c:v>
                </c:pt>
                <c:pt idx="217">
                  <c:v>11/27/2000</c:v>
                </c:pt>
                <c:pt idx="218">
                  <c:v>11/28/2000</c:v>
                </c:pt>
                <c:pt idx="219">
                  <c:v>11/29/2000</c:v>
                </c:pt>
                <c:pt idx="220">
                  <c:v>11/30/2000</c:v>
                </c:pt>
                <c:pt idx="221">
                  <c:v>12/1/2000</c:v>
                </c:pt>
                <c:pt idx="222">
                  <c:v>12/4/2000</c:v>
                </c:pt>
                <c:pt idx="223">
                  <c:v>12/5/2000</c:v>
                </c:pt>
                <c:pt idx="224">
                  <c:v>12/6/2000</c:v>
                </c:pt>
                <c:pt idx="225">
                  <c:v>12/7/2000</c:v>
                </c:pt>
                <c:pt idx="226">
                  <c:v>12/8/2000</c:v>
                </c:pt>
                <c:pt idx="227">
                  <c:v>12/11/2000</c:v>
                </c:pt>
                <c:pt idx="228">
                  <c:v>12/12/2000</c:v>
                </c:pt>
                <c:pt idx="229">
                  <c:v>12/13/2000</c:v>
                </c:pt>
                <c:pt idx="230">
                  <c:v>12/14/2000</c:v>
                </c:pt>
                <c:pt idx="231">
                  <c:v>12/15/2000</c:v>
                </c:pt>
                <c:pt idx="232">
                  <c:v>12/18/2000</c:v>
                </c:pt>
                <c:pt idx="233">
                  <c:v>12/19/2000</c:v>
                </c:pt>
                <c:pt idx="234">
                  <c:v>12/20/2000</c:v>
                </c:pt>
                <c:pt idx="235">
                  <c:v>12/21/2000</c:v>
                </c:pt>
                <c:pt idx="236">
                  <c:v>12/22/2000</c:v>
                </c:pt>
                <c:pt idx="237">
                  <c:v>12/26/2000</c:v>
                </c:pt>
                <c:pt idx="238">
                  <c:v>12/27/2000</c:v>
                </c:pt>
                <c:pt idx="239">
                  <c:v>12/28/2000</c:v>
                </c:pt>
                <c:pt idx="240">
                  <c:v>12/29/2000</c:v>
                </c:pt>
                <c:pt idx="241">
                  <c:v>1/2/2001</c:v>
                </c:pt>
                <c:pt idx="242">
                  <c:v>1/3/2001</c:v>
                </c:pt>
                <c:pt idx="243">
                  <c:v>1/4/2001</c:v>
                </c:pt>
                <c:pt idx="244">
                  <c:v>1/5/2001</c:v>
                </c:pt>
                <c:pt idx="245">
                  <c:v>1/8/2001</c:v>
                </c:pt>
                <c:pt idx="246">
                  <c:v>1/9/2001</c:v>
                </c:pt>
                <c:pt idx="247">
                  <c:v>1/10/2001</c:v>
                </c:pt>
                <c:pt idx="248">
                  <c:v>1/11/2001</c:v>
                </c:pt>
                <c:pt idx="249">
                  <c:v>1/12/2001</c:v>
                </c:pt>
                <c:pt idx="250">
                  <c:v>1/16/2001</c:v>
                </c:pt>
                <c:pt idx="251">
                  <c:v>1/17/2001</c:v>
                </c:pt>
                <c:pt idx="252">
                  <c:v>1/18/2001</c:v>
                </c:pt>
                <c:pt idx="253">
                  <c:v>1/19/2001</c:v>
                </c:pt>
                <c:pt idx="254">
                  <c:v>1/22/2001</c:v>
                </c:pt>
                <c:pt idx="255">
                  <c:v>1/23/2001</c:v>
                </c:pt>
                <c:pt idx="256">
                  <c:v>1/24/2001</c:v>
                </c:pt>
                <c:pt idx="257">
                  <c:v>1/25/2001</c:v>
                </c:pt>
                <c:pt idx="258">
                  <c:v>1/26/2001</c:v>
                </c:pt>
                <c:pt idx="259">
                  <c:v>1/29/2001</c:v>
                </c:pt>
                <c:pt idx="260">
                  <c:v>1/30/2001</c:v>
                </c:pt>
                <c:pt idx="261">
                  <c:v>1/31/2001</c:v>
                </c:pt>
                <c:pt idx="262">
                  <c:v>2/1/2001</c:v>
                </c:pt>
                <c:pt idx="263">
                  <c:v>2/2/2001</c:v>
                </c:pt>
                <c:pt idx="264">
                  <c:v>2/5/2001</c:v>
                </c:pt>
                <c:pt idx="265">
                  <c:v>2/6/2001</c:v>
                </c:pt>
                <c:pt idx="266">
                  <c:v>2/7/2001</c:v>
                </c:pt>
                <c:pt idx="267">
                  <c:v>2/8/2001</c:v>
                </c:pt>
                <c:pt idx="268">
                  <c:v>2/9/2001</c:v>
                </c:pt>
                <c:pt idx="269">
                  <c:v>2/12/2001</c:v>
                </c:pt>
                <c:pt idx="270">
                  <c:v>2/13/2001</c:v>
                </c:pt>
                <c:pt idx="271">
                  <c:v>2/14/2001</c:v>
                </c:pt>
                <c:pt idx="272">
                  <c:v>2/15/2001</c:v>
                </c:pt>
                <c:pt idx="273">
                  <c:v>2/16/2001</c:v>
                </c:pt>
                <c:pt idx="274">
                  <c:v>2/20/2001</c:v>
                </c:pt>
                <c:pt idx="275">
                  <c:v>2/21/2001</c:v>
                </c:pt>
                <c:pt idx="276">
                  <c:v>2/22/2001</c:v>
                </c:pt>
                <c:pt idx="277">
                  <c:v>2/23/2001</c:v>
                </c:pt>
                <c:pt idx="278">
                  <c:v>2/26/2001</c:v>
                </c:pt>
                <c:pt idx="279">
                  <c:v>2/27/2001</c:v>
                </c:pt>
                <c:pt idx="280">
                  <c:v>2/28/2001</c:v>
                </c:pt>
                <c:pt idx="281">
                  <c:v>3/1/2001</c:v>
                </c:pt>
                <c:pt idx="282">
                  <c:v>3/2/2001</c:v>
                </c:pt>
                <c:pt idx="283">
                  <c:v>3/5/2001</c:v>
                </c:pt>
                <c:pt idx="284">
                  <c:v>3/6/2001</c:v>
                </c:pt>
                <c:pt idx="285">
                  <c:v>3/7/2001</c:v>
                </c:pt>
                <c:pt idx="286">
                  <c:v>3/8/2001</c:v>
                </c:pt>
                <c:pt idx="287">
                  <c:v>3/9/2001</c:v>
                </c:pt>
                <c:pt idx="288">
                  <c:v>3/12/2001</c:v>
                </c:pt>
                <c:pt idx="289">
                  <c:v>3/13/2001</c:v>
                </c:pt>
                <c:pt idx="290">
                  <c:v>3/14/2001</c:v>
                </c:pt>
                <c:pt idx="291">
                  <c:v>3/15/2001</c:v>
                </c:pt>
                <c:pt idx="292">
                  <c:v>3/16/2001</c:v>
                </c:pt>
                <c:pt idx="293">
                  <c:v>3/19/2001</c:v>
                </c:pt>
                <c:pt idx="294">
                  <c:v>3/20/2001</c:v>
                </c:pt>
                <c:pt idx="295">
                  <c:v>3/21/2001</c:v>
                </c:pt>
                <c:pt idx="296">
                  <c:v>3/22/2001</c:v>
                </c:pt>
                <c:pt idx="297">
                  <c:v>3/23/2001</c:v>
                </c:pt>
                <c:pt idx="298">
                  <c:v>3/26/2001</c:v>
                </c:pt>
                <c:pt idx="299">
                  <c:v>3/27/2001</c:v>
                </c:pt>
                <c:pt idx="300">
                  <c:v>3/28/2001</c:v>
                </c:pt>
                <c:pt idx="301">
                  <c:v>3/29/2001</c:v>
                </c:pt>
                <c:pt idx="302">
                  <c:v>3/30/2001</c:v>
                </c:pt>
                <c:pt idx="303">
                  <c:v>4/2/2001</c:v>
                </c:pt>
                <c:pt idx="304">
                  <c:v>4/3/2001</c:v>
                </c:pt>
                <c:pt idx="305">
                  <c:v>4/4/2001</c:v>
                </c:pt>
                <c:pt idx="306">
                  <c:v>4/5/2001</c:v>
                </c:pt>
                <c:pt idx="307">
                  <c:v>4/6/2001</c:v>
                </c:pt>
                <c:pt idx="308">
                  <c:v>4/9/2001</c:v>
                </c:pt>
                <c:pt idx="309">
                  <c:v>4/10/2001</c:v>
                </c:pt>
                <c:pt idx="310">
                  <c:v>4/11/2001</c:v>
                </c:pt>
                <c:pt idx="311">
                  <c:v>4/12/2001</c:v>
                </c:pt>
                <c:pt idx="312">
                  <c:v>4/16/2001</c:v>
                </c:pt>
                <c:pt idx="313">
                  <c:v>4/17/2001</c:v>
                </c:pt>
                <c:pt idx="314">
                  <c:v>4/18/2001</c:v>
                </c:pt>
                <c:pt idx="315">
                  <c:v>4/19/2001</c:v>
                </c:pt>
                <c:pt idx="316">
                  <c:v>4/20/2001</c:v>
                </c:pt>
                <c:pt idx="317">
                  <c:v>4/23/2001</c:v>
                </c:pt>
                <c:pt idx="318">
                  <c:v>4/24/2001</c:v>
                </c:pt>
                <c:pt idx="319">
                  <c:v>4/25/2001</c:v>
                </c:pt>
                <c:pt idx="320">
                  <c:v>4/26/2001</c:v>
                </c:pt>
                <c:pt idx="321">
                  <c:v>4/27/2001</c:v>
                </c:pt>
                <c:pt idx="322">
                  <c:v>4/30/2001</c:v>
                </c:pt>
                <c:pt idx="323">
                  <c:v>5/1/2001</c:v>
                </c:pt>
                <c:pt idx="324">
                  <c:v>5/2/2001</c:v>
                </c:pt>
                <c:pt idx="325">
                  <c:v>5/3/2001</c:v>
                </c:pt>
                <c:pt idx="326">
                  <c:v>5/4/2001</c:v>
                </c:pt>
                <c:pt idx="327">
                  <c:v>5/7/2001</c:v>
                </c:pt>
                <c:pt idx="328">
                  <c:v>5/8/2001</c:v>
                </c:pt>
                <c:pt idx="329">
                  <c:v>5/9/2001</c:v>
                </c:pt>
                <c:pt idx="330">
                  <c:v>5/10/2001</c:v>
                </c:pt>
                <c:pt idx="331">
                  <c:v>5/11/2001</c:v>
                </c:pt>
                <c:pt idx="332">
                  <c:v>5/14/2001</c:v>
                </c:pt>
                <c:pt idx="333">
                  <c:v>5/15/2001</c:v>
                </c:pt>
                <c:pt idx="334">
                  <c:v>5/16/2001</c:v>
                </c:pt>
                <c:pt idx="335">
                  <c:v>5/17/2001</c:v>
                </c:pt>
                <c:pt idx="336">
                  <c:v>5/18/2001</c:v>
                </c:pt>
                <c:pt idx="337">
                  <c:v>5/21/2001</c:v>
                </c:pt>
                <c:pt idx="338">
                  <c:v>5/22/2001</c:v>
                </c:pt>
                <c:pt idx="339">
                  <c:v>5/23/2001</c:v>
                </c:pt>
                <c:pt idx="340">
                  <c:v>5/24/2001</c:v>
                </c:pt>
                <c:pt idx="341">
                  <c:v>5/25/2001</c:v>
                </c:pt>
                <c:pt idx="342">
                  <c:v>5/29/2001</c:v>
                </c:pt>
                <c:pt idx="343">
                  <c:v>5/30/2001</c:v>
                </c:pt>
                <c:pt idx="344">
                  <c:v>5/31/2001</c:v>
                </c:pt>
                <c:pt idx="345">
                  <c:v>6/1/2001</c:v>
                </c:pt>
                <c:pt idx="346">
                  <c:v>6/4/2001</c:v>
                </c:pt>
                <c:pt idx="347">
                  <c:v>6/5/2001</c:v>
                </c:pt>
                <c:pt idx="348">
                  <c:v>6/6/2001</c:v>
                </c:pt>
                <c:pt idx="349">
                  <c:v>6/7/2001</c:v>
                </c:pt>
                <c:pt idx="350">
                  <c:v>6/8/2001</c:v>
                </c:pt>
                <c:pt idx="351">
                  <c:v>6/11/2001</c:v>
                </c:pt>
                <c:pt idx="352">
                  <c:v>6/12/2001</c:v>
                </c:pt>
                <c:pt idx="353">
                  <c:v>6/13/2001</c:v>
                </c:pt>
                <c:pt idx="354">
                  <c:v>6/14/2001</c:v>
                </c:pt>
                <c:pt idx="355">
                  <c:v>6/15/2001</c:v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</c:strCache>
            </c:strRef>
          </c:cat>
          <c:val>
            <c:numRef>
              <c:f>Results!$B$3:$B$758</c:f>
              <c:numCache>
                <c:formatCode>0.0000</c:formatCode>
                <c:ptCount val="756"/>
                <c:pt idx="0">
                  <c:v>2.72508333333333</c:v>
                </c:pt>
                <c:pt idx="1">
                  <c:v>2.69508333333333</c:v>
                </c:pt>
                <c:pt idx="2">
                  <c:v>2.69908333333333</c:v>
                </c:pt>
                <c:pt idx="3">
                  <c:v>2.70491666666667</c:v>
                </c:pt>
                <c:pt idx="4">
                  <c:v>2.69291666666667</c:v>
                </c:pt>
                <c:pt idx="5">
                  <c:v>2.68625</c:v>
                </c:pt>
                <c:pt idx="6">
                  <c:v>2.68333333333333</c:v>
                </c:pt>
                <c:pt idx="7">
                  <c:v>2.70375</c:v>
                </c:pt>
                <c:pt idx="8">
                  <c:v>2.70175</c:v>
                </c:pt>
                <c:pt idx="9">
                  <c:v>2.70175</c:v>
                </c:pt>
                <c:pt idx="10">
                  <c:v>2.68825</c:v>
                </c:pt>
                <c:pt idx="11">
                  <c:v>2.69066666666667</c:v>
                </c:pt>
                <c:pt idx="12">
                  <c:v>2.68566666666667</c:v>
                </c:pt>
                <c:pt idx="13">
                  <c:v>2.68029166666667</c:v>
                </c:pt>
                <c:pt idx="14">
                  <c:v>2.69529166666667</c:v>
                </c:pt>
                <c:pt idx="15">
                  <c:v>2.70704166666667</c:v>
                </c:pt>
                <c:pt idx="16">
                  <c:v>2.722375</c:v>
                </c:pt>
                <c:pt idx="17">
                  <c:v>2.71720833333333</c:v>
                </c:pt>
                <c:pt idx="18">
                  <c:v>2.72458333333333</c:v>
                </c:pt>
                <c:pt idx="19">
                  <c:v>2.72741666666667</c:v>
                </c:pt>
                <c:pt idx="20">
                  <c:v>2.749875</c:v>
                </c:pt>
                <c:pt idx="21">
                  <c:v>2.74654166666667</c:v>
                </c:pt>
                <c:pt idx="22">
                  <c:v>2.73354166666667</c:v>
                </c:pt>
                <c:pt idx="23">
                  <c:v>2.73354166666667</c:v>
                </c:pt>
                <c:pt idx="24">
                  <c:v>2.73354166666667</c:v>
                </c:pt>
                <c:pt idx="25">
                  <c:v>2.755375</c:v>
                </c:pt>
                <c:pt idx="26">
                  <c:v>2.77525</c:v>
                </c:pt>
                <c:pt idx="27">
                  <c:v>2.79133333333333</c:v>
                </c:pt>
                <c:pt idx="28">
                  <c:v>2.82833333333333</c:v>
                </c:pt>
                <c:pt idx="29">
                  <c:v>2.82533333333333</c:v>
                </c:pt>
                <c:pt idx="30">
                  <c:v>2.829125</c:v>
                </c:pt>
                <c:pt idx="31">
                  <c:v>2.83416666666667</c:v>
                </c:pt>
                <c:pt idx="32">
                  <c:v>2.81375</c:v>
                </c:pt>
                <c:pt idx="33">
                  <c:v>2.79425</c:v>
                </c:pt>
                <c:pt idx="34">
                  <c:v>2.8085</c:v>
                </c:pt>
                <c:pt idx="35">
                  <c:v>2.798625</c:v>
                </c:pt>
                <c:pt idx="36">
                  <c:v>2.82179166666667</c:v>
                </c:pt>
                <c:pt idx="37">
                  <c:v>2.82195833333333</c:v>
                </c:pt>
                <c:pt idx="38">
                  <c:v>2.85329166666667</c:v>
                </c:pt>
                <c:pt idx="39">
                  <c:v>2.82845833333333</c:v>
                </c:pt>
                <c:pt idx="40">
                  <c:v>2.81129166666667</c:v>
                </c:pt>
                <c:pt idx="41">
                  <c:v>2.79129166666667</c:v>
                </c:pt>
                <c:pt idx="42">
                  <c:v>2.80629166666667</c:v>
                </c:pt>
                <c:pt idx="43">
                  <c:v>2.81629166666667</c:v>
                </c:pt>
                <c:pt idx="44">
                  <c:v>2.83129166666667</c:v>
                </c:pt>
                <c:pt idx="45">
                  <c:v>2.81629166666667</c:v>
                </c:pt>
                <c:pt idx="46">
                  <c:v>2.84129166666667</c:v>
                </c:pt>
                <c:pt idx="47">
                  <c:v>2.83920833333333</c:v>
                </c:pt>
                <c:pt idx="48">
                  <c:v>2.81700833333333</c:v>
                </c:pt>
                <c:pt idx="49">
                  <c:v>2.80121666666667</c:v>
                </c:pt>
                <c:pt idx="50">
                  <c:v>2.81759166666667</c:v>
                </c:pt>
                <c:pt idx="51">
                  <c:v>2.80759166666667</c:v>
                </c:pt>
                <c:pt idx="52">
                  <c:v>2.7888</c:v>
                </c:pt>
                <c:pt idx="53">
                  <c:v>2.81055</c:v>
                </c:pt>
                <c:pt idx="54">
                  <c:v>2.82584166666667</c:v>
                </c:pt>
                <c:pt idx="55">
                  <c:v>2.83071666666667</c:v>
                </c:pt>
                <c:pt idx="56">
                  <c:v>2.83571666666667</c:v>
                </c:pt>
                <c:pt idx="57">
                  <c:v>2.82634166666667</c:v>
                </c:pt>
                <c:pt idx="58">
                  <c:v>2.85200833333333</c:v>
                </c:pt>
                <c:pt idx="59">
                  <c:v>2.89613333333333</c:v>
                </c:pt>
                <c:pt idx="60">
                  <c:v>2.89913333333333</c:v>
                </c:pt>
                <c:pt idx="61">
                  <c:v>2.90596666666667</c:v>
                </c:pt>
                <c:pt idx="62">
                  <c:v>2.89196666666667</c:v>
                </c:pt>
                <c:pt idx="63">
                  <c:v>2.89213333333333</c:v>
                </c:pt>
                <c:pt idx="64">
                  <c:v>2.89713333333333</c:v>
                </c:pt>
                <c:pt idx="65">
                  <c:v>2.9113</c:v>
                </c:pt>
                <c:pt idx="66">
                  <c:v>2.9058</c:v>
                </c:pt>
                <c:pt idx="67">
                  <c:v>2.8888</c:v>
                </c:pt>
                <c:pt idx="68">
                  <c:v>2.87138333333333</c:v>
                </c:pt>
                <c:pt idx="69">
                  <c:v>2.89334166666667</c:v>
                </c:pt>
                <c:pt idx="70">
                  <c:v>2.89334166666667</c:v>
                </c:pt>
                <c:pt idx="71">
                  <c:v>2.916925</c:v>
                </c:pt>
                <c:pt idx="72">
                  <c:v>2.92775833333333</c:v>
                </c:pt>
                <c:pt idx="73">
                  <c:v>2.90284166666667</c:v>
                </c:pt>
                <c:pt idx="74">
                  <c:v>2.89134166666667</c:v>
                </c:pt>
                <c:pt idx="75">
                  <c:v>2.865925</c:v>
                </c:pt>
                <c:pt idx="76">
                  <c:v>2.89613333333333</c:v>
                </c:pt>
                <c:pt idx="77">
                  <c:v>2.8998</c:v>
                </c:pt>
                <c:pt idx="78">
                  <c:v>2.92913333333333</c:v>
                </c:pt>
                <c:pt idx="79">
                  <c:v>2.93613333333333</c:v>
                </c:pt>
                <c:pt idx="80">
                  <c:v>2.94938333333333</c:v>
                </c:pt>
                <c:pt idx="81">
                  <c:v>2.97438333333333</c:v>
                </c:pt>
                <c:pt idx="82">
                  <c:v>3.00071666666667</c:v>
                </c:pt>
                <c:pt idx="83">
                  <c:v>3.04555</c:v>
                </c:pt>
                <c:pt idx="84">
                  <c:v>3.0748</c:v>
                </c:pt>
                <c:pt idx="85">
                  <c:v>3.13363333333333</c:v>
                </c:pt>
                <c:pt idx="86">
                  <c:v>3.10813333333333</c:v>
                </c:pt>
                <c:pt idx="87">
                  <c:v>3.1113</c:v>
                </c:pt>
                <c:pt idx="88">
                  <c:v>3.21171666666667</c:v>
                </c:pt>
                <c:pt idx="89">
                  <c:v>3.28571666666667</c:v>
                </c:pt>
                <c:pt idx="90">
                  <c:v>3.30238333333333</c:v>
                </c:pt>
                <c:pt idx="91">
                  <c:v>3.32016666666667</c:v>
                </c:pt>
                <c:pt idx="92">
                  <c:v>3.34136666666667</c:v>
                </c:pt>
                <c:pt idx="93">
                  <c:v>3.10445</c:v>
                </c:pt>
                <c:pt idx="94">
                  <c:v>3.08158333333333</c:v>
                </c:pt>
                <c:pt idx="95">
                  <c:v>3.21615</c:v>
                </c:pt>
                <c:pt idx="96">
                  <c:v>3.1294</c:v>
                </c:pt>
                <c:pt idx="97">
                  <c:v>2.96268333333333</c:v>
                </c:pt>
                <c:pt idx="98">
                  <c:v>3.01925</c:v>
                </c:pt>
                <c:pt idx="99">
                  <c:v>3.02925</c:v>
                </c:pt>
                <c:pt idx="100">
                  <c:v>3.05625</c:v>
                </c:pt>
                <c:pt idx="101">
                  <c:v>3.03328333333333</c:v>
                </c:pt>
                <c:pt idx="102">
                  <c:v>3.06436666666667</c:v>
                </c:pt>
                <c:pt idx="103">
                  <c:v>3.11340833333333</c:v>
                </c:pt>
                <c:pt idx="104">
                  <c:v>3.10961666666667</c:v>
                </c:pt>
                <c:pt idx="105">
                  <c:v>2.89161666666667</c:v>
                </c:pt>
                <c:pt idx="106">
                  <c:v>2.91505</c:v>
                </c:pt>
                <c:pt idx="107">
                  <c:v>2.99165</c:v>
                </c:pt>
                <c:pt idx="108">
                  <c:v>3.09969166666667</c:v>
                </c:pt>
                <c:pt idx="109">
                  <c:v>3.02469166666667</c:v>
                </c:pt>
                <c:pt idx="110">
                  <c:v>3.014775</c:v>
                </c:pt>
                <c:pt idx="111">
                  <c:v>3.00570833333333</c:v>
                </c:pt>
                <c:pt idx="112">
                  <c:v>2.901375</c:v>
                </c:pt>
                <c:pt idx="113">
                  <c:v>2.90155833333333</c:v>
                </c:pt>
                <c:pt idx="114">
                  <c:v>2.92300833333333</c:v>
                </c:pt>
                <c:pt idx="115">
                  <c:v>2.92300833333333</c:v>
                </c:pt>
                <c:pt idx="116">
                  <c:v>2.79774166666667</c:v>
                </c:pt>
                <c:pt idx="117">
                  <c:v>2.82949166666667</c:v>
                </c:pt>
                <c:pt idx="118">
                  <c:v>3.02949166666667</c:v>
                </c:pt>
                <c:pt idx="119">
                  <c:v>3.08774166666667</c:v>
                </c:pt>
                <c:pt idx="120">
                  <c:v>3.16174166666667</c:v>
                </c:pt>
                <c:pt idx="121">
                  <c:v>3.04515833333333</c:v>
                </c:pt>
                <c:pt idx="122">
                  <c:v>3.18815833333333</c:v>
                </c:pt>
                <c:pt idx="123">
                  <c:v>3.29874166666667</c:v>
                </c:pt>
                <c:pt idx="124">
                  <c:v>3.27559166666667</c:v>
                </c:pt>
                <c:pt idx="125">
                  <c:v>3.29725833333333</c:v>
                </c:pt>
                <c:pt idx="126">
                  <c:v>3.248075</c:v>
                </c:pt>
                <c:pt idx="127">
                  <c:v>3.27534166666667</c:v>
                </c:pt>
                <c:pt idx="128">
                  <c:v>3.32434166666667</c:v>
                </c:pt>
                <c:pt idx="129">
                  <c:v>3.314675</c:v>
                </c:pt>
                <c:pt idx="130">
                  <c:v>3.33475833333333</c:v>
                </c:pt>
                <c:pt idx="131">
                  <c:v>3.39859166666667</c:v>
                </c:pt>
                <c:pt idx="132">
                  <c:v>3.56675833333333</c:v>
                </c:pt>
                <c:pt idx="133">
                  <c:v>3.55236666666667</c:v>
                </c:pt>
                <c:pt idx="134">
                  <c:v>3.51861666666667</c:v>
                </c:pt>
                <c:pt idx="135">
                  <c:v>3.52456666666667</c:v>
                </c:pt>
                <c:pt idx="136">
                  <c:v>3.54561666666667</c:v>
                </c:pt>
                <c:pt idx="137">
                  <c:v>3.55895</c:v>
                </c:pt>
                <c:pt idx="138">
                  <c:v>3.53395</c:v>
                </c:pt>
                <c:pt idx="139">
                  <c:v>3.42638333333333</c:v>
                </c:pt>
                <c:pt idx="140">
                  <c:v>3.33838333333333</c:v>
                </c:pt>
                <c:pt idx="141">
                  <c:v>3.26655</c:v>
                </c:pt>
                <c:pt idx="142">
                  <c:v>3.30688333333333</c:v>
                </c:pt>
                <c:pt idx="143">
                  <c:v>3.30696666666667</c:v>
                </c:pt>
                <c:pt idx="144">
                  <c:v>3.28381666666667</c:v>
                </c:pt>
                <c:pt idx="145">
                  <c:v>3.26276666666667</c:v>
                </c:pt>
                <c:pt idx="146">
                  <c:v>3.30218333333333</c:v>
                </c:pt>
                <c:pt idx="147">
                  <c:v>3.33023333333333</c:v>
                </c:pt>
                <c:pt idx="148">
                  <c:v>3.35056666666667</c:v>
                </c:pt>
                <c:pt idx="149">
                  <c:v>3.40915</c:v>
                </c:pt>
                <c:pt idx="150">
                  <c:v>3.29871666666667</c:v>
                </c:pt>
                <c:pt idx="151">
                  <c:v>3.25313333333333</c:v>
                </c:pt>
                <c:pt idx="152">
                  <c:v>3.22863333333333</c:v>
                </c:pt>
                <c:pt idx="153">
                  <c:v>3.20173333333333</c:v>
                </c:pt>
                <c:pt idx="154">
                  <c:v>3.2299</c:v>
                </c:pt>
                <c:pt idx="155">
                  <c:v>3.27056666666667</c:v>
                </c:pt>
                <c:pt idx="156">
                  <c:v>3.40355</c:v>
                </c:pt>
                <c:pt idx="157">
                  <c:v>3.41856666666667</c:v>
                </c:pt>
                <c:pt idx="158">
                  <c:v>3.41956666666667</c:v>
                </c:pt>
                <c:pt idx="159">
                  <c:v>3.44778333333333</c:v>
                </c:pt>
                <c:pt idx="160">
                  <c:v>3.4977</c:v>
                </c:pt>
                <c:pt idx="161">
                  <c:v>3.51023333333333</c:v>
                </c:pt>
                <c:pt idx="162">
                  <c:v>3.54148333333333</c:v>
                </c:pt>
                <c:pt idx="163">
                  <c:v>3.60321666666667</c:v>
                </c:pt>
                <c:pt idx="164">
                  <c:v>3.5456</c:v>
                </c:pt>
                <c:pt idx="165">
                  <c:v>3.52586666666667</c:v>
                </c:pt>
                <c:pt idx="166">
                  <c:v>3.55766666666667</c:v>
                </c:pt>
                <c:pt idx="167">
                  <c:v>3.54853333333333</c:v>
                </c:pt>
                <c:pt idx="168">
                  <c:v>3.55175</c:v>
                </c:pt>
                <c:pt idx="169">
                  <c:v>3.59618333333333</c:v>
                </c:pt>
                <c:pt idx="170">
                  <c:v>3.60493333333333</c:v>
                </c:pt>
                <c:pt idx="171">
                  <c:v>3.65495</c:v>
                </c:pt>
                <c:pt idx="172">
                  <c:v>3.73131666666667</c:v>
                </c:pt>
                <c:pt idx="173">
                  <c:v>3.79415</c:v>
                </c:pt>
                <c:pt idx="174">
                  <c:v>3.78686666666667</c:v>
                </c:pt>
                <c:pt idx="175">
                  <c:v>3.80916666666667</c:v>
                </c:pt>
                <c:pt idx="176">
                  <c:v>3.77163333333333</c:v>
                </c:pt>
                <c:pt idx="177">
                  <c:v>3.80365</c:v>
                </c:pt>
                <c:pt idx="178">
                  <c:v>3.80365</c:v>
                </c:pt>
                <c:pt idx="179">
                  <c:v>3.89663333333333</c:v>
                </c:pt>
                <c:pt idx="180">
                  <c:v>3.90875</c:v>
                </c:pt>
                <c:pt idx="181">
                  <c:v>3.93591666666667</c:v>
                </c:pt>
                <c:pt idx="182">
                  <c:v>3.98693333333333</c:v>
                </c:pt>
                <c:pt idx="183">
                  <c:v>3.96181666666667</c:v>
                </c:pt>
                <c:pt idx="184">
                  <c:v>4.01566666666667</c:v>
                </c:pt>
                <c:pt idx="185">
                  <c:v>4.00908333333333</c:v>
                </c:pt>
                <c:pt idx="186">
                  <c:v>4.16275</c:v>
                </c:pt>
                <c:pt idx="187">
                  <c:v>4.2165</c:v>
                </c:pt>
                <c:pt idx="188">
                  <c:v>4.19616666666667</c:v>
                </c:pt>
                <c:pt idx="189">
                  <c:v>4.1643</c:v>
                </c:pt>
                <c:pt idx="190">
                  <c:v>4.19593333333333</c:v>
                </c:pt>
                <c:pt idx="191">
                  <c:v>4.06498333333333</c:v>
                </c:pt>
                <c:pt idx="192">
                  <c:v>3.959</c:v>
                </c:pt>
                <c:pt idx="193">
                  <c:v>4</c:v>
                </c:pt>
                <c:pt idx="194">
                  <c:v>4.01908333333333</c:v>
                </c:pt>
                <c:pt idx="195">
                  <c:v>3.9359</c:v>
                </c:pt>
                <c:pt idx="196">
                  <c:v>3.89166666666667</c:v>
                </c:pt>
                <c:pt idx="197">
                  <c:v>3.88556666666667</c:v>
                </c:pt>
                <c:pt idx="198">
                  <c:v>3.8269</c:v>
                </c:pt>
                <c:pt idx="199">
                  <c:v>3.81016666666667</c:v>
                </c:pt>
                <c:pt idx="200">
                  <c:v>3.8484</c:v>
                </c:pt>
                <c:pt idx="201">
                  <c:v>3.96553333333333</c:v>
                </c:pt>
                <c:pt idx="202">
                  <c:v>4.03128333333333</c:v>
                </c:pt>
                <c:pt idx="203">
                  <c:v>4.09815</c:v>
                </c:pt>
                <c:pt idx="204">
                  <c:v>4.11811666666667</c:v>
                </c:pt>
                <c:pt idx="205">
                  <c:v>4.23608333333333</c:v>
                </c:pt>
                <c:pt idx="206">
                  <c:v>4.32883333333333</c:v>
                </c:pt>
                <c:pt idx="207">
                  <c:v>4.24295</c:v>
                </c:pt>
                <c:pt idx="208">
                  <c:v>4.174775</c:v>
                </c:pt>
                <c:pt idx="209">
                  <c:v>4.10594166666667</c:v>
                </c:pt>
                <c:pt idx="210">
                  <c:v>4.21888333333333</c:v>
                </c:pt>
                <c:pt idx="211">
                  <c:v>4.25493333333333</c:v>
                </c:pt>
                <c:pt idx="212">
                  <c:v>4.12925</c:v>
                </c:pt>
                <c:pt idx="213">
                  <c:v>4.141475</c:v>
                </c:pt>
                <c:pt idx="214">
                  <c:v>4.104975</c:v>
                </c:pt>
                <c:pt idx="215">
                  <c:v>4.097075</c:v>
                </c:pt>
                <c:pt idx="216">
                  <c:v>4.09549166666667</c:v>
                </c:pt>
                <c:pt idx="217">
                  <c:v>4.18549166666667</c:v>
                </c:pt>
                <c:pt idx="218">
                  <c:v>4.22679166666667</c:v>
                </c:pt>
                <c:pt idx="219">
                  <c:v>4.3316</c:v>
                </c:pt>
                <c:pt idx="220">
                  <c:v>4.42533333333333</c:v>
                </c:pt>
                <c:pt idx="221">
                  <c:v>4.48121666666667</c:v>
                </c:pt>
                <c:pt idx="222">
                  <c:v>4.55801666666667</c:v>
                </c:pt>
                <c:pt idx="223">
                  <c:v>4.47548333333333</c:v>
                </c:pt>
                <c:pt idx="224">
                  <c:v>4.48015</c:v>
                </c:pt>
                <c:pt idx="225">
                  <c:v>4.37665</c:v>
                </c:pt>
                <c:pt idx="226">
                  <c:v>4.43073333333333</c:v>
                </c:pt>
                <c:pt idx="227">
                  <c:v>4.35931666666667</c:v>
                </c:pt>
                <c:pt idx="228">
                  <c:v>4.21698333333333</c:v>
                </c:pt>
                <c:pt idx="229">
                  <c:v>4.19786666666667</c:v>
                </c:pt>
                <c:pt idx="230">
                  <c:v>4.32503333333333</c:v>
                </c:pt>
                <c:pt idx="231">
                  <c:v>4.32061666666667</c:v>
                </c:pt>
                <c:pt idx="232">
                  <c:v>4.33725</c:v>
                </c:pt>
                <c:pt idx="233">
                  <c:v>4.3475</c:v>
                </c:pt>
                <c:pt idx="234">
                  <c:v>4.36333333333333</c:v>
                </c:pt>
                <c:pt idx="235">
                  <c:v>4.42276666666667</c:v>
                </c:pt>
                <c:pt idx="236">
                  <c:v>4.36276666666667</c:v>
                </c:pt>
                <c:pt idx="237">
                  <c:v>4.46155</c:v>
                </c:pt>
                <c:pt idx="238">
                  <c:v>4.45788333333333</c:v>
                </c:pt>
                <c:pt idx="239">
                  <c:v>4.40845</c:v>
                </c:pt>
                <c:pt idx="240">
                  <c:v>4.39168333333333</c:v>
                </c:pt>
                <c:pt idx="241">
                  <c:v>4.33733333333333</c:v>
                </c:pt>
                <c:pt idx="242">
                  <c:v>4.34565</c:v>
                </c:pt>
                <c:pt idx="243">
                  <c:v>4.36926666666667</c:v>
                </c:pt>
                <c:pt idx="244">
                  <c:v>4.41178333333333</c:v>
                </c:pt>
                <c:pt idx="245">
                  <c:v>4.453</c:v>
                </c:pt>
                <c:pt idx="246">
                  <c:v>4.55346666666667</c:v>
                </c:pt>
                <c:pt idx="247">
                  <c:v>4.76856666666667</c:v>
                </c:pt>
                <c:pt idx="248">
                  <c:v>4.952</c:v>
                </c:pt>
                <c:pt idx="249">
                  <c:v>5.33716666666666</c:v>
                </c:pt>
                <c:pt idx="250">
                  <c:v>5.26625</c:v>
                </c:pt>
                <c:pt idx="251">
                  <c:v>4.96916666666667</c:v>
                </c:pt>
                <c:pt idx="252">
                  <c:v>5.04241666666667</c:v>
                </c:pt>
                <c:pt idx="253">
                  <c:v>5.03565</c:v>
                </c:pt>
                <c:pt idx="254">
                  <c:v>5.0237</c:v>
                </c:pt>
                <c:pt idx="255">
                  <c:v>4.89675</c:v>
                </c:pt>
                <c:pt idx="256">
                  <c:v>5.07796666666667</c:v>
                </c:pt>
                <c:pt idx="257">
                  <c:v>5.15081666666667</c:v>
                </c:pt>
                <c:pt idx="258">
                  <c:v>5.19751666666667</c:v>
                </c:pt>
                <c:pt idx="259">
                  <c:v>5.1212</c:v>
                </c:pt>
                <c:pt idx="260">
                  <c:v>5.18696666666667</c:v>
                </c:pt>
                <c:pt idx="261">
                  <c:v>5.14421666666667</c:v>
                </c:pt>
                <c:pt idx="262">
                  <c:v>5.18968333333334</c:v>
                </c:pt>
                <c:pt idx="263">
                  <c:v>5.29838333333333</c:v>
                </c:pt>
                <c:pt idx="264">
                  <c:v>5.2625</c:v>
                </c:pt>
                <c:pt idx="265">
                  <c:v>5.35016666666667</c:v>
                </c:pt>
                <c:pt idx="266">
                  <c:v>5.47648333333333</c:v>
                </c:pt>
                <c:pt idx="267">
                  <c:v>5.40118333333333</c:v>
                </c:pt>
                <c:pt idx="268">
                  <c:v>5.36516666666667</c:v>
                </c:pt>
                <c:pt idx="269">
                  <c:v>5.39183333333333</c:v>
                </c:pt>
                <c:pt idx="270">
                  <c:v>5.4055</c:v>
                </c:pt>
                <c:pt idx="271">
                  <c:v>5.28045</c:v>
                </c:pt>
                <c:pt idx="272">
                  <c:v>5.2921</c:v>
                </c:pt>
                <c:pt idx="273">
                  <c:v>5.34346666666667</c:v>
                </c:pt>
                <c:pt idx="274">
                  <c:v>5.2642</c:v>
                </c:pt>
                <c:pt idx="275">
                  <c:v>5.2242</c:v>
                </c:pt>
                <c:pt idx="276">
                  <c:v>5.239</c:v>
                </c:pt>
                <c:pt idx="277">
                  <c:v>5.07693333333333</c:v>
                </c:pt>
                <c:pt idx="278">
                  <c:v>5.10801666666667</c:v>
                </c:pt>
                <c:pt idx="279">
                  <c:v>5.19775</c:v>
                </c:pt>
                <c:pt idx="280">
                  <c:v>5.27825</c:v>
                </c:pt>
                <c:pt idx="281">
                  <c:v>5.2979</c:v>
                </c:pt>
                <c:pt idx="282">
                  <c:v>5.391075</c:v>
                </c:pt>
                <c:pt idx="283">
                  <c:v>5.43735833333333</c:v>
                </c:pt>
                <c:pt idx="284">
                  <c:v>5.45355833333333</c:v>
                </c:pt>
                <c:pt idx="285">
                  <c:v>5.5142</c:v>
                </c:pt>
                <c:pt idx="286">
                  <c:v>5.42963333333333</c:v>
                </c:pt>
                <c:pt idx="287">
                  <c:v>5.30043333333333</c:v>
                </c:pt>
                <c:pt idx="288">
                  <c:v>5.33213333333333</c:v>
                </c:pt>
                <c:pt idx="289">
                  <c:v>5.33485</c:v>
                </c:pt>
                <c:pt idx="290">
                  <c:v>5.22761666666667</c:v>
                </c:pt>
                <c:pt idx="291">
                  <c:v>5.23981666666667</c:v>
                </c:pt>
                <c:pt idx="292">
                  <c:v>5.25153333333333</c:v>
                </c:pt>
                <c:pt idx="293">
                  <c:v>5.24835</c:v>
                </c:pt>
                <c:pt idx="294">
                  <c:v>5.3063</c:v>
                </c:pt>
                <c:pt idx="295">
                  <c:v>5.16941666666667</c:v>
                </c:pt>
                <c:pt idx="296">
                  <c:v>5.10403333333333</c:v>
                </c:pt>
                <c:pt idx="297">
                  <c:v>5.06895</c:v>
                </c:pt>
                <c:pt idx="298">
                  <c:v>5.11575</c:v>
                </c:pt>
                <c:pt idx="299">
                  <c:v>5.07231666666667</c:v>
                </c:pt>
                <c:pt idx="300">
                  <c:v>5.11471666666667</c:v>
                </c:pt>
                <c:pt idx="301">
                  <c:v>5.05136666666667</c:v>
                </c:pt>
                <c:pt idx="302">
                  <c:v>4.93331666666667</c:v>
                </c:pt>
                <c:pt idx="303">
                  <c:v>4.84016666666667</c:v>
                </c:pt>
                <c:pt idx="304">
                  <c:v>4.98858333333333</c:v>
                </c:pt>
                <c:pt idx="305">
                  <c:v>5.07225</c:v>
                </c:pt>
                <c:pt idx="306">
                  <c:v>5.19438333333333</c:v>
                </c:pt>
                <c:pt idx="307">
                  <c:v>5.20201666666667</c:v>
                </c:pt>
                <c:pt idx="308">
                  <c:v>5.26023333333334</c:v>
                </c:pt>
                <c:pt idx="309">
                  <c:v>5.3105</c:v>
                </c:pt>
                <c:pt idx="310">
                  <c:v>5.19736666666667</c:v>
                </c:pt>
                <c:pt idx="311">
                  <c:v>5.22248333333333</c:v>
                </c:pt>
                <c:pt idx="312">
                  <c:v>5.29496666666667</c:v>
                </c:pt>
                <c:pt idx="313">
                  <c:v>5.16845</c:v>
                </c:pt>
                <c:pt idx="314">
                  <c:v>5.11261666666667</c:v>
                </c:pt>
                <c:pt idx="315">
                  <c:v>5.0805</c:v>
                </c:pt>
                <c:pt idx="316">
                  <c:v>5.10055</c:v>
                </c:pt>
                <c:pt idx="317">
                  <c:v>5.16815</c:v>
                </c:pt>
                <c:pt idx="318">
                  <c:v>5.11188333333333</c:v>
                </c:pt>
                <c:pt idx="319">
                  <c:v>4.92925</c:v>
                </c:pt>
                <c:pt idx="320">
                  <c:v>5.01851666666667</c:v>
                </c:pt>
                <c:pt idx="321">
                  <c:v>5.0354</c:v>
                </c:pt>
                <c:pt idx="322">
                  <c:v>5.00286666666667</c:v>
                </c:pt>
                <c:pt idx="323">
                  <c:v>5.01753333333333</c:v>
                </c:pt>
                <c:pt idx="324">
                  <c:v>4.99256666666667</c:v>
                </c:pt>
                <c:pt idx="325">
                  <c:v>5.02588333333333</c:v>
                </c:pt>
                <c:pt idx="326">
                  <c:v>5.03225</c:v>
                </c:pt>
                <c:pt idx="327">
                  <c:v>4.8942</c:v>
                </c:pt>
                <c:pt idx="328">
                  <c:v>4.87268333333333</c:v>
                </c:pt>
                <c:pt idx="329">
                  <c:v>4.79408333333333</c:v>
                </c:pt>
                <c:pt idx="330">
                  <c:v>4.78931666666667</c:v>
                </c:pt>
                <c:pt idx="331">
                  <c:v>4.72901666666667</c:v>
                </c:pt>
                <c:pt idx="332">
                  <c:v>4.7178</c:v>
                </c:pt>
                <c:pt idx="333">
                  <c:v>4.83095</c:v>
                </c:pt>
                <c:pt idx="334">
                  <c:v>4.72205</c:v>
                </c:pt>
                <c:pt idx="335">
                  <c:v>4.72503333333333</c:v>
                </c:pt>
                <c:pt idx="336">
                  <c:v>4.78025</c:v>
                </c:pt>
                <c:pt idx="337">
                  <c:v>4.73095</c:v>
                </c:pt>
                <c:pt idx="338">
                  <c:v>4.7039</c:v>
                </c:pt>
                <c:pt idx="339">
                  <c:v>4.70898333333333</c:v>
                </c:pt>
                <c:pt idx="340">
                  <c:v>4.68366666666667</c:v>
                </c:pt>
                <c:pt idx="341">
                  <c:v>4.61751666666667</c:v>
                </c:pt>
                <c:pt idx="342">
                  <c:v>4.44845</c:v>
                </c:pt>
                <c:pt idx="343">
                  <c:v>4.44683333333333</c:v>
                </c:pt>
                <c:pt idx="344">
                  <c:v>4.3206</c:v>
                </c:pt>
                <c:pt idx="345">
                  <c:v>4.34528333333333</c:v>
                </c:pt>
                <c:pt idx="346">
                  <c:v>4.4328</c:v>
                </c:pt>
                <c:pt idx="347">
                  <c:v>4.34835</c:v>
                </c:pt>
                <c:pt idx="348">
                  <c:v>4.28755</c:v>
                </c:pt>
                <c:pt idx="349">
                  <c:v>4.30196666666667</c:v>
                </c:pt>
                <c:pt idx="350">
                  <c:v>4.40261666666667</c:v>
                </c:pt>
                <c:pt idx="351">
                  <c:v>4.5889</c:v>
                </c:pt>
                <c:pt idx="352">
                  <c:v>4.66796666666667</c:v>
                </c:pt>
                <c:pt idx="353">
                  <c:v>4.51063333333333</c:v>
                </c:pt>
                <c:pt idx="354">
                  <c:v>4.38601666666667</c:v>
                </c:pt>
                <c:pt idx="355">
                  <c:v>4.2926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Results!$C$2</c:f>
              <c:strCache>
                <c:ptCount val="1"/>
                <c:pt idx="0">
                  <c:v>PERMIAN PRICE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Results!$A$3:$A$758</c:f>
              <c:strCache>
                <c:ptCount val="756"/>
                <c:pt idx="0">
                  <c:v>1/20/2000</c:v>
                </c:pt>
                <c:pt idx="1">
                  <c:v>1/21/2000</c:v>
                </c:pt>
                <c:pt idx="2">
                  <c:v>1/24/2000</c:v>
                </c:pt>
                <c:pt idx="3">
                  <c:v>1/25/2000</c:v>
                </c:pt>
                <c:pt idx="4">
                  <c:v>1/26/2000</c:v>
                </c:pt>
                <c:pt idx="5">
                  <c:v>1/27/2000</c:v>
                </c:pt>
                <c:pt idx="6">
                  <c:v>1/28/2000</c:v>
                </c:pt>
                <c:pt idx="7">
                  <c:v>1/31/2000</c:v>
                </c:pt>
                <c:pt idx="8">
                  <c:v>2/1/2000</c:v>
                </c:pt>
                <c:pt idx="9">
                  <c:v>2/2/2000</c:v>
                </c:pt>
                <c:pt idx="10">
                  <c:v>2/3/2000</c:v>
                </c:pt>
                <c:pt idx="11">
                  <c:v>2/4/2000</c:v>
                </c:pt>
                <c:pt idx="12">
                  <c:v>2/7/2000</c:v>
                </c:pt>
                <c:pt idx="13">
                  <c:v>2/8/2000</c:v>
                </c:pt>
                <c:pt idx="14">
                  <c:v>2/9/2000</c:v>
                </c:pt>
                <c:pt idx="15">
                  <c:v>2/10/2000</c:v>
                </c:pt>
                <c:pt idx="16">
                  <c:v>2/11/2000</c:v>
                </c:pt>
                <c:pt idx="17">
                  <c:v>2/14/2000</c:v>
                </c:pt>
                <c:pt idx="18">
                  <c:v>2/15/2000</c:v>
                </c:pt>
                <c:pt idx="19">
                  <c:v>2/16/2000</c:v>
                </c:pt>
                <c:pt idx="20">
                  <c:v>2/17/2000</c:v>
                </c:pt>
                <c:pt idx="21">
                  <c:v>2/18/2000</c:v>
                </c:pt>
                <c:pt idx="22">
                  <c:v>2/22/2000</c:v>
                </c:pt>
                <c:pt idx="23">
                  <c:v>2/23/2000</c:v>
                </c:pt>
                <c:pt idx="24">
                  <c:v>2/24/2000</c:v>
                </c:pt>
                <c:pt idx="25">
                  <c:v>2/25/2000</c:v>
                </c:pt>
                <c:pt idx="26">
                  <c:v>2/28/2000</c:v>
                </c:pt>
                <c:pt idx="27">
                  <c:v>2/29/2000</c:v>
                </c:pt>
                <c:pt idx="28">
                  <c:v>3/1/2000</c:v>
                </c:pt>
                <c:pt idx="29">
                  <c:v>3/2/2000</c:v>
                </c:pt>
                <c:pt idx="30">
                  <c:v>3/3/2000</c:v>
                </c:pt>
                <c:pt idx="31">
                  <c:v>3/6/2000</c:v>
                </c:pt>
                <c:pt idx="32">
                  <c:v>3/7/2000</c:v>
                </c:pt>
                <c:pt idx="33">
                  <c:v>3/8/2000</c:v>
                </c:pt>
                <c:pt idx="34">
                  <c:v>3/9/2000</c:v>
                </c:pt>
                <c:pt idx="35">
                  <c:v>3/10/2000</c:v>
                </c:pt>
                <c:pt idx="36">
                  <c:v>3/13/2000</c:v>
                </c:pt>
                <c:pt idx="37">
                  <c:v>3/14/2000</c:v>
                </c:pt>
                <c:pt idx="38">
                  <c:v>3/15/2000</c:v>
                </c:pt>
                <c:pt idx="39">
                  <c:v>3/16/2000</c:v>
                </c:pt>
                <c:pt idx="40">
                  <c:v>3/17/2000</c:v>
                </c:pt>
                <c:pt idx="41">
                  <c:v>3/20/2000</c:v>
                </c:pt>
                <c:pt idx="42">
                  <c:v>3/21/2000</c:v>
                </c:pt>
                <c:pt idx="43">
                  <c:v>3/22/2000</c:v>
                </c:pt>
                <c:pt idx="44">
                  <c:v>3/23/2000</c:v>
                </c:pt>
                <c:pt idx="45">
                  <c:v>3/24/2000</c:v>
                </c:pt>
                <c:pt idx="46">
                  <c:v>3/27/2000</c:v>
                </c:pt>
                <c:pt idx="47">
                  <c:v>3/28/2000</c:v>
                </c:pt>
                <c:pt idx="48">
                  <c:v>3/29/2000</c:v>
                </c:pt>
                <c:pt idx="49">
                  <c:v>3/30/2000</c:v>
                </c:pt>
                <c:pt idx="50">
                  <c:v>3/31/2000</c:v>
                </c:pt>
                <c:pt idx="51">
                  <c:v>4/3/2000</c:v>
                </c:pt>
                <c:pt idx="52">
                  <c:v>4/4/2000</c:v>
                </c:pt>
                <c:pt idx="53">
                  <c:v>4/5/2000</c:v>
                </c:pt>
                <c:pt idx="54">
                  <c:v>4/6/2000</c:v>
                </c:pt>
                <c:pt idx="55">
                  <c:v>4/7/2000</c:v>
                </c:pt>
                <c:pt idx="56">
                  <c:v>4/10/2000</c:v>
                </c:pt>
                <c:pt idx="57">
                  <c:v>4/11/2000</c:v>
                </c:pt>
                <c:pt idx="58">
                  <c:v>4/12/2000</c:v>
                </c:pt>
                <c:pt idx="59">
                  <c:v>4/13/2000</c:v>
                </c:pt>
                <c:pt idx="60">
                  <c:v>4/14/2000</c:v>
                </c:pt>
                <c:pt idx="61">
                  <c:v>4/17/2000</c:v>
                </c:pt>
                <c:pt idx="62">
                  <c:v>4/18/2000</c:v>
                </c:pt>
                <c:pt idx="63">
                  <c:v>4/19/2000</c:v>
                </c:pt>
                <c:pt idx="64">
                  <c:v>4/20/2000</c:v>
                </c:pt>
                <c:pt idx="65">
                  <c:v>4/24/2000</c:v>
                </c:pt>
                <c:pt idx="66">
                  <c:v>4/25/2000</c:v>
                </c:pt>
                <c:pt idx="67">
                  <c:v>4/26/2000</c:v>
                </c:pt>
                <c:pt idx="68">
                  <c:v>4/27/2000</c:v>
                </c:pt>
                <c:pt idx="69">
                  <c:v>4/28/2000</c:v>
                </c:pt>
                <c:pt idx="70">
                  <c:v>4/30/2000</c:v>
                </c:pt>
                <c:pt idx="71">
                  <c:v>5/1/2000</c:v>
                </c:pt>
                <c:pt idx="72">
                  <c:v>5/2/2000</c:v>
                </c:pt>
                <c:pt idx="73">
                  <c:v>5/3/2000</c:v>
                </c:pt>
                <c:pt idx="74">
                  <c:v>5/4/2000</c:v>
                </c:pt>
                <c:pt idx="75">
                  <c:v>5/5/2000</c:v>
                </c:pt>
                <c:pt idx="76">
                  <c:v>5/8/2000</c:v>
                </c:pt>
                <c:pt idx="77">
                  <c:v>5/9/2000</c:v>
                </c:pt>
                <c:pt idx="78">
                  <c:v>5/10/2000</c:v>
                </c:pt>
                <c:pt idx="79">
                  <c:v>5/11/2000</c:v>
                </c:pt>
                <c:pt idx="80">
                  <c:v>5/12/2000</c:v>
                </c:pt>
                <c:pt idx="81">
                  <c:v>5/15/2000</c:v>
                </c:pt>
                <c:pt idx="82">
                  <c:v>5/16/2000</c:v>
                </c:pt>
                <c:pt idx="83">
                  <c:v>5/17/2000</c:v>
                </c:pt>
                <c:pt idx="84">
                  <c:v>5/18/2000</c:v>
                </c:pt>
                <c:pt idx="85">
                  <c:v>5/19/2000</c:v>
                </c:pt>
                <c:pt idx="86">
                  <c:v>5/22/2000</c:v>
                </c:pt>
                <c:pt idx="87">
                  <c:v>5/23/2000</c:v>
                </c:pt>
                <c:pt idx="88">
                  <c:v>5/24/2000</c:v>
                </c:pt>
                <c:pt idx="89">
                  <c:v>5/25/2000</c:v>
                </c:pt>
                <c:pt idx="90">
                  <c:v>5/26/2000</c:v>
                </c:pt>
                <c:pt idx="91">
                  <c:v>5/30/2000</c:v>
                </c:pt>
                <c:pt idx="92">
                  <c:v>5/31/2000</c:v>
                </c:pt>
                <c:pt idx="93">
                  <c:v>6/1/2000</c:v>
                </c:pt>
                <c:pt idx="94">
                  <c:v>6/2/2000</c:v>
                </c:pt>
                <c:pt idx="95">
                  <c:v>6/5/2000</c:v>
                </c:pt>
                <c:pt idx="96">
                  <c:v>6/6/2000</c:v>
                </c:pt>
                <c:pt idx="97">
                  <c:v>6/7/2000</c:v>
                </c:pt>
                <c:pt idx="98">
                  <c:v>6/8/2000</c:v>
                </c:pt>
                <c:pt idx="99">
                  <c:v>6/9/2000</c:v>
                </c:pt>
                <c:pt idx="100">
                  <c:v>6/12/2000</c:v>
                </c:pt>
                <c:pt idx="101">
                  <c:v>6/13/2000</c:v>
                </c:pt>
                <c:pt idx="102">
                  <c:v>6/14/2000</c:v>
                </c:pt>
                <c:pt idx="103">
                  <c:v>6/15/2000</c:v>
                </c:pt>
                <c:pt idx="104">
                  <c:v>6/16/2000</c:v>
                </c:pt>
                <c:pt idx="105">
                  <c:v>6/19/2000</c:v>
                </c:pt>
                <c:pt idx="106">
                  <c:v>6/20/2000</c:v>
                </c:pt>
                <c:pt idx="107">
                  <c:v>6/21/2000</c:v>
                </c:pt>
                <c:pt idx="108">
                  <c:v>6/22/2000</c:v>
                </c:pt>
                <c:pt idx="109">
                  <c:v>6/23/2000</c:v>
                </c:pt>
                <c:pt idx="110">
                  <c:v>6/26/2000</c:v>
                </c:pt>
                <c:pt idx="111">
                  <c:v>6/27/2000</c:v>
                </c:pt>
                <c:pt idx="112">
                  <c:v>6/28/2000</c:v>
                </c:pt>
                <c:pt idx="113">
                  <c:v>6/29/2000</c:v>
                </c:pt>
                <c:pt idx="114">
                  <c:v>6/30/2000</c:v>
                </c:pt>
                <c:pt idx="115">
                  <c:v>7/3/2000</c:v>
                </c:pt>
                <c:pt idx="116">
                  <c:v>7/5/2000</c:v>
                </c:pt>
                <c:pt idx="117">
                  <c:v>7/6/2000</c:v>
                </c:pt>
                <c:pt idx="118">
                  <c:v>7/7/2000</c:v>
                </c:pt>
                <c:pt idx="119">
                  <c:v>7/10/2000</c:v>
                </c:pt>
                <c:pt idx="120">
                  <c:v>7/11/2000</c:v>
                </c:pt>
                <c:pt idx="121">
                  <c:v>7/12/2000</c:v>
                </c:pt>
                <c:pt idx="122">
                  <c:v>7/13/2000</c:v>
                </c:pt>
                <c:pt idx="123">
                  <c:v>7/14/2000</c:v>
                </c:pt>
                <c:pt idx="124">
                  <c:v>7/17/2000</c:v>
                </c:pt>
                <c:pt idx="125">
                  <c:v>7/18/2000</c:v>
                </c:pt>
                <c:pt idx="126">
                  <c:v>7/19/2000</c:v>
                </c:pt>
                <c:pt idx="127">
                  <c:v>7/20/2000</c:v>
                </c:pt>
                <c:pt idx="128">
                  <c:v>7/21/2000</c:v>
                </c:pt>
                <c:pt idx="129">
                  <c:v>7/24/2000</c:v>
                </c:pt>
                <c:pt idx="130">
                  <c:v>7/25/2000</c:v>
                </c:pt>
                <c:pt idx="131">
                  <c:v>7/26/2000</c:v>
                </c:pt>
                <c:pt idx="132">
                  <c:v>7/27/2000</c:v>
                </c:pt>
                <c:pt idx="133">
                  <c:v>7/28/2000</c:v>
                </c:pt>
                <c:pt idx="134">
                  <c:v>7/31/2000</c:v>
                </c:pt>
                <c:pt idx="135">
                  <c:v>8/1/2000</c:v>
                </c:pt>
                <c:pt idx="136">
                  <c:v>8/2/2000</c:v>
                </c:pt>
                <c:pt idx="137">
                  <c:v>8/3/2000</c:v>
                </c:pt>
                <c:pt idx="138">
                  <c:v>8/4/2000</c:v>
                </c:pt>
                <c:pt idx="139">
                  <c:v>8/7/2000</c:v>
                </c:pt>
                <c:pt idx="140">
                  <c:v>8/8/2000</c:v>
                </c:pt>
                <c:pt idx="141">
                  <c:v>8/9/2000</c:v>
                </c:pt>
                <c:pt idx="142">
                  <c:v>8/10/2000</c:v>
                </c:pt>
                <c:pt idx="143">
                  <c:v>8/11/2000</c:v>
                </c:pt>
                <c:pt idx="144">
                  <c:v>8/14/2000</c:v>
                </c:pt>
                <c:pt idx="145">
                  <c:v>8/15/2000</c:v>
                </c:pt>
                <c:pt idx="146">
                  <c:v>8/16/2000</c:v>
                </c:pt>
                <c:pt idx="147">
                  <c:v>8/17/2000</c:v>
                </c:pt>
                <c:pt idx="148">
                  <c:v>8/18/2000</c:v>
                </c:pt>
                <c:pt idx="149">
                  <c:v>8/21/2000</c:v>
                </c:pt>
                <c:pt idx="150">
                  <c:v>8/22/2000</c:v>
                </c:pt>
                <c:pt idx="151">
                  <c:v>8/23/2000</c:v>
                </c:pt>
                <c:pt idx="152">
                  <c:v>8/24/2000</c:v>
                </c:pt>
                <c:pt idx="153">
                  <c:v>8/25/2000</c:v>
                </c:pt>
                <c:pt idx="154">
                  <c:v>8/28/2000</c:v>
                </c:pt>
                <c:pt idx="155">
                  <c:v>8/29/2000</c:v>
                </c:pt>
                <c:pt idx="156">
                  <c:v>8/30/2000</c:v>
                </c:pt>
                <c:pt idx="157">
                  <c:v>8/31/2000</c:v>
                </c:pt>
                <c:pt idx="158">
                  <c:v>9/1/2000</c:v>
                </c:pt>
                <c:pt idx="159">
                  <c:v>9/5/2000</c:v>
                </c:pt>
                <c:pt idx="160">
                  <c:v>9/6/2000</c:v>
                </c:pt>
                <c:pt idx="161">
                  <c:v>9/7/2000</c:v>
                </c:pt>
                <c:pt idx="162">
                  <c:v>9/8/2000</c:v>
                </c:pt>
                <c:pt idx="163">
                  <c:v>9/11/2000</c:v>
                </c:pt>
                <c:pt idx="164">
                  <c:v>9/12/2000</c:v>
                </c:pt>
                <c:pt idx="165">
                  <c:v>9/13/2000</c:v>
                </c:pt>
                <c:pt idx="166">
                  <c:v>9/14/2000</c:v>
                </c:pt>
                <c:pt idx="167">
                  <c:v>9/15/2000</c:v>
                </c:pt>
                <c:pt idx="168">
                  <c:v>9/18/2000</c:v>
                </c:pt>
                <c:pt idx="169">
                  <c:v>9/19/2000</c:v>
                </c:pt>
                <c:pt idx="170">
                  <c:v>9/20/2000</c:v>
                </c:pt>
                <c:pt idx="171">
                  <c:v>9/21/2000</c:v>
                </c:pt>
                <c:pt idx="172">
                  <c:v>9/22/2000</c:v>
                </c:pt>
                <c:pt idx="173">
                  <c:v>9/25/2000</c:v>
                </c:pt>
                <c:pt idx="174">
                  <c:v>9/26/2000</c:v>
                </c:pt>
                <c:pt idx="175">
                  <c:v>9/27/2000</c:v>
                </c:pt>
                <c:pt idx="176">
                  <c:v>9/28/2000</c:v>
                </c:pt>
                <c:pt idx="177">
                  <c:v>9/29/2000</c:v>
                </c:pt>
                <c:pt idx="178">
                  <c:v>9/30/2000</c:v>
                </c:pt>
                <c:pt idx="179">
                  <c:v>10/2/2000</c:v>
                </c:pt>
                <c:pt idx="180">
                  <c:v>10/3/2000</c:v>
                </c:pt>
                <c:pt idx="181">
                  <c:v>10/4/2000</c:v>
                </c:pt>
                <c:pt idx="182">
                  <c:v>10/5/2000</c:v>
                </c:pt>
                <c:pt idx="183">
                  <c:v>10/6/2000</c:v>
                </c:pt>
                <c:pt idx="184">
                  <c:v>10/9/2000</c:v>
                </c:pt>
                <c:pt idx="185">
                  <c:v>10/10/2000</c:v>
                </c:pt>
                <c:pt idx="186">
                  <c:v>10/11/2000</c:v>
                </c:pt>
                <c:pt idx="187">
                  <c:v>10/12/2000</c:v>
                </c:pt>
                <c:pt idx="188">
                  <c:v>10/13/2000</c:v>
                </c:pt>
                <c:pt idx="189">
                  <c:v>10/16/2000</c:v>
                </c:pt>
                <c:pt idx="190">
                  <c:v>10/17/2000</c:v>
                </c:pt>
                <c:pt idx="191">
                  <c:v>10/18/2000</c:v>
                </c:pt>
                <c:pt idx="192">
                  <c:v>10/19/2000</c:v>
                </c:pt>
                <c:pt idx="193">
                  <c:v>10/20/2000</c:v>
                </c:pt>
                <c:pt idx="194">
                  <c:v>10/23/2000</c:v>
                </c:pt>
                <c:pt idx="195">
                  <c:v>10/24/2000</c:v>
                </c:pt>
                <c:pt idx="196">
                  <c:v>10/25/2000</c:v>
                </c:pt>
                <c:pt idx="197">
                  <c:v>10/26/2000</c:v>
                </c:pt>
                <c:pt idx="198">
                  <c:v>10/27/2000</c:v>
                </c:pt>
                <c:pt idx="199">
                  <c:v>10/30/2000</c:v>
                </c:pt>
                <c:pt idx="200">
                  <c:v>10/31/2000</c:v>
                </c:pt>
                <c:pt idx="201">
                  <c:v>11/1/2000</c:v>
                </c:pt>
                <c:pt idx="202">
                  <c:v>11/2/2000</c:v>
                </c:pt>
                <c:pt idx="203">
                  <c:v>11/3/2000</c:v>
                </c:pt>
                <c:pt idx="204">
                  <c:v>11/6/2000</c:v>
                </c:pt>
                <c:pt idx="205">
                  <c:v>11/7/2000</c:v>
                </c:pt>
                <c:pt idx="206">
                  <c:v>11/8/2000</c:v>
                </c:pt>
                <c:pt idx="207">
                  <c:v>11/9/2000</c:v>
                </c:pt>
                <c:pt idx="208">
                  <c:v>11/10/2000</c:v>
                </c:pt>
                <c:pt idx="209">
                  <c:v>11/13/2000</c:v>
                </c:pt>
                <c:pt idx="210">
                  <c:v>11/14/2000</c:v>
                </c:pt>
                <c:pt idx="211">
                  <c:v>11/15/2000</c:v>
                </c:pt>
                <c:pt idx="212">
                  <c:v>11/16/2000</c:v>
                </c:pt>
                <c:pt idx="213">
                  <c:v>11/17/2000</c:v>
                </c:pt>
                <c:pt idx="214">
                  <c:v>11/20/2000</c:v>
                </c:pt>
                <c:pt idx="215">
                  <c:v>11/21/2000</c:v>
                </c:pt>
                <c:pt idx="216">
                  <c:v>11/22/2000</c:v>
                </c:pt>
                <c:pt idx="217">
                  <c:v>11/27/2000</c:v>
                </c:pt>
                <c:pt idx="218">
                  <c:v>11/28/2000</c:v>
                </c:pt>
                <c:pt idx="219">
                  <c:v>11/29/2000</c:v>
                </c:pt>
                <c:pt idx="220">
                  <c:v>11/30/2000</c:v>
                </c:pt>
                <c:pt idx="221">
                  <c:v>12/1/2000</c:v>
                </c:pt>
                <c:pt idx="222">
                  <c:v>12/4/2000</c:v>
                </c:pt>
                <c:pt idx="223">
                  <c:v>12/5/2000</c:v>
                </c:pt>
                <c:pt idx="224">
                  <c:v>12/6/2000</c:v>
                </c:pt>
                <c:pt idx="225">
                  <c:v>12/7/2000</c:v>
                </c:pt>
                <c:pt idx="226">
                  <c:v>12/8/2000</c:v>
                </c:pt>
                <c:pt idx="227">
                  <c:v>12/11/2000</c:v>
                </c:pt>
                <c:pt idx="228">
                  <c:v>12/12/2000</c:v>
                </c:pt>
                <c:pt idx="229">
                  <c:v>12/13/2000</c:v>
                </c:pt>
                <c:pt idx="230">
                  <c:v>12/14/2000</c:v>
                </c:pt>
                <c:pt idx="231">
                  <c:v>12/15/2000</c:v>
                </c:pt>
                <c:pt idx="232">
                  <c:v>12/18/2000</c:v>
                </c:pt>
                <c:pt idx="233">
                  <c:v>12/19/2000</c:v>
                </c:pt>
                <c:pt idx="234">
                  <c:v>12/20/2000</c:v>
                </c:pt>
                <c:pt idx="235">
                  <c:v>12/21/2000</c:v>
                </c:pt>
                <c:pt idx="236">
                  <c:v>12/22/2000</c:v>
                </c:pt>
                <c:pt idx="237">
                  <c:v>12/26/2000</c:v>
                </c:pt>
                <c:pt idx="238">
                  <c:v>12/27/2000</c:v>
                </c:pt>
                <c:pt idx="239">
                  <c:v>12/28/2000</c:v>
                </c:pt>
                <c:pt idx="240">
                  <c:v>12/29/2000</c:v>
                </c:pt>
                <c:pt idx="241">
                  <c:v>1/2/2001</c:v>
                </c:pt>
                <c:pt idx="242">
                  <c:v>1/3/2001</c:v>
                </c:pt>
                <c:pt idx="243">
                  <c:v>1/4/2001</c:v>
                </c:pt>
                <c:pt idx="244">
                  <c:v>1/5/2001</c:v>
                </c:pt>
                <c:pt idx="245">
                  <c:v>1/8/2001</c:v>
                </c:pt>
                <c:pt idx="246">
                  <c:v>1/9/2001</c:v>
                </c:pt>
                <c:pt idx="247">
                  <c:v>1/10/2001</c:v>
                </c:pt>
                <c:pt idx="248">
                  <c:v>1/11/2001</c:v>
                </c:pt>
                <c:pt idx="249">
                  <c:v>1/12/2001</c:v>
                </c:pt>
                <c:pt idx="250">
                  <c:v>1/16/2001</c:v>
                </c:pt>
                <c:pt idx="251">
                  <c:v>1/17/2001</c:v>
                </c:pt>
                <c:pt idx="252">
                  <c:v>1/18/2001</c:v>
                </c:pt>
                <c:pt idx="253">
                  <c:v>1/19/2001</c:v>
                </c:pt>
                <c:pt idx="254">
                  <c:v>1/22/2001</c:v>
                </c:pt>
                <c:pt idx="255">
                  <c:v>1/23/2001</c:v>
                </c:pt>
                <c:pt idx="256">
                  <c:v>1/24/2001</c:v>
                </c:pt>
                <c:pt idx="257">
                  <c:v>1/25/2001</c:v>
                </c:pt>
                <c:pt idx="258">
                  <c:v>1/26/2001</c:v>
                </c:pt>
                <c:pt idx="259">
                  <c:v>1/29/2001</c:v>
                </c:pt>
                <c:pt idx="260">
                  <c:v>1/30/2001</c:v>
                </c:pt>
                <c:pt idx="261">
                  <c:v>1/31/2001</c:v>
                </c:pt>
                <c:pt idx="262">
                  <c:v>2/1/2001</c:v>
                </c:pt>
                <c:pt idx="263">
                  <c:v>2/2/2001</c:v>
                </c:pt>
                <c:pt idx="264">
                  <c:v>2/5/2001</c:v>
                </c:pt>
                <c:pt idx="265">
                  <c:v>2/6/2001</c:v>
                </c:pt>
                <c:pt idx="266">
                  <c:v>2/7/2001</c:v>
                </c:pt>
                <c:pt idx="267">
                  <c:v>2/8/2001</c:v>
                </c:pt>
                <c:pt idx="268">
                  <c:v>2/9/2001</c:v>
                </c:pt>
                <c:pt idx="269">
                  <c:v>2/12/2001</c:v>
                </c:pt>
                <c:pt idx="270">
                  <c:v>2/13/2001</c:v>
                </c:pt>
                <c:pt idx="271">
                  <c:v>2/14/2001</c:v>
                </c:pt>
                <c:pt idx="272">
                  <c:v>2/15/2001</c:v>
                </c:pt>
                <c:pt idx="273">
                  <c:v>2/16/2001</c:v>
                </c:pt>
                <c:pt idx="274">
                  <c:v>2/20/2001</c:v>
                </c:pt>
                <c:pt idx="275">
                  <c:v>2/21/2001</c:v>
                </c:pt>
                <c:pt idx="276">
                  <c:v>2/22/2001</c:v>
                </c:pt>
                <c:pt idx="277">
                  <c:v>2/23/2001</c:v>
                </c:pt>
                <c:pt idx="278">
                  <c:v>2/26/2001</c:v>
                </c:pt>
                <c:pt idx="279">
                  <c:v>2/27/2001</c:v>
                </c:pt>
                <c:pt idx="280">
                  <c:v>2/28/2001</c:v>
                </c:pt>
                <c:pt idx="281">
                  <c:v>3/1/2001</c:v>
                </c:pt>
                <c:pt idx="282">
                  <c:v>3/2/2001</c:v>
                </c:pt>
                <c:pt idx="283">
                  <c:v>3/5/2001</c:v>
                </c:pt>
                <c:pt idx="284">
                  <c:v>3/6/2001</c:v>
                </c:pt>
                <c:pt idx="285">
                  <c:v>3/7/2001</c:v>
                </c:pt>
                <c:pt idx="286">
                  <c:v>3/8/2001</c:v>
                </c:pt>
                <c:pt idx="287">
                  <c:v>3/9/2001</c:v>
                </c:pt>
                <c:pt idx="288">
                  <c:v>3/12/2001</c:v>
                </c:pt>
                <c:pt idx="289">
                  <c:v>3/13/2001</c:v>
                </c:pt>
                <c:pt idx="290">
                  <c:v>3/14/2001</c:v>
                </c:pt>
                <c:pt idx="291">
                  <c:v>3/15/2001</c:v>
                </c:pt>
                <c:pt idx="292">
                  <c:v>3/16/2001</c:v>
                </c:pt>
                <c:pt idx="293">
                  <c:v>3/19/2001</c:v>
                </c:pt>
                <c:pt idx="294">
                  <c:v>3/20/2001</c:v>
                </c:pt>
                <c:pt idx="295">
                  <c:v>3/21/2001</c:v>
                </c:pt>
                <c:pt idx="296">
                  <c:v>3/22/2001</c:v>
                </c:pt>
                <c:pt idx="297">
                  <c:v>3/23/2001</c:v>
                </c:pt>
                <c:pt idx="298">
                  <c:v>3/26/2001</c:v>
                </c:pt>
                <c:pt idx="299">
                  <c:v>3/27/2001</c:v>
                </c:pt>
                <c:pt idx="300">
                  <c:v>3/28/2001</c:v>
                </c:pt>
                <c:pt idx="301">
                  <c:v>3/29/2001</c:v>
                </c:pt>
                <c:pt idx="302">
                  <c:v>3/30/2001</c:v>
                </c:pt>
                <c:pt idx="303">
                  <c:v>4/2/2001</c:v>
                </c:pt>
                <c:pt idx="304">
                  <c:v>4/3/2001</c:v>
                </c:pt>
                <c:pt idx="305">
                  <c:v>4/4/2001</c:v>
                </c:pt>
                <c:pt idx="306">
                  <c:v>4/5/2001</c:v>
                </c:pt>
                <c:pt idx="307">
                  <c:v>4/6/2001</c:v>
                </c:pt>
                <c:pt idx="308">
                  <c:v>4/9/2001</c:v>
                </c:pt>
                <c:pt idx="309">
                  <c:v>4/10/2001</c:v>
                </c:pt>
                <c:pt idx="310">
                  <c:v>4/11/2001</c:v>
                </c:pt>
                <c:pt idx="311">
                  <c:v>4/12/2001</c:v>
                </c:pt>
                <c:pt idx="312">
                  <c:v>4/16/2001</c:v>
                </c:pt>
                <c:pt idx="313">
                  <c:v>4/17/2001</c:v>
                </c:pt>
                <c:pt idx="314">
                  <c:v>4/18/2001</c:v>
                </c:pt>
                <c:pt idx="315">
                  <c:v>4/19/2001</c:v>
                </c:pt>
                <c:pt idx="316">
                  <c:v>4/20/2001</c:v>
                </c:pt>
                <c:pt idx="317">
                  <c:v>4/23/2001</c:v>
                </c:pt>
                <c:pt idx="318">
                  <c:v>4/24/2001</c:v>
                </c:pt>
                <c:pt idx="319">
                  <c:v>4/25/2001</c:v>
                </c:pt>
                <c:pt idx="320">
                  <c:v>4/26/2001</c:v>
                </c:pt>
                <c:pt idx="321">
                  <c:v>4/27/2001</c:v>
                </c:pt>
                <c:pt idx="322">
                  <c:v>4/30/2001</c:v>
                </c:pt>
                <c:pt idx="323">
                  <c:v>5/1/2001</c:v>
                </c:pt>
                <c:pt idx="324">
                  <c:v>5/2/2001</c:v>
                </c:pt>
                <c:pt idx="325">
                  <c:v>5/3/2001</c:v>
                </c:pt>
                <c:pt idx="326">
                  <c:v>5/4/2001</c:v>
                </c:pt>
                <c:pt idx="327">
                  <c:v>5/7/2001</c:v>
                </c:pt>
                <c:pt idx="328">
                  <c:v>5/8/2001</c:v>
                </c:pt>
                <c:pt idx="329">
                  <c:v>5/9/2001</c:v>
                </c:pt>
                <c:pt idx="330">
                  <c:v>5/10/2001</c:v>
                </c:pt>
                <c:pt idx="331">
                  <c:v>5/11/2001</c:v>
                </c:pt>
                <c:pt idx="332">
                  <c:v>5/14/2001</c:v>
                </c:pt>
                <c:pt idx="333">
                  <c:v>5/15/2001</c:v>
                </c:pt>
                <c:pt idx="334">
                  <c:v>5/16/2001</c:v>
                </c:pt>
                <c:pt idx="335">
                  <c:v>5/17/2001</c:v>
                </c:pt>
                <c:pt idx="336">
                  <c:v>5/18/2001</c:v>
                </c:pt>
                <c:pt idx="337">
                  <c:v>5/21/2001</c:v>
                </c:pt>
                <c:pt idx="338">
                  <c:v>5/22/2001</c:v>
                </c:pt>
                <c:pt idx="339">
                  <c:v>5/23/2001</c:v>
                </c:pt>
                <c:pt idx="340">
                  <c:v>5/24/2001</c:v>
                </c:pt>
                <c:pt idx="341">
                  <c:v>5/25/2001</c:v>
                </c:pt>
                <c:pt idx="342">
                  <c:v>5/29/2001</c:v>
                </c:pt>
                <c:pt idx="343">
                  <c:v>5/30/2001</c:v>
                </c:pt>
                <c:pt idx="344">
                  <c:v>5/31/2001</c:v>
                </c:pt>
                <c:pt idx="345">
                  <c:v>6/1/2001</c:v>
                </c:pt>
                <c:pt idx="346">
                  <c:v>6/4/2001</c:v>
                </c:pt>
                <c:pt idx="347">
                  <c:v>6/5/2001</c:v>
                </c:pt>
                <c:pt idx="348">
                  <c:v>6/6/2001</c:v>
                </c:pt>
                <c:pt idx="349">
                  <c:v>6/7/2001</c:v>
                </c:pt>
                <c:pt idx="350">
                  <c:v>6/8/2001</c:v>
                </c:pt>
                <c:pt idx="351">
                  <c:v>6/11/2001</c:v>
                </c:pt>
                <c:pt idx="352">
                  <c:v>6/12/2001</c:v>
                </c:pt>
                <c:pt idx="353">
                  <c:v>6/13/2001</c:v>
                </c:pt>
                <c:pt idx="354">
                  <c:v>6/14/2001</c:v>
                </c:pt>
                <c:pt idx="355">
                  <c:v>6/15/2001</c:v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</c:strCache>
            </c:strRef>
          </c:cat>
          <c:val>
            <c:numRef>
              <c:f>Results!$C$3:$C$758</c:f>
              <c:numCache>
                <c:formatCode>0.0000</c:formatCode>
                <c:ptCount val="756"/>
                <c:pt idx="0">
                  <c:v>2.53033333333333</c:v>
                </c:pt>
                <c:pt idx="1">
                  <c:v>2.54033333333333</c:v>
                </c:pt>
                <c:pt idx="2">
                  <c:v>2.558125</c:v>
                </c:pt>
                <c:pt idx="3">
                  <c:v>2.528125</c:v>
                </c:pt>
                <c:pt idx="4">
                  <c:v>2.532125</c:v>
                </c:pt>
                <c:pt idx="5">
                  <c:v>2.53795833333333</c:v>
                </c:pt>
                <c:pt idx="6">
                  <c:v>2.52595833333333</c:v>
                </c:pt>
                <c:pt idx="7">
                  <c:v>2.51929166666667</c:v>
                </c:pt>
                <c:pt idx="8">
                  <c:v>2.516375</c:v>
                </c:pt>
                <c:pt idx="9">
                  <c:v>2.53679166666667</c:v>
                </c:pt>
                <c:pt idx="10">
                  <c:v>2.53479166666667</c:v>
                </c:pt>
                <c:pt idx="11">
                  <c:v>2.53479166666667</c:v>
                </c:pt>
                <c:pt idx="12">
                  <c:v>2.52129166666667</c:v>
                </c:pt>
                <c:pt idx="13">
                  <c:v>2.52370833333333</c:v>
                </c:pt>
                <c:pt idx="14">
                  <c:v>2.51870833333333</c:v>
                </c:pt>
                <c:pt idx="15">
                  <c:v>2.51333333333333</c:v>
                </c:pt>
                <c:pt idx="16">
                  <c:v>2.52833333333333</c:v>
                </c:pt>
                <c:pt idx="17">
                  <c:v>2.54758333333333</c:v>
                </c:pt>
                <c:pt idx="18">
                  <c:v>2.56291666666667</c:v>
                </c:pt>
                <c:pt idx="19">
                  <c:v>2.55775</c:v>
                </c:pt>
                <c:pt idx="20">
                  <c:v>2.565125</c:v>
                </c:pt>
                <c:pt idx="21">
                  <c:v>2.56795833333333</c:v>
                </c:pt>
                <c:pt idx="22">
                  <c:v>2.59041666666667</c:v>
                </c:pt>
                <c:pt idx="23">
                  <c:v>2.58833333333333</c:v>
                </c:pt>
                <c:pt idx="24">
                  <c:v>2.57533333333333</c:v>
                </c:pt>
                <c:pt idx="25">
                  <c:v>2.57533333333333</c:v>
                </c:pt>
                <c:pt idx="26">
                  <c:v>2.57533333333333</c:v>
                </c:pt>
                <c:pt idx="27">
                  <c:v>2.59716666666667</c:v>
                </c:pt>
                <c:pt idx="28">
                  <c:v>2.61704166666667</c:v>
                </c:pt>
                <c:pt idx="29">
                  <c:v>2.64754166666667</c:v>
                </c:pt>
                <c:pt idx="30">
                  <c:v>2.68454166666667</c:v>
                </c:pt>
                <c:pt idx="31">
                  <c:v>2.68154166666667</c:v>
                </c:pt>
                <c:pt idx="32">
                  <c:v>2.683875</c:v>
                </c:pt>
                <c:pt idx="33">
                  <c:v>2.687875</c:v>
                </c:pt>
                <c:pt idx="34">
                  <c:v>2.66495833333333</c:v>
                </c:pt>
                <c:pt idx="35">
                  <c:v>2.639625</c:v>
                </c:pt>
                <c:pt idx="36">
                  <c:v>2.657625</c:v>
                </c:pt>
                <c:pt idx="37">
                  <c:v>2.64145833333333</c:v>
                </c:pt>
                <c:pt idx="38">
                  <c:v>2.664625</c:v>
                </c:pt>
                <c:pt idx="39">
                  <c:v>2.662625</c:v>
                </c:pt>
                <c:pt idx="40">
                  <c:v>2.69395833333333</c:v>
                </c:pt>
                <c:pt idx="41">
                  <c:v>2.669125</c:v>
                </c:pt>
                <c:pt idx="42">
                  <c:v>2.65195833333333</c:v>
                </c:pt>
                <c:pt idx="43">
                  <c:v>2.63195833333333</c:v>
                </c:pt>
                <c:pt idx="44">
                  <c:v>2.64695833333333</c:v>
                </c:pt>
                <c:pt idx="45">
                  <c:v>2.65695833333333</c:v>
                </c:pt>
                <c:pt idx="46">
                  <c:v>2.67195833333333</c:v>
                </c:pt>
                <c:pt idx="47">
                  <c:v>2.65695833333333</c:v>
                </c:pt>
                <c:pt idx="48">
                  <c:v>2.68195833333333</c:v>
                </c:pt>
                <c:pt idx="49">
                  <c:v>2.679875</c:v>
                </c:pt>
                <c:pt idx="50">
                  <c:v>2.657675</c:v>
                </c:pt>
                <c:pt idx="51">
                  <c:v>2.64188333333333</c:v>
                </c:pt>
                <c:pt idx="52">
                  <c:v>2.65825833333333</c:v>
                </c:pt>
                <c:pt idx="53">
                  <c:v>2.65325833333333</c:v>
                </c:pt>
                <c:pt idx="54">
                  <c:v>2.639925</c:v>
                </c:pt>
                <c:pt idx="55">
                  <c:v>2.653925</c:v>
                </c:pt>
                <c:pt idx="56">
                  <c:v>2.673925</c:v>
                </c:pt>
                <c:pt idx="57">
                  <c:v>2.679175</c:v>
                </c:pt>
                <c:pt idx="58">
                  <c:v>2.68563333333333</c:v>
                </c:pt>
                <c:pt idx="59">
                  <c:v>2.67955</c:v>
                </c:pt>
                <c:pt idx="60">
                  <c:v>2.71396666666667</c:v>
                </c:pt>
                <c:pt idx="61">
                  <c:v>2.71634166666667</c:v>
                </c:pt>
                <c:pt idx="62">
                  <c:v>2.71634166666667</c:v>
                </c:pt>
                <c:pt idx="63">
                  <c:v>2.723175</c:v>
                </c:pt>
                <c:pt idx="64">
                  <c:v>2.709175</c:v>
                </c:pt>
                <c:pt idx="65">
                  <c:v>2.70934166666667</c:v>
                </c:pt>
                <c:pt idx="66">
                  <c:v>2.711425</c:v>
                </c:pt>
                <c:pt idx="67">
                  <c:v>2.72559166666667</c:v>
                </c:pt>
                <c:pt idx="68">
                  <c:v>2.72009166666667</c:v>
                </c:pt>
                <c:pt idx="69">
                  <c:v>2.70309166666667</c:v>
                </c:pt>
                <c:pt idx="70">
                  <c:v>2.685675</c:v>
                </c:pt>
                <c:pt idx="71">
                  <c:v>2.708675</c:v>
                </c:pt>
                <c:pt idx="72">
                  <c:v>2.708675</c:v>
                </c:pt>
                <c:pt idx="73">
                  <c:v>2.73225833333333</c:v>
                </c:pt>
                <c:pt idx="74">
                  <c:v>2.740425</c:v>
                </c:pt>
                <c:pt idx="75">
                  <c:v>2.70384166666667</c:v>
                </c:pt>
                <c:pt idx="76">
                  <c:v>2.69234166666667</c:v>
                </c:pt>
                <c:pt idx="77">
                  <c:v>2.666925</c:v>
                </c:pt>
                <c:pt idx="78">
                  <c:v>2.69713333333333</c:v>
                </c:pt>
                <c:pt idx="79">
                  <c:v>2.70413333333333</c:v>
                </c:pt>
                <c:pt idx="80">
                  <c:v>2.73346666666667</c:v>
                </c:pt>
                <c:pt idx="81">
                  <c:v>2.74046666666667</c:v>
                </c:pt>
                <c:pt idx="82">
                  <c:v>2.75371666666667</c:v>
                </c:pt>
                <c:pt idx="83">
                  <c:v>2.77871666666667</c:v>
                </c:pt>
                <c:pt idx="84">
                  <c:v>2.80505</c:v>
                </c:pt>
                <c:pt idx="85">
                  <c:v>2.84988333333333</c:v>
                </c:pt>
                <c:pt idx="86">
                  <c:v>2.87913333333333</c:v>
                </c:pt>
                <c:pt idx="87">
                  <c:v>2.93796666666667</c:v>
                </c:pt>
                <c:pt idx="88">
                  <c:v>2.91246666666667</c:v>
                </c:pt>
                <c:pt idx="89">
                  <c:v>2.91563333333333</c:v>
                </c:pt>
                <c:pt idx="90">
                  <c:v>3.01605</c:v>
                </c:pt>
                <c:pt idx="91">
                  <c:v>3.09005</c:v>
                </c:pt>
                <c:pt idx="92">
                  <c:v>3.10671666666667</c:v>
                </c:pt>
                <c:pt idx="93">
                  <c:v>3.1245</c:v>
                </c:pt>
                <c:pt idx="94">
                  <c:v>3.1457</c:v>
                </c:pt>
                <c:pt idx="95">
                  <c:v>2.90753333333333</c:v>
                </c:pt>
                <c:pt idx="96">
                  <c:v>2.88466666666667</c:v>
                </c:pt>
                <c:pt idx="97">
                  <c:v>3.01923333333333</c:v>
                </c:pt>
                <c:pt idx="98">
                  <c:v>2.93248333333333</c:v>
                </c:pt>
                <c:pt idx="99">
                  <c:v>2.76576666666667</c:v>
                </c:pt>
                <c:pt idx="100">
                  <c:v>2.82233333333333</c:v>
                </c:pt>
                <c:pt idx="101">
                  <c:v>2.83233333333333</c:v>
                </c:pt>
                <c:pt idx="102">
                  <c:v>2.85933333333333</c:v>
                </c:pt>
                <c:pt idx="103">
                  <c:v>2.83636666666667</c:v>
                </c:pt>
                <c:pt idx="104">
                  <c:v>2.86745</c:v>
                </c:pt>
                <c:pt idx="105">
                  <c:v>2.91649166666667</c:v>
                </c:pt>
                <c:pt idx="106">
                  <c:v>2.9127</c:v>
                </c:pt>
                <c:pt idx="107">
                  <c:v>2.6947</c:v>
                </c:pt>
                <c:pt idx="108">
                  <c:v>2.71813333333333</c:v>
                </c:pt>
                <c:pt idx="109">
                  <c:v>2.79473333333333</c:v>
                </c:pt>
                <c:pt idx="110">
                  <c:v>2.82181666666667</c:v>
                </c:pt>
                <c:pt idx="111">
                  <c:v>2.74681666666667</c:v>
                </c:pt>
                <c:pt idx="112">
                  <c:v>2.7369</c:v>
                </c:pt>
                <c:pt idx="113">
                  <c:v>2.72783333333333</c:v>
                </c:pt>
                <c:pt idx="114">
                  <c:v>2.6235</c:v>
                </c:pt>
                <c:pt idx="115">
                  <c:v>2.62368333333333</c:v>
                </c:pt>
                <c:pt idx="116">
                  <c:v>2.64513333333333</c:v>
                </c:pt>
                <c:pt idx="117">
                  <c:v>2.64513333333333</c:v>
                </c:pt>
                <c:pt idx="118">
                  <c:v>2.51986666666667</c:v>
                </c:pt>
                <c:pt idx="119">
                  <c:v>2.55161666666667</c:v>
                </c:pt>
                <c:pt idx="120">
                  <c:v>2.75161666666667</c:v>
                </c:pt>
                <c:pt idx="121">
                  <c:v>2.80986666666667</c:v>
                </c:pt>
                <c:pt idx="122">
                  <c:v>2.88386666666667</c:v>
                </c:pt>
                <c:pt idx="123">
                  <c:v>2.76728333333333</c:v>
                </c:pt>
                <c:pt idx="124">
                  <c:v>2.91028333333333</c:v>
                </c:pt>
                <c:pt idx="125">
                  <c:v>3.02086666666667</c:v>
                </c:pt>
                <c:pt idx="126">
                  <c:v>2.99771666666667</c:v>
                </c:pt>
                <c:pt idx="127">
                  <c:v>3.01938333333333</c:v>
                </c:pt>
                <c:pt idx="128">
                  <c:v>2.9702</c:v>
                </c:pt>
                <c:pt idx="129">
                  <c:v>2.99746666666667</c:v>
                </c:pt>
                <c:pt idx="130">
                  <c:v>3.04646666666667</c:v>
                </c:pt>
                <c:pt idx="131">
                  <c:v>3.03096666666667</c:v>
                </c:pt>
                <c:pt idx="132">
                  <c:v>3.05105</c:v>
                </c:pt>
                <c:pt idx="133">
                  <c:v>3.11488333333333</c:v>
                </c:pt>
                <c:pt idx="134">
                  <c:v>3.18346666666667</c:v>
                </c:pt>
                <c:pt idx="135">
                  <c:v>3.18878333333333</c:v>
                </c:pt>
                <c:pt idx="136">
                  <c:v>3.15753333333333</c:v>
                </c:pt>
                <c:pt idx="137">
                  <c:v>3.16348333333333</c:v>
                </c:pt>
                <c:pt idx="138">
                  <c:v>3.18578333333333</c:v>
                </c:pt>
                <c:pt idx="139">
                  <c:v>3.19911666666667</c:v>
                </c:pt>
                <c:pt idx="140">
                  <c:v>3.17411666666667</c:v>
                </c:pt>
                <c:pt idx="141">
                  <c:v>3.06655</c:v>
                </c:pt>
                <c:pt idx="142">
                  <c:v>2.97855</c:v>
                </c:pt>
                <c:pt idx="143">
                  <c:v>2.90671666666667</c:v>
                </c:pt>
                <c:pt idx="144">
                  <c:v>2.94955</c:v>
                </c:pt>
                <c:pt idx="145">
                  <c:v>2.9513</c:v>
                </c:pt>
                <c:pt idx="146">
                  <c:v>2.92815</c:v>
                </c:pt>
                <c:pt idx="147">
                  <c:v>2.9071</c:v>
                </c:pt>
                <c:pt idx="148">
                  <c:v>2.9461</c:v>
                </c:pt>
                <c:pt idx="149">
                  <c:v>2.97415</c:v>
                </c:pt>
                <c:pt idx="150">
                  <c:v>2.99448333333333</c:v>
                </c:pt>
                <c:pt idx="151">
                  <c:v>3.05306666666667</c:v>
                </c:pt>
                <c:pt idx="152">
                  <c:v>2.94263333333333</c:v>
                </c:pt>
                <c:pt idx="153">
                  <c:v>2.89621666666667</c:v>
                </c:pt>
                <c:pt idx="154">
                  <c:v>2.88400833333333</c:v>
                </c:pt>
                <c:pt idx="155">
                  <c:v>2.907025</c:v>
                </c:pt>
                <c:pt idx="156">
                  <c:v>2.93519166666667</c:v>
                </c:pt>
                <c:pt idx="157">
                  <c:v>2.95760833333333</c:v>
                </c:pt>
                <c:pt idx="158">
                  <c:v>3.02234166666667</c:v>
                </c:pt>
                <c:pt idx="159">
                  <c:v>3.03735833333333</c:v>
                </c:pt>
                <c:pt idx="160">
                  <c:v>3.03835833333333</c:v>
                </c:pt>
                <c:pt idx="161">
                  <c:v>3.066575</c:v>
                </c:pt>
                <c:pt idx="162">
                  <c:v>3.11649166666667</c:v>
                </c:pt>
                <c:pt idx="163">
                  <c:v>3.129025</c:v>
                </c:pt>
                <c:pt idx="164">
                  <c:v>3.160275</c:v>
                </c:pt>
                <c:pt idx="165">
                  <c:v>3.22200833333333</c:v>
                </c:pt>
                <c:pt idx="166">
                  <c:v>3.16439166666667</c:v>
                </c:pt>
                <c:pt idx="167">
                  <c:v>3.14465833333333</c:v>
                </c:pt>
                <c:pt idx="168">
                  <c:v>3.17645833333333</c:v>
                </c:pt>
                <c:pt idx="169">
                  <c:v>3.167325</c:v>
                </c:pt>
                <c:pt idx="170">
                  <c:v>3.17054166666667</c:v>
                </c:pt>
                <c:pt idx="171">
                  <c:v>3.214975</c:v>
                </c:pt>
                <c:pt idx="172">
                  <c:v>3.224975</c:v>
                </c:pt>
                <c:pt idx="173">
                  <c:v>3.27499166666667</c:v>
                </c:pt>
                <c:pt idx="174">
                  <c:v>3.35135833333333</c:v>
                </c:pt>
                <c:pt idx="175">
                  <c:v>3.41585833333333</c:v>
                </c:pt>
                <c:pt idx="176">
                  <c:v>3.408575</c:v>
                </c:pt>
                <c:pt idx="177">
                  <c:v>3.430875</c:v>
                </c:pt>
                <c:pt idx="178">
                  <c:v>3.39084166666667</c:v>
                </c:pt>
                <c:pt idx="179">
                  <c:v>3.42285833333333</c:v>
                </c:pt>
                <c:pt idx="180">
                  <c:v>3.42285833333333</c:v>
                </c:pt>
                <c:pt idx="181">
                  <c:v>3.514175</c:v>
                </c:pt>
                <c:pt idx="182">
                  <c:v>3.52629166666667</c:v>
                </c:pt>
                <c:pt idx="183">
                  <c:v>3.55345833333333</c:v>
                </c:pt>
                <c:pt idx="184">
                  <c:v>3.604475</c:v>
                </c:pt>
                <c:pt idx="185">
                  <c:v>3.57935833333333</c:v>
                </c:pt>
                <c:pt idx="186">
                  <c:v>3.63320833333333</c:v>
                </c:pt>
                <c:pt idx="187">
                  <c:v>3.626625</c:v>
                </c:pt>
                <c:pt idx="188">
                  <c:v>3.78029166666667</c:v>
                </c:pt>
                <c:pt idx="189">
                  <c:v>3.83779166666667</c:v>
                </c:pt>
                <c:pt idx="190">
                  <c:v>3.81745833333333</c:v>
                </c:pt>
                <c:pt idx="191">
                  <c:v>3.78559166666667</c:v>
                </c:pt>
                <c:pt idx="192">
                  <c:v>3.817225</c:v>
                </c:pt>
                <c:pt idx="193">
                  <c:v>3.686275</c:v>
                </c:pt>
                <c:pt idx="194">
                  <c:v>3.58029166666667</c:v>
                </c:pt>
                <c:pt idx="195">
                  <c:v>3.62129166666667</c:v>
                </c:pt>
                <c:pt idx="196">
                  <c:v>3.640375</c:v>
                </c:pt>
                <c:pt idx="197">
                  <c:v>3.55719166666667</c:v>
                </c:pt>
                <c:pt idx="198">
                  <c:v>3.51004166666667</c:v>
                </c:pt>
                <c:pt idx="199">
                  <c:v>3.50394166666667</c:v>
                </c:pt>
                <c:pt idx="200">
                  <c:v>3.445275</c:v>
                </c:pt>
                <c:pt idx="201">
                  <c:v>3.42854166666667</c:v>
                </c:pt>
                <c:pt idx="202">
                  <c:v>3.466775</c:v>
                </c:pt>
                <c:pt idx="203">
                  <c:v>3.58390833333333</c:v>
                </c:pt>
                <c:pt idx="204">
                  <c:v>3.64649166666667</c:v>
                </c:pt>
                <c:pt idx="205">
                  <c:v>3.71335833333333</c:v>
                </c:pt>
                <c:pt idx="206">
                  <c:v>3.733325</c:v>
                </c:pt>
                <c:pt idx="207">
                  <c:v>3.85170833333333</c:v>
                </c:pt>
                <c:pt idx="208">
                  <c:v>3.939125</c:v>
                </c:pt>
                <c:pt idx="209">
                  <c:v>3.85149166666667</c:v>
                </c:pt>
                <c:pt idx="210">
                  <c:v>3.78410833333333</c:v>
                </c:pt>
                <c:pt idx="211">
                  <c:v>3.715275</c:v>
                </c:pt>
                <c:pt idx="212">
                  <c:v>3.82759166666667</c:v>
                </c:pt>
                <c:pt idx="213">
                  <c:v>3.85793333333333</c:v>
                </c:pt>
                <c:pt idx="214">
                  <c:v>3.72583333333333</c:v>
                </c:pt>
                <c:pt idx="215">
                  <c:v>3.72985</c:v>
                </c:pt>
                <c:pt idx="216">
                  <c:v>3.69626666666667</c:v>
                </c:pt>
                <c:pt idx="217">
                  <c:v>3.68836666666667</c:v>
                </c:pt>
                <c:pt idx="218">
                  <c:v>3.70095</c:v>
                </c:pt>
                <c:pt idx="219">
                  <c:v>3.79528333333333</c:v>
                </c:pt>
                <c:pt idx="220">
                  <c:v>3.82575</c:v>
                </c:pt>
                <c:pt idx="221">
                  <c:v>3.82318333333333</c:v>
                </c:pt>
                <c:pt idx="222">
                  <c:v>3.92025</c:v>
                </c:pt>
                <c:pt idx="223">
                  <c:v>3.97896666666667</c:v>
                </c:pt>
                <c:pt idx="224">
                  <c:v>3.99751666666667</c:v>
                </c:pt>
                <c:pt idx="225">
                  <c:v>3.88498333333333</c:v>
                </c:pt>
                <c:pt idx="226">
                  <c:v>3.89931666666667</c:v>
                </c:pt>
                <c:pt idx="227">
                  <c:v>3.80431666666667</c:v>
                </c:pt>
                <c:pt idx="228">
                  <c:v>3.88765</c:v>
                </c:pt>
                <c:pt idx="229">
                  <c:v>3.8079</c:v>
                </c:pt>
                <c:pt idx="230">
                  <c:v>3.72331666666667</c:v>
                </c:pt>
                <c:pt idx="231">
                  <c:v>3.7042</c:v>
                </c:pt>
                <c:pt idx="232">
                  <c:v>3.8272</c:v>
                </c:pt>
                <c:pt idx="233">
                  <c:v>3.84045</c:v>
                </c:pt>
                <c:pt idx="234">
                  <c:v>3.81808333333333</c:v>
                </c:pt>
                <c:pt idx="235">
                  <c:v>3.82833333333333</c:v>
                </c:pt>
                <c:pt idx="236">
                  <c:v>3.84333333333333</c:v>
                </c:pt>
                <c:pt idx="237">
                  <c:v>3.8856</c:v>
                </c:pt>
                <c:pt idx="238">
                  <c:v>3.82643333333333</c:v>
                </c:pt>
                <c:pt idx="239">
                  <c:v>3.92521666666667</c:v>
                </c:pt>
                <c:pt idx="240">
                  <c:v>3.92155</c:v>
                </c:pt>
                <c:pt idx="241">
                  <c:v>3.85603333333333</c:v>
                </c:pt>
                <c:pt idx="242">
                  <c:v>3.8271</c:v>
                </c:pt>
                <c:pt idx="243">
                  <c:v>3.77275</c:v>
                </c:pt>
                <c:pt idx="244">
                  <c:v>3.78273333333333</c:v>
                </c:pt>
                <c:pt idx="245">
                  <c:v>3.79768333333333</c:v>
                </c:pt>
                <c:pt idx="246">
                  <c:v>3.8402</c:v>
                </c:pt>
                <c:pt idx="247">
                  <c:v>3.88758333333333</c:v>
                </c:pt>
                <c:pt idx="248">
                  <c:v>3.98805</c:v>
                </c:pt>
                <c:pt idx="249">
                  <c:v>4.1034</c:v>
                </c:pt>
                <c:pt idx="250">
                  <c:v>4.20208333333334</c:v>
                </c:pt>
                <c:pt idx="251">
                  <c:v>4.42708333333333</c:v>
                </c:pt>
                <c:pt idx="252">
                  <c:v>4.39891666666667</c:v>
                </c:pt>
                <c:pt idx="253">
                  <c:v>4.10683333333333</c:v>
                </c:pt>
                <c:pt idx="254">
                  <c:v>4.16175</c:v>
                </c:pt>
                <c:pt idx="255">
                  <c:v>4.15498333333333</c:v>
                </c:pt>
                <c:pt idx="256">
                  <c:v>4.19811666666667</c:v>
                </c:pt>
                <c:pt idx="257">
                  <c:v>4.11283333333333</c:v>
                </c:pt>
                <c:pt idx="258">
                  <c:v>4.20871666666667</c:v>
                </c:pt>
                <c:pt idx="259">
                  <c:v>4.34723333333333</c:v>
                </c:pt>
                <c:pt idx="260">
                  <c:v>4.38751666666667</c:v>
                </c:pt>
                <c:pt idx="261">
                  <c:v>4.31861666666667</c:v>
                </c:pt>
                <c:pt idx="262">
                  <c:v>4.39863333333333</c:v>
                </c:pt>
                <c:pt idx="263">
                  <c:v>4.34455</c:v>
                </c:pt>
                <c:pt idx="264">
                  <c:v>4.39001666666667</c:v>
                </c:pt>
                <c:pt idx="265">
                  <c:v>4.42113333333334</c:v>
                </c:pt>
                <c:pt idx="266">
                  <c:v>4.389</c:v>
                </c:pt>
                <c:pt idx="267">
                  <c:v>4.47166666666667</c:v>
                </c:pt>
                <c:pt idx="268">
                  <c:v>4.63531666666667</c:v>
                </c:pt>
                <c:pt idx="269">
                  <c:v>4.58368333333333</c:v>
                </c:pt>
                <c:pt idx="270">
                  <c:v>4.53016666666667</c:v>
                </c:pt>
                <c:pt idx="271">
                  <c:v>4.5485</c:v>
                </c:pt>
                <c:pt idx="272">
                  <c:v>4.58083333333333</c:v>
                </c:pt>
                <c:pt idx="273">
                  <c:v>4.45578333333333</c:v>
                </c:pt>
                <c:pt idx="274">
                  <c:v>4.51426666666667</c:v>
                </c:pt>
                <c:pt idx="275">
                  <c:v>4.56563333333333</c:v>
                </c:pt>
                <c:pt idx="276">
                  <c:v>4.48636666666667</c:v>
                </c:pt>
                <c:pt idx="277">
                  <c:v>4.44636666666667</c:v>
                </c:pt>
                <c:pt idx="278">
                  <c:v>4.46116666666667</c:v>
                </c:pt>
                <c:pt idx="279">
                  <c:v>4.48126666666667</c:v>
                </c:pt>
                <c:pt idx="280">
                  <c:v>4.51776666666667</c:v>
                </c:pt>
                <c:pt idx="281">
                  <c:v>4.60833333333333</c:v>
                </c:pt>
                <c:pt idx="282">
                  <c:v>4.68883333333333</c:v>
                </c:pt>
                <c:pt idx="283">
                  <c:v>4.71015</c:v>
                </c:pt>
                <c:pt idx="284">
                  <c:v>4.76449166666667</c:v>
                </c:pt>
                <c:pt idx="285">
                  <c:v>4.810775</c:v>
                </c:pt>
                <c:pt idx="286">
                  <c:v>4.826975</c:v>
                </c:pt>
                <c:pt idx="287">
                  <c:v>4.88761666666667</c:v>
                </c:pt>
                <c:pt idx="288">
                  <c:v>4.83188333333333</c:v>
                </c:pt>
                <c:pt idx="289">
                  <c:v>4.67551666666667</c:v>
                </c:pt>
                <c:pt idx="290">
                  <c:v>4.69571666666667</c:v>
                </c:pt>
                <c:pt idx="291">
                  <c:v>4.70501666666667</c:v>
                </c:pt>
                <c:pt idx="292">
                  <c:v>4.61286666666667</c:v>
                </c:pt>
                <c:pt idx="293">
                  <c:v>4.61715</c:v>
                </c:pt>
                <c:pt idx="294">
                  <c:v>4.6472</c:v>
                </c:pt>
                <c:pt idx="295">
                  <c:v>4.61293333333333</c:v>
                </c:pt>
                <c:pt idx="296">
                  <c:v>4.64321666666667</c:v>
                </c:pt>
                <c:pt idx="297">
                  <c:v>4.50375</c:v>
                </c:pt>
                <c:pt idx="298">
                  <c:v>4.43836666666667</c:v>
                </c:pt>
                <c:pt idx="299">
                  <c:v>4.39911666666667</c:v>
                </c:pt>
                <c:pt idx="300">
                  <c:v>4.44841666666667</c:v>
                </c:pt>
                <c:pt idx="301">
                  <c:v>4.49998333333333</c:v>
                </c:pt>
                <c:pt idx="302">
                  <c:v>4.48655</c:v>
                </c:pt>
                <c:pt idx="303">
                  <c:v>4.42403333333333</c:v>
                </c:pt>
                <c:pt idx="304">
                  <c:v>4.30881666666667</c:v>
                </c:pt>
                <c:pt idx="305">
                  <c:v>4.23525</c:v>
                </c:pt>
                <c:pt idx="306">
                  <c:v>4.25016666666667</c:v>
                </c:pt>
                <c:pt idx="307">
                  <c:v>4.318</c:v>
                </c:pt>
                <c:pt idx="308">
                  <c:v>4.44255</c:v>
                </c:pt>
                <c:pt idx="309">
                  <c:v>4.44976666666667</c:v>
                </c:pt>
                <c:pt idx="310">
                  <c:v>4.52881666666667</c:v>
                </c:pt>
                <c:pt idx="311">
                  <c:v>4.53741666666667</c:v>
                </c:pt>
                <c:pt idx="312">
                  <c:v>4.45136666666667</c:v>
                </c:pt>
                <c:pt idx="313">
                  <c:v>4.46006666666667</c:v>
                </c:pt>
                <c:pt idx="314">
                  <c:v>4.53671666666667</c:v>
                </c:pt>
                <c:pt idx="315">
                  <c:v>4.45645</c:v>
                </c:pt>
                <c:pt idx="316">
                  <c:v>4.48645</c:v>
                </c:pt>
                <c:pt idx="317">
                  <c:v>4.49641666666667</c:v>
                </c:pt>
                <c:pt idx="318">
                  <c:v>4.5473</c:v>
                </c:pt>
                <c:pt idx="319">
                  <c:v>4.58865</c:v>
                </c:pt>
                <c:pt idx="320">
                  <c:v>4.56155</c:v>
                </c:pt>
                <c:pt idx="321">
                  <c:v>4.50716666666667</c:v>
                </c:pt>
                <c:pt idx="322">
                  <c:v>4.53218333333333</c:v>
                </c:pt>
                <c:pt idx="323">
                  <c:v>4.53073333333333</c:v>
                </c:pt>
                <c:pt idx="324">
                  <c:v>4.50611666666667</c:v>
                </c:pt>
                <c:pt idx="325">
                  <c:v>4.50311666666667</c:v>
                </c:pt>
                <c:pt idx="326">
                  <c:v>4.46206666666667</c:v>
                </c:pt>
                <c:pt idx="327">
                  <c:v>4.47455</c:v>
                </c:pt>
                <c:pt idx="328">
                  <c:v>4.47591666666667</c:v>
                </c:pt>
                <c:pt idx="329">
                  <c:v>4.34786666666667</c:v>
                </c:pt>
                <c:pt idx="330">
                  <c:v>4.35218333333333</c:v>
                </c:pt>
                <c:pt idx="331">
                  <c:v>4.27275</c:v>
                </c:pt>
                <c:pt idx="332">
                  <c:v>4.27215</c:v>
                </c:pt>
                <c:pt idx="333">
                  <c:v>4.21893333333333</c:v>
                </c:pt>
                <c:pt idx="334">
                  <c:v>4.2428</c:v>
                </c:pt>
                <c:pt idx="335">
                  <c:v>4.32595</c:v>
                </c:pt>
                <c:pt idx="336">
                  <c:v>4.25671666666667</c:v>
                </c:pt>
                <c:pt idx="337">
                  <c:v>4.2807</c:v>
                </c:pt>
                <c:pt idx="338">
                  <c:v>4.33383333333333</c:v>
                </c:pt>
                <c:pt idx="339">
                  <c:v>4.28161666666667</c:v>
                </c:pt>
                <c:pt idx="340">
                  <c:v>4.25415</c:v>
                </c:pt>
                <c:pt idx="341">
                  <c:v>4.2634</c:v>
                </c:pt>
                <c:pt idx="342">
                  <c:v>4.247</c:v>
                </c:pt>
                <c:pt idx="343">
                  <c:v>4.16855833333333</c:v>
                </c:pt>
                <c:pt idx="344">
                  <c:v>4.00011666666667</c:v>
                </c:pt>
                <c:pt idx="345">
                  <c:v>4.013375</c:v>
                </c:pt>
                <c:pt idx="346">
                  <c:v>3.89943333333333</c:v>
                </c:pt>
                <c:pt idx="347">
                  <c:v>3.92765833333333</c:v>
                </c:pt>
                <c:pt idx="348">
                  <c:v>4.00288333333333</c:v>
                </c:pt>
                <c:pt idx="349">
                  <c:v>3.92568333333333</c:v>
                </c:pt>
                <c:pt idx="350">
                  <c:v>3.87988333333333</c:v>
                </c:pt>
                <c:pt idx="351">
                  <c:v>3.87755</c:v>
                </c:pt>
                <c:pt idx="352">
                  <c:v>3.97861666666667</c:v>
                </c:pt>
                <c:pt idx="353">
                  <c:v>4.16260833333333</c:v>
                </c:pt>
                <c:pt idx="354">
                  <c:v>4.23521666666667</c:v>
                </c:pt>
                <c:pt idx="355">
                  <c:v>4.07171666666667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1143513"/>
        <c:axId val="76693924"/>
      </c:lineChart>
      <c:lineChart>
        <c:grouping val="standard"/>
        <c:varyColors val="0"/>
        <c:ser>
          <c:idx val="2"/>
          <c:order val="2"/>
          <c:tx>
            <c:strRef>
              <c:f>Results!$D$2</c:f>
              <c:strCache>
                <c:ptCount val="1"/>
                <c:pt idx="0">
                  <c:v>SPREAD PGE-PERMIAN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Results!$A$3:$A$758</c:f>
              <c:strCache>
                <c:ptCount val="756"/>
                <c:pt idx="0">
                  <c:v>1/20/2000</c:v>
                </c:pt>
                <c:pt idx="1">
                  <c:v>1/21/2000</c:v>
                </c:pt>
                <c:pt idx="2">
                  <c:v>1/24/2000</c:v>
                </c:pt>
                <c:pt idx="3">
                  <c:v>1/25/2000</c:v>
                </c:pt>
                <c:pt idx="4">
                  <c:v>1/26/2000</c:v>
                </c:pt>
                <c:pt idx="5">
                  <c:v>1/27/2000</c:v>
                </c:pt>
                <c:pt idx="6">
                  <c:v>1/28/2000</c:v>
                </c:pt>
                <c:pt idx="7">
                  <c:v>1/31/2000</c:v>
                </c:pt>
                <c:pt idx="8">
                  <c:v>2/1/2000</c:v>
                </c:pt>
                <c:pt idx="9">
                  <c:v>2/2/2000</c:v>
                </c:pt>
                <c:pt idx="10">
                  <c:v>2/3/2000</c:v>
                </c:pt>
                <c:pt idx="11">
                  <c:v>2/4/2000</c:v>
                </c:pt>
                <c:pt idx="12">
                  <c:v>2/7/2000</c:v>
                </c:pt>
                <c:pt idx="13">
                  <c:v>2/8/2000</c:v>
                </c:pt>
                <c:pt idx="14">
                  <c:v>2/9/2000</c:v>
                </c:pt>
                <c:pt idx="15">
                  <c:v>2/10/2000</c:v>
                </c:pt>
                <c:pt idx="16">
                  <c:v>2/11/2000</c:v>
                </c:pt>
                <c:pt idx="17">
                  <c:v>2/14/2000</c:v>
                </c:pt>
                <c:pt idx="18">
                  <c:v>2/15/2000</c:v>
                </c:pt>
                <c:pt idx="19">
                  <c:v>2/16/2000</c:v>
                </c:pt>
                <c:pt idx="20">
                  <c:v>2/17/2000</c:v>
                </c:pt>
                <c:pt idx="21">
                  <c:v>2/18/2000</c:v>
                </c:pt>
                <c:pt idx="22">
                  <c:v>2/22/2000</c:v>
                </c:pt>
                <c:pt idx="23">
                  <c:v>2/23/2000</c:v>
                </c:pt>
                <c:pt idx="24">
                  <c:v>2/24/2000</c:v>
                </c:pt>
                <c:pt idx="25">
                  <c:v>2/25/2000</c:v>
                </c:pt>
                <c:pt idx="26">
                  <c:v>2/28/2000</c:v>
                </c:pt>
                <c:pt idx="27">
                  <c:v>2/29/2000</c:v>
                </c:pt>
                <c:pt idx="28">
                  <c:v>3/1/2000</c:v>
                </c:pt>
                <c:pt idx="29">
                  <c:v>3/2/2000</c:v>
                </c:pt>
                <c:pt idx="30">
                  <c:v>3/3/2000</c:v>
                </c:pt>
                <c:pt idx="31">
                  <c:v>3/6/2000</c:v>
                </c:pt>
                <c:pt idx="32">
                  <c:v>3/7/2000</c:v>
                </c:pt>
                <c:pt idx="33">
                  <c:v>3/8/2000</c:v>
                </c:pt>
                <c:pt idx="34">
                  <c:v>3/9/2000</c:v>
                </c:pt>
                <c:pt idx="35">
                  <c:v>3/10/2000</c:v>
                </c:pt>
                <c:pt idx="36">
                  <c:v>3/13/2000</c:v>
                </c:pt>
                <c:pt idx="37">
                  <c:v>3/14/2000</c:v>
                </c:pt>
                <c:pt idx="38">
                  <c:v>3/15/2000</c:v>
                </c:pt>
                <c:pt idx="39">
                  <c:v>3/16/2000</c:v>
                </c:pt>
                <c:pt idx="40">
                  <c:v>3/17/2000</c:v>
                </c:pt>
                <c:pt idx="41">
                  <c:v>3/20/2000</c:v>
                </c:pt>
                <c:pt idx="42">
                  <c:v>3/21/2000</c:v>
                </c:pt>
                <c:pt idx="43">
                  <c:v>3/22/2000</c:v>
                </c:pt>
                <c:pt idx="44">
                  <c:v>3/23/2000</c:v>
                </c:pt>
                <c:pt idx="45">
                  <c:v>3/24/2000</c:v>
                </c:pt>
                <c:pt idx="46">
                  <c:v>3/27/2000</c:v>
                </c:pt>
                <c:pt idx="47">
                  <c:v>3/28/2000</c:v>
                </c:pt>
                <c:pt idx="48">
                  <c:v>3/29/2000</c:v>
                </c:pt>
                <c:pt idx="49">
                  <c:v>3/30/2000</c:v>
                </c:pt>
                <c:pt idx="50">
                  <c:v>3/31/2000</c:v>
                </c:pt>
                <c:pt idx="51">
                  <c:v>4/3/2000</c:v>
                </c:pt>
                <c:pt idx="52">
                  <c:v>4/4/2000</c:v>
                </c:pt>
                <c:pt idx="53">
                  <c:v>4/5/2000</c:v>
                </c:pt>
                <c:pt idx="54">
                  <c:v>4/6/2000</c:v>
                </c:pt>
                <c:pt idx="55">
                  <c:v>4/7/2000</c:v>
                </c:pt>
                <c:pt idx="56">
                  <c:v>4/10/2000</c:v>
                </c:pt>
                <c:pt idx="57">
                  <c:v>4/11/2000</c:v>
                </c:pt>
                <c:pt idx="58">
                  <c:v>4/12/2000</c:v>
                </c:pt>
                <c:pt idx="59">
                  <c:v>4/13/2000</c:v>
                </c:pt>
                <c:pt idx="60">
                  <c:v>4/14/2000</c:v>
                </c:pt>
                <c:pt idx="61">
                  <c:v>4/17/2000</c:v>
                </c:pt>
                <c:pt idx="62">
                  <c:v>4/18/2000</c:v>
                </c:pt>
                <c:pt idx="63">
                  <c:v>4/19/2000</c:v>
                </c:pt>
                <c:pt idx="64">
                  <c:v>4/20/2000</c:v>
                </c:pt>
                <c:pt idx="65">
                  <c:v>4/24/2000</c:v>
                </c:pt>
                <c:pt idx="66">
                  <c:v>4/25/2000</c:v>
                </c:pt>
                <c:pt idx="67">
                  <c:v>4/26/2000</c:v>
                </c:pt>
                <c:pt idx="68">
                  <c:v>4/27/2000</c:v>
                </c:pt>
                <c:pt idx="69">
                  <c:v>4/28/2000</c:v>
                </c:pt>
                <c:pt idx="70">
                  <c:v>4/30/2000</c:v>
                </c:pt>
                <c:pt idx="71">
                  <c:v>5/1/2000</c:v>
                </c:pt>
                <c:pt idx="72">
                  <c:v>5/2/2000</c:v>
                </c:pt>
                <c:pt idx="73">
                  <c:v>5/3/2000</c:v>
                </c:pt>
                <c:pt idx="74">
                  <c:v>5/4/2000</c:v>
                </c:pt>
                <c:pt idx="75">
                  <c:v>5/5/2000</c:v>
                </c:pt>
                <c:pt idx="76">
                  <c:v>5/8/2000</c:v>
                </c:pt>
                <c:pt idx="77">
                  <c:v>5/9/2000</c:v>
                </c:pt>
                <c:pt idx="78">
                  <c:v>5/10/2000</c:v>
                </c:pt>
                <c:pt idx="79">
                  <c:v>5/11/2000</c:v>
                </c:pt>
                <c:pt idx="80">
                  <c:v>5/12/2000</c:v>
                </c:pt>
                <c:pt idx="81">
                  <c:v>5/15/2000</c:v>
                </c:pt>
                <c:pt idx="82">
                  <c:v>5/16/2000</c:v>
                </c:pt>
                <c:pt idx="83">
                  <c:v>5/17/2000</c:v>
                </c:pt>
                <c:pt idx="84">
                  <c:v>5/18/2000</c:v>
                </c:pt>
                <c:pt idx="85">
                  <c:v>5/19/2000</c:v>
                </c:pt>
                <c:pt idx="86">
                  <c:v>5/22/2000</c:v>
                </c:pt>
                <c:pt idx="87">
                  <c:v>5/23/2000</c:v>
                </c:pt>
                <c:pt idx="88">
                  <c:v>5/24/2000</c:v>
                </c:pt>
                <c:pt idx="89">
                  <c:v>5/25/2000</c:v>
                </c:pt>
                <c:pt idx="90">
                  <c:v>5/26/2000</c:v>
                </c:pt>
                <c:pt idx="91">
                  <c:v>5/30/2000</c:v>
                </c:pt>
                <c:pt idx="92">
                  <c:v>5/31/2000</c:v>
                </c:pt>
                <c:pt idx="93">
                  <c:v>6/1/2000</c:v>
                </c:pt>
                <c:pt idx="94">
                  <c:v>6/2/2000</c:v>
                </c:pt>
                <c:pt idx="95">
                  <c:v>6/5/2000</c:v>
                </c:pt>
                <c:pt idx="96">
                  <c:v>6/6/2000</c:v>
                </c:pt>
                <c:pt idx="97">
                  <c:v>6/7/2000</c:v>
                </c:pt>
                <c:pt idx="98">
                  <c:v>6/8/2000</c:v>
                </c:pt>
                <c:pt idx="99">
                  <c:v>6/9/2000</c:v>
                </c:pt>
                <c:pt idx="100">
                  <c:v>6/12/2000</c:v>
                </c:pt>
                <c:pt idx="101">
                  <c:v>6/13/2000</c:v>
                </c:pt>
                <c:pt idx="102">
                  <c:v>6/14/2000</c:v>
                </c:pt>
                <c:pt idx="103">
                  <c:v>6/15/2000</c:v>
                </c:pt>
                <c:pt idx="104">
                  <c:v>6/16/2000</c:v>
                </c:pt>
                <c:pt idx="105">
                  <c:v>6/19/2000</c:v>
                </c:pt>
                <c:pt idx="106">
                  <c:v>6/20/2000</c:v>
                </c:pt>
                <c:pt idx="107">
                  <c:v>6/21/2000</c:v>
                </c:pt>
                <c:pt idx="108">
                  <c:v>6/22/2000</c:v>
                </c:pt>
                <c:pt idx="109">
                  <c:v>6/23/2000</c:v>
                </c:pt>
                <c:pt idx="110">
                  <c:v>6/26/2000</c:v>
                </c:pt>
                <c:pt idx="111">
                  <c:v>6/27/2000</c:v>
                </c:pt>
                <c:pt idx="112">
                  <c:v>6/28/2000</c:v>
                </c:pt>
                <c:pt idx="113">
                  <c:v>6/29/2000</c:v>
                </c:pt>
                <c:pt idx="114">
                  <c:v>6/30/2000</c:v>
                </c:pt>
                <c:pt idx="115">
                  <c:v>7/3/2000</c:v>
                </c:pt>
                <c:pt idx="116">
                  <c:v>7/5/2000</c:v>
                </c:pt>
                <c:pt idx="117">
                  <c:v>7/6/2000</c:v>
                </c:pt>
                <c:pt idx="118">
                  <c:v>7/7/2000</c:v>
                </c:pt>
                <c:pt idx="119">
                  <c:v>7/10/2000</c:v>
                </c:pt>
                <c:pt idx="120">
                  <c:v>7/11/2000</c:v>
                </c:pt>
                <c:pt idx="121">
                  <c:v>7/12/2000</c:v>
                </c:pt>
                <c:pt idx="122">
                  <c:v>7/13/2000</c:v>
                </c:pt>
                <c:pt idx="123">
                  <c:v>7/14/2000</c:v>
                </c:pt>
                <c:pt idx="124">
                  <c:v>7/17/2000</c:v>
                </c:pt>
                <c:pt idx="125">
                  <c:v>7/18/2000</c:v>
                </c:pt>
                <c:pt idx="126">
                  <c:v>7/19/2000</c:v>
                </c:pt>
                <c:pt idx="127">
                  <c:v>7/20/2000</c:v>
                </c:pt>
                <c:pt idx="128">
                  <c:v>7/21/2000</c:v>
                </c:pt>
                <c:pt idx="129">
                  <c:v>7/24/2000</c:v>
                </c:pt>
                <c:pt idx="130">
                  <c:v>7/25/2000</c:v>
                </c:pt>
                <c:pt idx="131">
                  <c:v>7/26/2000</c:v>
                </c:pt>
                <c:pt idx="132">
                  <c:v>7/27/2000</c:v>
                </c:pt>
                <c:pt idx="133">
                  <c:v>7/28/2000</c:v>
                </c:pt>
                <c:pt idx="134">
                  <c:v>7/31/2000</c:v>
                </c:pt>
                <c:pt idx="135">
                  <c:v>8/1/2000</c:v>
                </c:pt>
                <c:pt idx="136">
                  <c:v>8/2/2000</c:v>
                </c:pt>
                <c:pt idx="137">
                  <c:v>8/3/2000</c:v>
                </c:pt>
                <c:pt idx="138">
                  <c:v>8/4/2000</c:v>
                </c:pt>
                <c:pt idx="139">
                  <c:v>8/7/2000</c:v>
                </c:pt>
                <c:pt idx="140">
                  <c:v>8/8/2000</c:v>
                </c:pt>
                <c:pt idx="141">
                  <c:v>8/9/2000</c:v>
                </c:pt>
                <c:pt idx="142">
                  <c:v>8/10/2000</c:v>
                </c:pt>
                <c:pt idx="143">
                  <c:v>8/11/2000</c:v>
                </c:pt>
                <c:pt idx="144">
                  <c:v>8/14/2000</c:v>
                </c:pt>
                <c:pt idx="145">
                  <c:v>8/15/2000</c:v>
                </c:pt>
                <c:pt idx="146">
                  <c:v>8/16/2000</c:v>
                </c:pt>
                <c:pt idx="147">
                  <c:v>8/17/2000</c:v>
                </c:pt>
                <c:pt idx="148">
                  <c:v>8/18/2000</c:v>
                </c:pt>
                <c:pt idx="149">
                  <c:v>8/21/2000</c:v>
                </c:pt>
                <c:pt idx="150">
                  <c:v>8/22/2000</c:v>
                </c:pt>
                <c:pt idx="151">
                  <c:v>8/23/2000</c:v>
                </c:pt>
                <c:pt idx="152">
                  <c:v>8/24/2000</c:v>
                </c:pt>
                <c:pt idx="153">
                  <c:v>8/25/2000</c:v>
                </c:pt>
                <c:pt idx="154">
                  <c:v>8/28/2000</c:v>
                </c:pt>
                <c:pt idx="155">
                  <c:v>8/29/2000</c:v>
                </c:pt>
                <c:pt idx="156">
                  <c:v>8/30/2000</c:v>
                </c:pt>
                <c:pt idx="157">
                  <c:v>8/31/2000</c:v>
                </c:pt>
                <c:pt idx="158">
                  <c:v>9/1/2000</c:v>
                </c:pt>
                <c:pt idx="159">
                  <c:v>9/5/2000</c:v>
                </c:pt>
                <c:pt idx="160">
                  <c:v>9/6/2000</c:v>
                </c:pt>
                <c:pt idx="161">
                  <c:v>9/7/2000</c:v>
                </c:pt>
                <c:pt idx="162">
                  <c:v>9/8/2000</c:v>
                </c:pt>
                <c:pt idx="163">
                  <c:v>9/11/2000</c:v>
                </c:pt>
                <c:pt idx="164">
                  <c:v>9/12/2000</c:v>
                </c:pt>
                <c:pt idx="165">
                  <c:v>9/13/2000</c:v>
                </c:pt>
                <c:pt idx="166">
                  <c:v>9/14/2000</c:v>
                </c:pt>
                <c:pt idx="167">
                  <c:v>9/15/2000</c:v>
                </c:pt>
                <c:pt idx="168">
                  <c:v>9/18/2000</c:v>
                </c:pt>
                <c:pt idx="169">
                  <c:v>9/19/2000</c:v>
                </c:pt>
                <c:pt idx="170">
                  <c:v>9/20/2000</c:v>
                </c:pt>
                <c:pt idx="171">
                  <c:v>9/21/2000</c:v>
                </c:pt>
                <c:pt idx="172">
                  <c:v>9/22/2000</c:v>
                </c:pt>
                <c:pt idx="173">
                  <c:v>9/25/2000</c:v>
                </c:pt>
                <c:pt idx="174">
                  <c:v>9/26/2000</c:v>
                </c:pt>
                <c:pt idx="175">
                  <c:v>9/27/2000</c:v>
                </c:pt>
                <c:pt idx="176">
                  <c:v>9/28/2000</c:v>
                </c:pt>
                <c:pt idx="177">
                  <c:v>9/29/2000</c:v>
                </c:pt>
                <c:pt idx="178">
                  <c:v>9/30/2000</c:v>
                </c:pt>
                <c:pt idx="179">
                  <c:v>10/2/2000</c:v>
                </c:pt>
                <c:pt idx="180">
                  <c:v>10/3/2000</c:v>
                </c:pt>
                <c:pt idx="181">
                  <c:v>10/4/2000</c:v>
                </c:pt>
                <c:pt idx="182">
                  <c:v>10/5/2000</c:v>
                </c:pt>
                <c:pt idx="183">
                  <c:v>10/6/2000</c:v>
                </c:pt>
                <c:pt idx="184">
                  <c:v>10/9/2000</c:v>
                </c:pt>
                <c:pt idx="185">
                  <c:v>10/10/2000</c:v>
                </c:pt>
                <c:pt idx="186">
                  <c:v>10/11/2000</c:v>
                </c:pt>
                <c:pt idx="187">
                  <c:v>10/12/2000</c:v>
                </c:pt>
                <c:pt idx="188">
                  <c:v>10/13/2000</c:v>
                </c:pt>
                <c:pt idx="189">
                  <c:v>10/16/2000</c:v>
                </c:pt>
                <c:pt idx="190">
                  <c:v>10/17/2000</c:v>
                </c:pt>
                <c:pt idx="191">
                  <c:v>10/18/2000</c:v>
                </c:pt>
                <c:pt idx="192">
                  <c:v>10/19/2000</c:v>
                </c:pt>
                <c:pt idx="193">
                  <c:v>10/20/2000</c:v>
                </c:pt>
                <c:pt idx="194">
                  <c:v>10/23/2000</c:v>
                </c:pt>
                <c:pt idx="195">
                  <c:v>10/24/2000</c:v>
                </c:pt>
                <c:pt idx="196">
                  <c:v>10/25/2000</c:v>
                </c:pt>
                <c:pt idx="197">
                  <c:v>10/26/2000</c:v>
                </c:pt>
                <c:pt idx="198">
                  <c:v>10/27/2000</c:v>
                </c:pt>
                <c:pt idx="199">
                  <c:v>10/30/2000</c:v>
                </c:pt>
                <c:pt idx="200">
                  <c:v>10/31/2000</c:v>
                </c:pt>
                <c:pt idx="201">
                  <c:v>11/1/2000</c:v>
                </c:pt>
                <c:pt idx="202">
                  <c:v>11/2/2000</c:v>
                </c:pt>
                <c:pt idx="203">
                  <c:v>11/3/2000</c:v>
                </c:pt>
                <c:pt idx="204">
                  <c:v>11/6/2000</c:v>
                </c:pt>
                <c:pt idx="205">
                  <c:v>11/7/2000</c:v>
                </c:pt>
                <c:pt idx="206">
                  <c:v>11/8/2000</c:v>
                </c:pt>
                <c:pt idx="207">
                  <c:v>11/9/2000</c:v>
                </c:pt>
                <c:pt idx="208">
                  <c:v>11/10/2000</c:v>
                </c:pt>
                <c:pt idx="209">
                  <c:v>11/13/2000</c:v>
                </c:pt>
                <c:pt idx="210">
                  <c:v>11/14/2000</c:v>
                </c:pt>
                <c:pt idx="211">
                  <c:v>11/15/2000</c:v>
                </c:pt>
                <c:pt idx="212">
                  <c:v>11/16/2000</c:v>
                </c:pt>
                <c:pt idx="213">
                  <c:v>11/17/2000</c:v>
                </c:pt>
                <c:pt idx="214">
                  <c:v>11/20/2000</c:v>
                </c:pt>
                <c:pt idx="215">
                  <c:v>11/21/2000</c:v>
                </c:pt>
                <c:pt idx="216">
                  <c:v>11/22/2000</c:v>
                </c:pt>
                <c:pt idx="217">
                  <c:v>11/27/2000</c:v>
                </c:pt>
                <c:pt idx="218">
                  <c:v>11/28/2000</c:v>
                </c:pt>
                <c:pt idx="219">
                  <c:v>11/29/2000</c:v>
                </c:pt>
                <c:pt idx="220">
                  <c:v>11/30/2000</c:v>
                </c:pt>
                <c:pt idx="221">
                  <c:v>12/1/2000</c:v>
                </c:pt>
                <c:pt idx="222">
                  <c:v>12/4/2000</c:v>
                </c:pt>
                <c:pt idx="223">
                  <c:v>12/5/2000</c:v>
                </c:pt>
                <c:pt idx="224">
                  <c:v>12/6/2000</c:v>
                </c:pt>
                <c:pt idx="225">
                  <c:v>12/7/2000</c:v>
                </c:pt>
                <c:pt idx="226">
                  <c:v>12/8/2000</c:v>
                </c:pt>
                <c:pt idx="227">
                  <c:v>12/11/2000</c:v>
                </c:pt>
                <c:pt idx="228">
                  <c:v>12/12/2000</c:v>
                </c:pt>
                <c:pt idx="229">
                  <c:v>12/13/2000</c:v>
                </c:pt>
                <c:pt idx="230">
                  <c:v>12/14/2000</c:v>
                </c:pt>
                <c:pt idx="231">
                  <c:v>12/15/2000</c:v>
                </c:pt>
                <c:pt idx="232">
                  <c:v>12/18/2000</c:v>
                </c:pt>
                <c:pt idx="233">
                  <c:v>12/19/2000</c:v>
                </c:pt>
                <c:pt idx="234">
                  <c:v>12/20/2000</c:v>
                </c:pt>
                <c:pt idx="235">
                  <c:v>12/21/2000</c:v>
                </c:pt>
                <c:pt idx="236">
                  <c:v>12/22/2000</c:v>
                </c:pt>
                <c:pt idx="237">
                  <c:v>12/26/2000</c:v>
                </c:pt>
                <c:pt idx="238">
                  <c:v>12/27/2000</c:v>
                </c:pt>
                <c:pt idx="239">
                  <c:v>12/28/2000</c:v>
                </c:pt>
                <c:pt idx="240">
                  <c:v>12/29/2000</c:v>
                </c:pt>
                <c:pt idx="241">
                  <c:v>1/2/2001</c:v>
                </c:pt>
                <c:pt idx="242">
                  <c:v>1/3/2001</c:v>
                </c:pt>
                <c:pt idx="243">
                  <c:v>1/4/2001</c:v>
                </c:pt>
                <c:pt idx="244">
                  <c:v>1/5/2001</c:v>
                </c:pt>
                <c:pt idx="245">
                  <c:v>1/8/2001</c:v>
                </c:pt>
                <c:pt idx="246">
                  <c:v>1/9/2001</c:v>
                </c:pt>
                <c:pt idx="247">
                  <c:v>1/10/2001</c:v>
                </c:pt>
                <c:pt idx="248">
                  <c:v>1/11/2001</c:v>
                </c:pt>
                <c:pt idx="249">
                  <c:v>1/12/2001</c:v>
                </c:pt>
                <c:pt idx="250">
                  <c:v>1/16/2001</c:v>
                </c:pt>
                <c:pt idx="251">
                  <c:v>1/17/2001</c:v>
                </c:pt>
                <c:pt idx="252">
                  <c:v>1/18/2001</c:v>
                </c:pt>
                <c:pt idx="253">
                  <c:v>1/19/2001</c:v>
                </c:pt>
                <c:pt idx="254">
                  <c:v>1/22/2001</c:v>
                </c:pt>
                <c:pt idx="255">
                  <c:v>1/23/2001</c:v>
                </c:pt>
                <c:pt idx="256">
                  <c:v>1/24/2001</c:v>
                </c:pt>
                <c:pt idx="257">
                  <c:v>1/25/2001</c:v>
                </c:pt>
                <c:pt idx="258">
                  <c:v>1/26/2001</c:v>
                </c:pt>
                <c:pt idx="259">
                  <c:v>1/29/2001</c:v>
                </c:pt>
                <c:pt idx="260">
                  <c:v>1/30/2001</c:v>
                </c:pt>
                <c:pt idx="261">
                  <c:v>1/31/2001</c:v>
                </c:pt>
                <c:pt idx="262">
                  <c:v>2/1/2001</c:v>
                </c:pt>
                <c:pt idx="263">
                  <c:v>2/2/2001</c:v>
                </c:pt>
                <c:pt idx="264">
                  <c:v>2/5/2001</c:v>
                </c:pt>
                <c:pt idx="265">
                  <c:v>2/6/2001</c:v>
                </c:pt>
                <c:pt idx="266">
                  <c:v>2/7/2001</c:v>
                </c:pt>
                <c:pt idx="267">
                  <c:v>2/8/2001</c:v>
                </c:pt>
                <c:pt idx="268">
                  <c:v>2/9/2001</c:v>
                </c:pt>
                <c:pt idx="269">
                  <c:v>2/12/2001</c:v>
                </c:pt>
                <c:pt idx="270">
                  <c:v>2/13/2001</c:v>
                </c:pt>
                <c:pt idx="271">
                  <c:v>2/14/2001</c:v>
                </c:pt>
                <c:pt idx="272">
                  <c:v>2/15/2001</c:v>
                </c:pt>
                <c:pt idx="273">
                  <c:v>2/16/2001</c:v>
                </c:pt>
                <c:pt idx="274">
                  <c:v>2/20/2001</c:v>
                </c:pt>
                <c:pt idx="275">
                  <c:v>2/21/2001</c:v>
                </c:pt>
                <c:pt idx="276">
                  <c:v>2/22/2001</c:v>
                </c:pt>
                <c:pt idx="277">
                  <c:v>2/23/2001</c:v>
                </c:pt>
                <c:pt idx="278">
                  <c:v>2/26/2001</c:v>
                </c:pt>
                <c:pt idx="279">
                  <c:v>2/27/2001</c:v>
                </c:pt>
                <c:pt idx="280">
                  <c:v>2/28/2001</c:v>
                </c:pt>
                <c:pt idx="281">
                  <c:v>3/1/2001</c:v>
                </c:pt>
                <c:pt idx="282">
                  <c:v>3/2/2001</c:v>
                </c:pt>
                <c:pt idx="283">
                  <c:v>3/5/2001</c:v>
                </c:pt>
                <c:pt idx="284">
                  <c:v>3/6/2001</c:v>
                </c:pt>
                <c:pt idx="285">
                  <c:v>3/7/2001</c:v>
                </c:pt>
                <c:pt idx="286">
                  <c:v>3/8/2001</c:v>
                </c:pt>
                <c:pt idx="287">
                  <c:v>3/9/2001</c:v>
                </c:pt>
                <c:pt idx="288">
                  <c:v>3/12/2001</c:v>
                </c:pt>
                <c:pt idx="289">
                  <c:v>3/13/2001</c:v>
                </c:pt>
                <c:pt idx="290">
                  <c:v>3/14/2001</c:v>
                </c:pt>
                <c:pt idx="291">
                  <c:v>3/15/2001</c:v>
                </c:pt>
                <c:pt idx="292">
                  <c:v>3/16/2001</c:v>
                </c:pt>
                <c:pt idx="293">
                  <c:v>3/19/2001</c:v>
                </c:pt>
                <c:pt idx="294">
                  <c:v>3/20/2001</c:v>
                </c:pt>
                <c:pt idx="295">
                  <c:v>3/21/2001</c:v>
                </c:pt>
                <c:pt idx="296">
                  <c:v>3/22/2001</c:v>
                </c:pt>
                <c:pt idx="297">
                  <c:v>3/23/2001</c:v>
                </c:pt>
                <c:pt idx="298">
                  <c:v>3/26/2001</c:v>
                </c:pt>
                <c:pt idx="299">
                  <c:v>3/27/2001</c:v>
                </c:pt>
                <c:pt idx="300">
                  <c:v>3/28/2001</c:v>
                </c:pt>
                <c:pt idx="301">
                  <c:v>3/29/2001</c:v>
                </c:pt>
                <c:pt idx="302">
                  <c:v>3/30/2001</c:v>
                </c:pt>
                <c:pt idx="303">
                  <c:v>4/2/2001</c:v>
                </c:pt>
                <c:pt idx="304">
                  <c:v>4/3/2001</c:v>
                </c:pt>
                <c:pt idx="305">
                  <c:v>4/4/2001</c:v>
                </c:pt>
                <c:pt idx="306">
                  <c:v>4/5/2001</c:v>
                </c:pt>
                <c:pt idx="307">
                  <c:v>4/6/2001</c:v>
                </c:pt>
                <c:pt idx="308">
                  <c:v>4/9/2001</c:v>
                </c:pt>
                <c:pt idx="309">
                  <c:v>4/10/2001</c:v>
                </c:pt>
                <c:pt idx="310">
                  <c:v>4/11/2001</c:v>
                </c:pt>
                <c:pt idx="311">
                  <c:v>4/12/2001</c:v>
                </c:pt>
                <c:pt idx="312">
                  <c:v>4/16/2001</c:v>
                </c:pt>
                <c:pt idx="313">
                  <c:v>4/17/2001</c:v>
                </c:pt>
                <c:pt idx="314">
                  <c:v>4/18/2001</c:v>
                </c:pt>
                <c:pt idx="315">
                  <c:v>4/19/2001</c:v>
                </c:pt>
                <c:pt idx="316">
                  <c:v>4/20/2001</c:v>
                </c:pt>
                <c:pt idx="317">
                  <c:v>4/23/2001</c:v>
                </c:pt>
                <c:pt idx="318">
                  <c:v>4/24/2001</c:v>
                </c:pt>
                <c:pt idx="319">
                  <c:v>4/25/2001</c:v>
                </c:pt>
                <c:pt idx="320">
                  <c:v>4/26/2001</c:v>
                </c:pt>
                <c:pt idx="321">
                  <c:v>4/27/2001</c:v>
                </c:pt>
                <c:pt idx="322">
                  <c:v>4/30/2001</c:v>
                </c:pt>
                <c:pt idx="323">
                  <c:v>5/1/2001</c:v>
                </c:pt>
                <c:pt idx="324">
                  <c:v>5/2/2001</c:v>
                </c:pt>
                <c:pt idx="325">
                  <c:v>5/3/2001</c:v>
                </c:pt>
                <c:pt idx="326">
                  <c:v>5/4/2001</c:v>
                </c:pt>
                <c:pt idx="327">
                  <c:v>5/7/2001</c:v>
                </c:pt>
                <c:pt idx="328">
                  <c:v>5/8/2001</c:v>
                </c:pt>
                <c:pt idx="329">
                  <c:v>5/9/2001</c:v>
                </c:pt>
                <c:pt idx="330">
                  <c:v>5/10/2001</c:v>
                </c:pt>
                <c:pt idx="331">
                  <c:v>5/11/2001</c:v>
                </c:pt>
                <c:pt idx="332">
                  <c:v>5/14/2001</c:v>
                </c:pt>
                <c:pt idx="333">
                  <c:v>5/15/2001</c:v>
                </c:pt>
                <c:pt idx="334">
                  <c:v>5/16/2001</c:v>
                </c:pt>
                <c:pt idx="335">
                  <c:v>5/17/2001</c:v>
                </c:pt>
                <c:pt idx="336">
                  <c:v>5/18/2001</c:v>
                </c:pt>
                <c:pt idx="337">
                  <c:v>5/21/2001</c:v>
                </c:pt>
                <c:pt idx="338">
                  <c:v>5/22/2001</c:v>
                </c:pt>
                <c:pt idx="339">
                  <c:v>5/23/2001</c:v>
                </c:pt>
                <c:pt idx="340">
                  <c:v>5/24/2001</c:v>
                </c:pt>
                <c:pt idx="341">
                  <c:v>5/25/2001</c:v>
                </c:pt>
                <c:pt idx="342">
                  <c:v>5/29/2001</c:v>
                </c:pt>
                <c:pt idx="343">
                  <c:v>5/30/2001</c:v>
                </c:pt>
                <c:pt idx="344">
                  <c:v>5/31/2001</c:v>
                </c:pt>
                <c:pt idx="345">
                  <c:v>6/1/2001</c:v>
                </c:pt>
                <c:pt idx="346">
                  <c:v>6/4/2001</c:v>
                </c:pt>
                <c:pt idx="347">
                  <c:v>6/5/2001</c:v>
                </c:pt>
                <c:pt idx="348">
                  <c:v>6/6/2001</c:v>
                </c:pt>
                <c:pt idx="349">
                  <c:v>6/7/2001</c:v>
                </c:pt>
                <c:pt idx="350">
                  <c:v>6/8/2001</c:v>
                </c:pt>
                <c:pt idx="351">
                  <c:v>6/11/2001</c:v>
                </c:pt>
                <c:pt idx="352">
                  <c:v>6/12/2001</c:v>
                </c:pt>
                <c:pt idx="353">
                  <c:v>6/13/2001</c:v>
                </c:pt>
                <c:pt idx="354">
                  <c:v>6/14/2001</c:v>
                </c:pt>
                <c:pt idx="355">
                  <c:v>6/15/2001</c:v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</c:strCache>
            </c:strRef>
          </c:cat>
          <c:val>
            <c:numRef>
              <c:f>Results!$D$3:$D$758</c:f>
              <c:numCache>
                <c:formatCode>0.0000</c:formatCode>
                <c:ptCount val="756"/>
                <c:pt idx="0">
                  <c:v>0.19475</c:v>
                </c:pt>
                <c:pt idx="1">
                  <c:v>0.15475</c:v>
                </c:pt>
                <c:pt idx="2">
                  <c:v>0.140958333333334</c:v>
                </c:pt>
                <c:pt idx="3">
                  <c:v>0.176791666666666</c:v>
                </c:pt>
                <c:pt idx="4">
                  <c:v>0.160791666666668</c:v>
                </c:pt>
                <c:pt idx="5">
                  <c:v>0.148291666666667</c:v>
                </c:pt>
                <c:pt idx="6">
                  <c:v>0.157375</c:v>
                </c:pt>
                <c:pt idx="7">
                  <c:v>0.184458333333334</c:v>
                </c:pt>
                <c:pt idx="8">
                  <c:v>0.185375</c:v>
                </c:pt>
                <c:pt idx="9">
                  <c:v>0.164958333333332</c:v>
                </c:pt>
                <c:pt idx="10">
                  <c:v>0.153458333333335</c:v>
                </c:pt>
                <c:pt idx="11">
                  <c:v>0.155875000000001</c:v>
                </c:pt>
                <c:pt idx="12">
                  <c:v>0.164375000000001</c:v>
                </c:pt>
                <c:pt idx="13">
                  <c:v>0.156583333333335</c:v>
                </c:pt>
                <c:pt idx="14">
                  <c:v>0.176583333333332</c:v>
                </c:pt>
                <c:pt idx="15">
                  <c:v>0.193708333333335</c:v>
                </c:pt>
                <c:pt idx="16">
                  <c:v>0.194041666666666</c:v>
                </c:pt>
                <c:pt idx="17">
                  <c:v>0.169625000000001</c:v>
                </c:pt>
                <c:pt idx="18">
                  <c:v>0.161666666666667</c:v>
                </c:pt>
                <c:pt idx="19">
                  <c:v>0.169666666666667</c:v>
                </c:pt>
                <c:pt idx="20">
                  <c:v>0.184750000000001</c:v>
                </c:pt>
                <c:pt idx="21">
                  <c:v>0.178583333333334</c:v>
                </c:pt>
                <c:pt idx="22">
                  <c:v>0.143125</c:v>
                </c:pt>
                <c:pt idx="23">
                  <c:v>0.145208333333335</c:v>
                </c:pt>
                <c:pt idx="24">
                  <c:v>0.158208333333334</c:v>
                </c:pt>
                <c:pt idx="25">
                  <c:v>0.180041666666667</c:v>
                </c:pt>
                <c:pt idx="26">
                  <c:v>0.199916666666667</c:v>
                </c:pt>
                <c:pt idx="27">
                  <c:v>0.194166666666667</c:v>
                </c:pt>
                <c:pt idx="28">
                  <c:v>0.211291666666667</c:v>
                </c:pt>
                <c:pt idx="29">
                  <c:v>0.177791666666666</c:v>
                </c:pt>
                <c:pt idx="30">
                  <c:v>0.144583333333332</c:v>
                </c:pt>
                <c:pt idx="31">
                  <c:v>0.152625</c:v>
                </c:pt>
                <c:pt idx="32">
                  <c:v>0.129875</c:v>
                </c:pt>
                <c:pt idx="33">
                  <c:v>0.106375000000001</c:v>
                </c:pt>
                <c:pt idx="34">
                  <c:v>0.143541666666667</c:v>
                </c:pt>
                <c:pt idx="35">
                  <c:v>0.159</c:v>
                </c:pt>
                <c:pt idx="36">
                  <c:v>0.164166666666667</c:v>
                </c:pt>
                <c:pt idx="37">
                  <c:v>0.180500000000002</c:v>
                </c:pt>
                <c:pt idx="38">
                  <c:v>0.188666666666666</c:v>
                </c:pt>
                <c:pt idx="39">
                  <c:v>0.165833333333334</c:v>
                </c:pt>
                <c:pt idx="40">
                  <c:v>0.117333333333332</c:v>
                </c:pt>
                <c:pt idx="41">
                  <c:v>0.122166666666667</c:v>
                </c:pt>
                <c:pt idx="42">
                  <c:v>0.154333333333334</c:v>
                </c:pt>
                <c:pt idx="43">
                  <c:v>0.184333333333331</c:v>
                </c:pt>
                <c:pt idx="44">
                  <c:v>0.184333333333334</c:v>
                </c:pt>
                <c:pt idx="45">
                  <c:v>0.159333333333332</c:v>
                </c:pt>
                <c:pt idx="46">
                  <c:v>0.169333333333334</c:v>
                </c:pt>
                <c:pt idx="47">
                  <c:v>0.182249999999999</c:v>
                </c:pt>
                <c:pt idx="48">
                  <c:v>0.13505</c:v>
                </c:pt>
                <c:pt idx="49">
                  <c:v>0.121341666666666</c:v>
                </c:pt>
                <c:pt idx="50">
                  <c:v>0.159916666666668</c:v>
                </c:pt>
                <c:pt idx="51">
                  <c:v>0.165708333333334</c:v>
                </c:pt>
                <c:pt idx="52">
                  <c:v>0.130541666666666</c:v>
                </c:pt>
                <c:pt idx="53">
                  <c:v>0.157291666666668</c:v>
                </c:pt>
                <c:pt idx="54">
                  <c:v>0.185916666666667</c:v>
                </c:pt>
                <c:pt idx="55">
                  <c:v>0.176791666666668</c:v>
                </c:pt>
                <c:pt idx="56">
                  <c:v>0.161791666666668</c:v>
                </c:pt>
                <c:pt idx="57">
                  <c:v>0.147166666666667</c:v>
                </c:pt>
                <c:pt idx="58">
                  <c:v>0.166375</c:v>
                </c:pt>
                <c:pt idx="59">
                  <c:v>0.216583333333332</c:v>
                </c:pt>
                <c:pt idx="60">
                  <c:v>0.185166666666666</c:v>
                </c:pt>
                <c:pt idx="61">
                  <c:v>0.189625000000001</c:v>
                </c:pt>
                <c:pt idx="62">
                  <c:v>0.175625000000001</c:v>
                </c:pt>
                <c:pt idx="63">
                  <c:v>0.168958333333333</c:v>
                </c:pt>
                <c:pt idx="64">
                  <c:v>0.187958333333332</c:v>
                </c:pt>
                <c:pt idx="65">
                  <c:v>0.201958333333332</c:v>
                </c:pt>
                <c:pt idx="66">
                  <c:v>0.194375</c:v>
                </c:pt>
                <c:pt idx="67">
                  <c:v>0.163208333333333</c:v>
                </c:pt>
                <c:pt idx="68">
                  <c:v>0.151291666666666</c:v>
                </c:pt>
                <c:pt idx="69">
                  <c:v>0.190249999999999</c:v>
                </c:pt>
                <c:pt idx="70">
                  <c:v>0.207666666666666</c:v>
                </c:pt>
                <c:pt idx="71">
                  <c:v>0.20825</c:v>
                </c:pt>
                <c:pt idx="72">
                  <c:v>0.219083333333334</c:v>
                </c:pt>
                <c:pt idx="73">
                  <c:v>0.170583333333334</c:v>
                </c:pt>
                <c:pt idx="74">
                  <c:v>0.150916666666665</c:v>
                </c:pt>
                <c:pt idx="75">
                  <c:v>0.162083333333333</c:v>
                </c:pt>
                <c:pt idx="76">
                  <c:v>0.203791666666667</c:v>
                </c:pt>
                <c:pt idx="77">
                  <c:v>0.232874999999999</c:v>
                </c:pt>
                <c:pt idx="78">
                  <c:v>0.232000000000001</c:v>
                </c:pt>
                <c:pt idx="79">
                  <c:v>0.232000000000001</c:v>
                </c:pt>
                <c:pt idx="80">
                  <c:v>0.215916666666666</c:v>
                </c:pt>
                <c:pt idx="81">
                  <c:v>0.233916666666668</c:v>
                </c:pt>
                <c:pt idx="82">
                  <c:v>0.247000000000002</c:v>
                </c:pt>
                <c:pt idx="83">
                  <c:v>0.266833333333333</c:v>
                </c:pt>
                <c:pt idx="84">
                  <c:v>0.269749999999999</c:v>
                </c:pt>
                <c:pt idx="85">
                  <c:v>0.28375</c:v>
                </c:pt>
                <c:pt idx="86">
                  <c:v>0.229000000000002</c:v>
                </c:pt>
                <c:pt idx="87">
                  <c:v>0.173333333333333</c:v>
                </c:pt>
                <c:pt idx="88">
                  <c:v>0.29925</c:v>
                </c:pt>
                <c:pt idx="89">
                  <c:v>0.370083333333332</c:v>
                </c:pt>
                <c:pt idx="90">
                  <c:v>0.286333333333335</c:v>
                </c:pt>
                <c:pt idx="91">
                  <c:v>0.230116666666667</c:v>
                </c:pt>
                <c:pt idx="92">
                  <c:v>0.234650000000002</c:v>
                </c:pt>
                <c:pt idx="93">
                  <c:v>-0.0200499999999977</c:v>
                </c:pt>
                <c:pt idx="94">
                  <c:v>-0.0641166666666662</c:v>
                </c:pt>
                <c:pt idx="95">
                  <c:v>0.308616666666667</c:v>
                </c:pt>
                <c:pt idx="96">
                  <c:v>0.244733333333332</c:v>
                </c:pt>
                <c:pt idx="97">
                  <c:v>-0.0565499999999997</c:v>
                </c:pt>
                <c:pt idx="98">
                  <c:v>0.0867666666666671</c:v>
                </c:pt>
                <c:pt idx="99">
                  <c:v>0.263483333333332</c:v>
                </c:pt>
                <c:pt idx="100">
                  <c:v>0.233916666666667</c:v>
                </c:pt>
                <c:pt idx="101">
                  <c:v>0.20095</c:v>
                </c:pt>
                <c:pt idx="102">
                  <c:v>0.205033333333334</c:v>
                </c:pt>
                <c:pt idx="103">
                  <c:v>0.277041666666666</c:v>
                </c:pt>
                <c:pt idx="104">
                  <c:v>0.242166666666668</c:v>
                </c:pt>
                <c:pt idx="105">
                  <c:v>-0.0248750000000006</c:v>
                </c:pt>
                <c:pt idx="106">
                  <c:v>0.00234999999999985</c:v>
                </c:pt>
                <c:pt idx="107">
                  <c:v>0.296950000000001</c:v>
                </c:pt>
                <c:pt idx="108">
                  <c:v>0.381558333333334</c:v>
                </c:pt>
                <c:pt idx="109">
                  <c:v>0.229958333333334</c:v>
                </c:pt>
                <c:pt idx="110">
                  <c:v>0.192958333333332</c:v>
                </c:pt>
                <c:pt idx="111">
                  <c:v>0.258891666666667</c:v>
                </c:pt>
                <c:pt idx="112">
                  <c:v>0.164475</c:v>
                </c:pt>
                <c:pt idx="113">
                  <c:v>0.173724999999999</c:v>
                </c:pt>
                <c:pt idx="114">
                  <c:v>0.299508333333332</c:v>
                </c:pt>
                <c:pt idx="115">
                  <c:v>0.299324999999999</c:v>
                </c:pt>
                <c:pt idx="116">
                  <c:v>0.152608333333333</c:v>
                </c:pt>
                <c:pt idx="117">
                  <c:v>0.184358333333333</c:v>
                </c:pt>
                <c:pt idx="118">
                  <c:v>0.509625</c:v>
                </c:pt>
                <c:pt idx="119">
                  <c:v>0.536124999999999</c:v>
                </c:pt>
                <c:pt idx="120">
                  <c:v>0.410125000000003</c:v>
                </c:pt>
                <c:pt idx="121">
                  <c:v>0.235291666666666</c:v>
                </c:pt>
                <c:pt idx="122">
                  <c:v>0.304291666666666</c:v>
                </c:pt>
                <c:pt idx="123">
                  <c:v>0.531458333333332</c:v>
                </c:pt>
                <c:pt idx="124">
                  <c:v>0.365308333333335</c:v>
                </c:pt>
                <c:pt idx="125">
                  <c:v>0.276391666666667</c:v>
                </c:pt>
                <c:pt idx="126">
                  <c:v>0.250358333333335</c:v>
                </c:pt>
                <c:pt idx="127">
                  <c:v>0.255958333333334</c:v>
                </c:pt>
                <c:pt idx="128">
                  <c:v>0.354141666666667</c:v>
                </c:pt>
                <c:pt idx="129">
                  <c:v>0.317208333333332</c:v>
                </c:pt>
                <c:pt idx="130">
                  <c:v>0.288291666666667</c:v>
                </c:pt>
                <c:pt idx="131">
                  <c:v>0.367624999999999</c:v>
                </c:pt>
                <c:pt idx="132">
                  <c:v>0.515708333333333</c:v>
                </c:pt>
                <c:pt idx="133">
                  <c:v>0.437483333333333</c:v>
                </c:pt>
                <c:pt idx="134">
                  <c:v>0.33515</c:v>
                </c:pt>
                <c:pt idx="135">
                  <c:v>0.335783333333333</c:v>
                </c:pt>
                <c:pt idx="136">
                  <c:v>0.388083333333335</c:v>
                </c:pt>
                <c:pt idx="137">
                  <c:v>0.395466666666668</c:v>
                </c:pt>
                <c:pt idx="138">
                  <c:v>0.348166666666667</c:v>
                </c:pt>
                <c:pt idx="139">
                  <c:v>0.227266666666667</c:v>
                </c:pt>
                <c:pt idx="140">
                  <c:v>0.164266666666667</c:v>
                </c:pt>
                <c:pt idx="141">
                  <c:v>0.199999999999999</c:v>
                </c:pt>
                <c:pt idx="142">
                  <c:v>0.328333333333333</c:v>
                </c:pt>
                <c:pt idx="143">
                  <c:v>0.400250000000001</c:v>
                </c:pt>
                <c:pt idx="144">
                  <c:v>0.334266666666665</c:v>
                </c:pt>
                <c:pt idx="145">
                  <c:v>0.311466666666666</c:v>
                </c:pt>
                <c:pt idx="146">
                  <c:v>0.374033333333332</c:v>
                </c:pt>
                <c:pt idx="147">
                  <c:v>0.423133333333333</c:v>
                </c:pt>
                <c:pt idx="148">
                  <c:v>0.404466666666667</c:v>
                </c:pt>
                <c:pt idx="149">
                  <c:v>0.435000000000001</c:v>
                </c:pt>
                <c:pt idx="150">
                  <c:v>0.304233333333333</c:v>
                </c:pt>
                <c:pt idx="151">
                  <c:v>0.200066666666667</c:v>
                </c:pt>
                <c:pt idx="152">
                  <c:v>0.286</c:v>
                </c:pt>
                <c:pt idx="153">
                  <c:v>0.305516666666667</c:v>
                </c:pt>
                <c:pt idx="154">
                  <c:v>0.345891666666668</c:v>
                </c:pt>
                <c:pt idx="155">
                  <c:v>0.363541666666667</c:v>
                </c:pt>
                <c:pt idx="156">
                  <c:v>0.468358333333334</c:v>
                </c:pt>
                <c:pt idx="157">
                  <c:v>0.460958333333334</c:v>
                </c:pt>
                <c:pt idx="158">
                  <c:v>0.397224999999997</c:v>
                </c:pt>
                <c:pt idx="159">
                  <c:v>0.410424999999999</c:v>
                </c:pt>
                <c:pt idx="160">
                  <c:v>0.459341666666667</c:v>
                </c:pt>
                <c:pt idx="161">
                  <c:v>0.443658333333333</c:v>
                </c:pt>
                <c:pt idx="162">
                  <c:v>0.424991666666668</c:v>
                </c:pt>
                <c:pt idx="163">
                  <c:v>0.474191666666667</c:v>
                </c:pt>
                <c:pt idx="164">
                  <c:v>0.385325000000001</c:v>
                </c:pt>
                <c:pt idx="165">
                  <c:v>0.303858333333332</c:v>
                </c:pt>
                <c:pt idx="166">
                  <c:v>0.393275000000001</c:v>
                </c:pt>
                <c:pt idx="167">
                  <c:v>0.403874999999999</c:v>
                </c:pt>
                <c:pt idx="168">
                  <c:v>0.375291666666668</c:v>
                </c:pt>
                <c:pt idx="169">
                  <c:v>0.428858333333332</c:v>
                </c:pt>
                <c:pt idx="170">
                  <c:v>0.434391666666668</c:v>
                </c:pt>
                <c:pt idx="171">
                  <c:v>0.439975000000001</c:v>
                </c:pt>
                <c:pt idx="172">
                  <c:v>0.506341666666667</c:v>
                </c:pt>
                <c:pt idx="173">
                  <c:v>0.519158333333334</c:v>
                </c:pt>
                <c:pt idx="174">
                  <c:v>0.435508333333332</c:v>
                </c:pt>
                <c:pt idx="175">
                  <c:v>0.393308333333333</c:v>
                </c:pt>
                <c:pt idx="176">
                  <c:v>0.363058333333332</c:v>
                </c:pt>
                <c:pt idx="177">
                  <c:v>0.372775</c:v>
                </c:pt>
                <c:pt idx="178">
                  <c:v>0.412808333333332</c:v>
                </c:pt>
                <c:pt idx="179">
                  <c:v>0.473775</c:v>
                </c:pt>
                <c:pt idx="180">
                  <c:v>0.485891666666668</c:v>
                </c:pt>
                <c:pt idx="181">
                  <c:v>0.421741666666665</c:v>
                </c:pt>
                <c:pt idx="182">
                  <c:v>0.460641666666667</c:v>
                </c:pt>
                <c:pt idx="183">
                  <c:v>0.408358333333333</c:v>
                </c:pt>
                <c:pt idx="184">
                  <c:v>0.411191666666666</c:v>
                </c:pt>
                <c:pt idx="185">
                  <c:v>0.429724999999999</c:v>
                </c:pt>
                <c:pt idx="186">
                  <c:v>0.529541666666666</c:v>
                </c:pt>
                <c:pt idx="187">
                  <c:v>0.589874999999999</c:v>
                </c:pt>
                <c:pt idx="188">
                  <c:v>0.415875000000001</c:v>
                </c:pt>
                <c:pt idx="189">
                  <c:v>0.326508333333334</c:v>
                </c:pt>
                <c:pt idx="190">
                  <c:v>0.378474999999999</c:v>
                </c:pt>
                <c:pt idx="191">
                  <c:v>0.279391666666667</c:v>
                </c:pt>
                <c:pt idx="192">
                  <c:v>0.141774999999999</c:v>
                </c:pt>
                <c:pt idx="193">
                  <c:v>0.313725</c:v>
                </c:pt>
                <c:pt idx="194">
                  <c:v>0.438791666666667</c:v>
                </c:pt>
                <c:pt idx="195">
                  <c:v>0.314608333333333</c:v>
                </c:pt>
                <c:pt idx="196">
                  <c:v>0.251291666666666</c:v>
                </c:pt>
                <c:pt idx="197">
                  <c:v>0.328374999999999</c:v>
                </c:pt>
                <c:pt idx="198">
                  <c:v>0.316858333333335</c:v>
                </c:pt>
                <c:pt idx="199">
                  <c:v>0.306224999999999</c:v>
                </c:pt>
                <c:pt idx="200">
                  <c:v>0.403124999999998</c:v>
                </c:pt>
                <c:pt idx="201">
                  <c:v>0.536991666666669</c:v>
                </c:pt>
                <c:pt idx="202">
                  <c:v>0.564508333333333</c:v>
                </c:pt>
                <c:pt idx="203">
                  <c:v>0.514241666666665</c:v>
                </c:pt>
                <c:pt idx="204">
                  <c:v>0.471624999999998</c:v>
                </c:pt>
                <c:pt idx="205">
                  <c:v>0.522725000000001</c:v>
                </c:pt>
                <c:pt idx="206">
                  <c:v>0.595508333333332</c:v>
                </c:pt>
                <c:pt idx="207">
                  <c:v>0.391241666666666</c:v>
                </c:pt>
                <c:pt idx="208">
                  <c:v>0.23565</c:v>
                </c:pt>
                <c:pt idx="209">
                  <c:v>0.254449999999999</c:v>
                </c:pt>
                <c:pt idx="210">
                  <c:v>0.434775</c:v>
                </c:pt>
                <c:pt idx="211">
                  <c:v>0.539658333333333</c:v>
                </c:pt>
                <c:pt idx="212">
                  <c:v>0.301658333333333</c:v>
                </c:pt>
                <c:pt idx="213">
                  <c:v>0.283541666666667</c:v>
                </c:pt>
                <c:pt idx="214">
                  <c:v>0.379141666666667</c:v>
                </c:pt>
                <c:pt idx="215">
                  <c:v>0.367224999999999</c:v>
                </c:pt>
                <c:pt idx="216">
                  <c:v>0.399225</c:v>
                </c:pt>
                <c:pt idx="217">
                  <c:v>0.497124999999999</c:v>
                </c:pt>
                <c:pt idx="218">
                  <c:v>0.525841666666667</c:v>
                </c:pt>
                <c:pt idx="219">
                  <c:v>0.536316666666667</c:v>
                </c:pt>
                <c:pt idx="220">
                  <c:v>0.599583333333333</c:v>
                </c:pt>
                <c:pt idx="221">
                  <c:v>0.658033333333333</c:v>
                </c:pt>
                <c:pt idx="222">
                  <c:v>0.637766666666666</c:v>
                </c:pt>
                <c:pt idx="223">
                  <c:v>0.496516666666667</c:v>
                </c:pt>
                <c:pt idx="224">
                  <c:v>0.482633333333331</c:v>
                </c:pt>
                <c:pt idx="225">
                  <c:v>0.491666666666666</c:v>
                </c:pt>
                <c:pt idx="226">
                  <c:v>0.531416666666668</c:v>
                </c:pt>
                <c:pt idx="227">
                  <c:v>0.555</c:v>
                </c:pt>
                <c:pt idx="228">
                  <c:v>0.329333333333335</c:v>
                </c:pt>
                <c:pt idx="229">
                  <c:v>0.389966666666668</c:v>
                </c:pt>
                <c:pt idx="230">
                  <c:v>0.601716666666667</c:v>
                </c:pt>
                <c:pt idx="231">
                  <c:v>0.616416666666668</c:v>
                </c:pt>
                <c:pt idx="232">
                  <c:v>0.510050000000001</c:v>
                </c:pt>
                <c:pt idx="233">
                  <c:v>0.50705</c:v>
                </c:pt>
                <c:pt idx="234">
                  <c:v>0.545250000000001</c:v>
                </c:pt>
                <c:pt idx="235">
                  <c:v>0.594433333333333</c:v>
                </c:pt>
                <c:pt idx="236">
                  <c:v>0.519433333333333</c:v>
                </c:pt>
                <c:pt idx="237">
                  <c:v>0.57595</c:v>
                </c:pt>
                <c:pt idx="238">
                  <c:v>0.631449999999999</c:v>
                </c:pt>
                <c:pt idx="239">
                  <c:v>0.483233333333333</c:v>
                </c:pt>
                <c:pt idx="240">
                  <c:v>0.470133333333334</c:v>
                </c:pt>
                <c:pt idx="241">
                  <c:v>0.4813</c:v>
                </c:pt>
                <c:pt idx="242">
                  <c:v>0.51855</c:v>
                </c:pt>
                <c:pt idx="243">
                  <c:v>0.596516666666665</c:v>
                </c:pt>
                <c:pt idx="244">
                  <c:v>0.629049999999999</c:v>
                </c:pt>
                <c:pt idx="245">
                  <c:v>0.655316666666669</c:v>
                </c:pt>
                <c:pt idx="246">
                  <c:v>0.713266666666666</c:v>
                </c:pt>
                <c:pt idx="247">
                  <c:v>0.880983333333332</c:v>
                </c:pt>
                <c:pt idx="248">
                  <c:v>0.96395</c:v>
                </c:pt>
                <c:pt idx="249">
                  <c:v>1.23376666666666</c:v>
                </c:pt>
                <c:pt idx="250">
                  <c:v>1.06416666666667</c:v>
                </c:pt>
                <c:pt idx="251">
                  <c:v>0.542083333333334</c:v>
                </c:pt>
                <c:pt idx="252">
                  <c:v>0.6435</c:v>
                </c:pt>
                <c:pt idx="253">
                  <c:v>0.928816666666668</c:v>
                </c:pt>
                <c:pt idx="254">
                  <c:v>0.86195</c:v>
                </c:pt>
                <c:pt idx="255">
                  <c:v>0.741766666666667</c:v>
                </c:pt>
                <c:pt idx="256">
                  <c:v>0.879849999999999</c:v>
                </c:pt>
                <c:pt idx="257">
                  <c:v>1.03798333333334</c:v>
                </c:pt>
                <c:pt idx="258">
                  <c:v>0.9888</c:v>
                </c:pt>
                <c:pt idx="259">
                  <c:v>0.773966666666664</c:v>
                </c:pt>
                <c:pt idx="260">
                  <c:v>0.799449999999998</c:v>
                </c:pt>
                <c:pt idx="261">
                  <c:v>0.825600000000001</c:v>
                </c:pt>
                <c:pt idx="262">
                  <c:v>0.791050000000002</c:v>
                </c:pt>
                <c:pt idx="263">
                  <c:v>0.953833333333335</c:v>
                </c:pt>
                <c:pt idx="264">
                  <c:v>0.872483333333335</c:v>
                </c:pt>
                <c:pt idx="265">
                  <c:v>0.929033333333332</c:v>
                </c:pt>
                <c:pt idx="266">
                  <c:v>1.08748333333333</c:v>
                </c:pt>
                <c:pt idx="267">
                  <c:v>0.929516666666667</c:v>
                </c:pt>
                <c:pt idx="268">
                  <c:v>0.729850000000002</c:v>
                </c:pt>
                <c:pt idx="269">
                  <c:v>0.808150000000001</c:v>
                </c:pt>
                <c:pt idx="270">
                  <c:v>0.875333333333332</c:v>
                </c:pt>
                <c:pt idx="271">
                  <c:v>0.731949999999999</c:v>
                </c:pt>
                <c:pt idx="272">
                  <c:v>0.711266666666669</c:v>
                </c:pt>
                <c:pt idx="273">
                  <c:v>0.887683333333335</c:v>
                </c:pt>
                <c:pt idx="274">
                  <c:v>0.749933333333333</c:v>
                </c:pt>
                <c:pt idx="275">
                  <c:v>0.658566666666667</c:v>
                </c:pt>
                <c:pt idx="276">
                  <c:v>0.752633333333335</c:v>
                </c:pt>
                <c:pt idx="277">
                  <c:v>0.630566666666666</c:v>
                </c:pt>
                <c:pt idx="278">
                  <c:v>0.64685</c:v>
                </c:pt>
                <c:pt idx="279">
                  <c:v>0.716483333333333</c:v>
                </c:pt>
                <c:pt idx="280">
                  <c:v>0.760483333333334</c:v>
                </c:pt>
                <c:pt idx="281">
                  <c:v>0.689566666666667</c:v>
                </c:pt>
                <c:pt idx="282">
                  <c:v>0.702241666666667</c:v>
                </c:pt>
                <c:pt idx="283">
                  <c:v>0.727208333333334</c:v>
                </c:pt>
                <c:pt idx="284">
                  <c:v>0.689066666666666</c:v>
                </c:pt>
                <c:pt idx="285">
                  <c:v>0.703424999999998</c:v>
                </c:pt>
                <c:pt idx="286">
                  <c:v>0.602658333333334</c:v>
                </c:pt>
                <c:pt idx="287">
                  <c:v>0.412816666666669</c:v>
                </c:pt>
                <c:pt idx="288">
                  <c:v>0.500249999999999</c:v>
                </c:pt>
                <c:pt idx="289">
                  <c:v>0.659333333333334</c:v>
                </c:pt>
                <c:pt idx="290">
                  <c:v>0.5319</c:v>
                </c:pt>
                <c:pt idx="291">
                  <c:v>0.534800000000002</c:v>
                </c:pt>
                <c:pt idx="292">
                  <c:v>0.638666666666666</c:v>
                </c:pt>
                <c:pt idx="293">
                  <c:v>0.631200000000003</c:v>
                </c:pt>
                <c:pt idx="294">
                  <c:v>0.659100000000002</c:v>
                </c:pt>
                <c:pt idx="295">
                  <c:v>0.556483333333332</c:v>
                </c:pt>
                <c:pt idx="296">
                  <c:v>0.460816666666667</c:v>
                </c:pt>
                <c:pt idx="297">
                  <c:v>0.565200000000002</c:v>
                </c:pt>
                <c:pt idx="298">
                  <c:v>0.677383333333335</c:v>
                </c:pt>
                <c:pt idx="299">
                  <c:v>0.673199999999999</c:v>
                </c:pt>
                <c:pt idx="300">
                  <c:v>0.666299999999999</c:v>
                </c:pt>
                <c:pt idx="301">
                  <c:v>0.551383333333332</c:v>
                </c:pt>
                <c:pt idx="302">
                  <c:v>0.446766666666667</c:v>
                </c:pt>
                <c:pt idx="303">
                  <c:v>0.416133333333334</c:v>
                </c:pt>
                <c:pt idx="304">
                  <c:v>0.679766666666667</c:v>
                </c:pt>
                <c:pt idx="305">
                  <c:v>0.837000000000002</c:v>
                </c:pt>
                <c:pt idx="306">
                  <c:v>0.944216666666665</c:v>
                </c:pt>
                <c:pt idx="307">
                  <c:v>0.884016666666667</c:v>
                </c:pt>
                <c:pt idx="308">
                  <c:v>0.817683333333335</c:v>
                </c:pt>
                <c:pt idx="309">
                  <c:v>0.860733333333332</c:v>
                </c:pt>
                <c:pt idx="310">
                  <c:v>0.668550000000001</c:v>
                </c:pt>
                <c:pt idx="311">
                  <c:v>0.685066666666667</c:v>
                </c:pt>
                <c:pt idx="312">
                  <c:v>0.843600000000001</c:v>
                </c:pt>
                <c:pt idx="313">
                  <c:v>0.708383333333337</c:v>
                </c:pt>
                <c:pt idx="314">
                  <c:v>0.5759</c:v>
                </c:pt>
                <c:pt idx="315">
                  <c:v>0.624049999999999</c:v>
                </c:pt>
                <c:pt idx="316">
                  <c:v>0.614099999999999</c:v>
                </c:pt>
                <c:pt idx="317">
                  <c:v>0.671733333333334</c:v>
                </c:pt>
                <c:pt idx="318">
                  <c:v>0.564583333333331</c:v>
                </c:pt>
                <c:pt idx="319">
                  <c:v>0.340599999999998</c:v>
                </c:pt>
                <c:pt idx="320">
                  <c:v>0.456966666666664</c:v>
                </c:pt>
                <c:pt idx="321">
                  <c:v>0.528233333333334</c:v>
                </c:pt>
                <c:pt idx="322">
                  <c:v>0.470683333333333</c:v>
                </c:pt>
                <c:pt idx="323">
                  <c:v>0.486800000000001</c:v>
                </c:pt>
                <c:pt idx="324">
                  <c:v>0.486449999999997</c:v>
                </c:pt>
                <c:pt idx="325">
                  <c:v>0.522766666666665</c:v>
                </c:pt>
                <c:pt idx="326">
                  <c:v>0.570183333333334</c:v>
                </c:pt>
                <c:pt idx="327">
                  <c:v>0.419649999999997</c:v>
                </c:pt>
                <c:pt idx="328">
                  <c:v>0.396766666666665</c:v>
                </c:pt>
                <c:pt idx="329">
                  <c:v>0.446216666666668</c:v>
                </c:pt>
                <c:pt idx="330">
                  <c:v>0.437133333333335</c:v>
                </c:pt>
                <c:pt idx="331">
                  <c:v>0.456266666666669</c:v>
                </c:pt>
                <c:pt idx="332">
                  <c:v>0.445650000000001</c:v>
                </c:pt>
                <c:pt idx="333">
                  <c:v>0.612016666666666</c:v>
                </c:pt>
                <c:pt idx="334">
                  <c:v>0.47925</c:v>
                </c:pt>
                <c:pt idx="335">
                  <c:v>0.399083333333332</c:v>
                </c:pt>
                <c:pt idx="336">
                  <c:v>0.523533333333337</c:v>
                </c:pt>
                <c:pt idx="337">
                  <c:v>0.450250000000001</c:v>
                </c:pt>
                <c:pt idx="338">
                  <c:v>0.370066666666667</c:v>
                </c:pt>
                <c:pt idx="339">
                  <c:v>0.427366666666667</c:v>
                </c:pt>
                <c:pt idx="340">
                  <c:v>0.429516666666666</c:v>
                </c:pt>
                <c:pt idx="341">
                  <c:v>0.354116666666666</c:v>
                </c:pt>
                <c:pt idx="342">
                  <c:v>0.20145</c:v>
                </c:pt>
                <c:pt idx="343">
                  <c:v>0.278274999999999</c:v>
                </c:pt>
                <c:pt idx="344">
                  <c:v>0.320483333333333</c:v>
                </c:pt>
                <c:pt idx="345">
                  <c:v>0.331908333333334</c:v>
                </c:pt>
                <c:pt idx="346">
                  <c:v>0.533366666666667</c:v>
                </c:pt>
                <c:pt idx="347">
                  <c:v>0.420691666666667</c:v>
                </c:pt>
                <c:pt idx="348">
                  <c:v>0.284666666666667</c:v>
                </c:pt>
                <c:pt idx="349">
                  <c:v>0.376283333333334</c:v>
                </c:pt>
                <c:pt idx="350">
                  <c:v>0.522733333333334</c:v>
                </c:pt>
                <c:pt idx="351">
                  <c:v>0.711350000000001</c:v>
                </c:pt>
                <c:pt idx="352">
                  <c:v>0.689350000000002</c:v>
                </c:pt>
                <c:pt idx="353">
                  <c:v>0.348025</c:v>
                </c:pt>
                <c:pt idx="354">
                  <c:v>0.150799999999999</c:v>
                </c:pt>
                <c:pt idx="355">
                  <c:v>0.220883333333335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584925"/>
        <c:axId val="85428770"/>
      </c:lineChart>
      <c:catAx>
        <c:axId val="8114351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93924"/>
        <c:crossesAt val="0"/>
        <c:auto val="1"/>
        <c:lblAlgn val="ctr"/>
        <c:lblOffset val="100"/>
        <c:noMultiLvlLbl val="0"/>
      </c:catAx>
      <c:valAx>
        <c:axId val="766939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143513"/>
        <c:crossesAt val="1"/>
        <c:crossBetween val="midCat"/>
      </c:valAx>
      <c:catAx>
        <c:axId val="2584925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428770"/>
        <c:auto val="1"/>
        <c:lblAlgn val="ctr"/>
        <c:lblOffset val="100"/>
        <c:noMultiLvlLbl val="0"/>
      </c:catAx>
      <c:valAx>
        <c:axId val="85428770"/>
        <c:scaling>
          <c:orientation val="minMax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4925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9063733784546"/>
          <c:y val="0.16929874036473"/>
          <c:w val="0.278567399887197"/>
          <c:h val="0.1658206429780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618120</xdr:colOff>
      <xdr:row>0</xdr:row>
      <xdr:rowOff>47520</xdr:rowOff>
    </xdr:from>
    <xdr:to>
      <xdr:col>10</xdr:col>
      <xdr:colOff>618840</xdr:colOff>
      <xdr:row>23</xdr:row>
      <xdr:rowOff>152640</xdr:rowOff>
    </xdr:to>
    <xdr:graphicFrame>
      <xdr:nvGraphicFramePr>
        <xdr:cNvPr id="0" name="Chart 1"/>
        <xdr:cNvGraphicFramePr/>
      </xdr:nvGraphicFramePr>
      <xdr:xfrm>
        <a:off x="618120" y="47520"/>
        <a:ext cx="6382440" cy="3829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6:M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6" customFormat="false" ht="12.75" hidden="false" customHeight="false" outlineLevel="0" collapsed="false">
      <c r="B26" s="1" t="s">
        <v>0</v>
      </c>
      <c r="C26" s="2" t="n">
        <f aca="true">TODAY()</f>
        <v>45926</v>
      </c>
      <c r="D26" s="3"/>
      <c r="E26" s="3"/>
      <c r="F26" s="4" t="s">
        <v>1</v>
      </c>
      <c r="G26" s="3"/>
      <c r="H26" s="3"/>
      <c r="I26" s="3"/>
      <c r="J26" s="3"/>
      <c r="K26" s="3"/>
      <c r="L26" s="3"/>
      <c r="M26" s="3"/>
    </row>
    <row r="27" customFormat="false" ht="12.75" hidden="false" customHeight="false" outlineLevel="0" collapsed="false">
      <c r="B27" s="5"/>
      <c r="C27" s="5"/>
      <c r="D27" s="5"/>
      <c r="E27" s="5"/>
      <c r="F27" s="5"/>
      <c r="G27" s="5"/>
      <c r="H27" s="3"/>
      <c r="I27" s="3"/>
      <c r="J27" s="5"/>
      <c r="K27" s="5"/>
      <c r="L27" s="3"/>
      <c r="M27" s="6"/>
    </row>
    <row r="28" customFormat="false" ht="12.75" hidden="false" customHeight="false" outlineLevel="0" collapsed="false">
      <c r="B28" s="7" t="s">
        <v>2</v>
      </c>
      <c r="C28" s="7"/>
      <c r="D28" s="7"/>
      <c r="E28" s="7"/>
      <c r="F28" s="7"/>
      <c r="G28" s="7"/>
      <c r="H28" s="7"/>
      <c r="I28" s="7"/>
      <c r="J28" s="5"/>
      <c r="K28" s="5"/>
      <c r="L28" s="3"/>
      <c r="M28" s="8"/>
    </row>
    <row r="29" customFormat="false" ht="12.75" hidden="false" customHeight="false" outlineLevel="0" collapsed="false">
      <c r="B29" s="9" t="s">
        <v>3</v>
      </c>
      <c r="C29" s="9" t="s">
        <v>4</v>
      </c>
      <c r="D29" s="9" t="s">
        <v>5</v>
      </c>
      <c r="E29" s="9" t="s">
        <v>6</v>
      </c>
      <c r="F29" s="9" t="s">
        <v>7</v>
      </c>
      <c r="G29" s="9" t="s">
        <v>8</v>
      </c>
      <c r="H29" s="9" t="s">
        <v>9</v>
      </c>
      <c r="I29" s="9" t="s">
        <v>10</v>
      </c>
      <c r="J29" s="9" t="s">
        <v>11</v>
      </c>
      <c r="K29" s="10"/>
      <c r="L29" s="11" t="s">
        <v>12</v>
      </c>
      <c r="M29" s="11" t="s">
        <v>13</v>
      </c>
    </row>
    <row r="30" customFormat="false" ht="12.75" hidden="false" customHeight="false" outlineLevel="0" collapsed="false">
      <c r="B30" s="12" t="n">
        <f aca="false">Results!B358</f>
        <v>4.2926</v>
      </c>
      <c r="C30" s="12" t="n">
        <f aca="false">Results!C358</f>
        <v>4.07171666666667</v>
      </c>
      <c r="D30" s="13" t="n">
        <v>0</v>
      </c>
      <c r="E30" s="14" t="n">
        <v>0.06</v>
      </c>
      <c r="F30" s="15" t="n">
        <f aca="false">Results!F2</f>
        <v>0.278201431977043</v>
      </c>
      <c r="G30" s="15" t="n">
        <f aca="false">Results!G2</f>
        <v>0.280573063763171</v>
      </c>
      <c r="H30" s="16" t="n">
        <v>0.5</v>
      </c>
      <c r="I30" s="17" t="n">
        <v>37165</v>
      </c>
      <c r="J30" s="13" t="n">
        <v>1</v>
      </c>
      <c r="K30" s="18"/>
      <c r="L30" s="19" t="n">
        <f aca="false">B30-C30</f>
        <v>0.220883333333335</v>
      </c>
      <c r="M30" s="20" t="n">
        <v>0.366977443175897</v>
      </c>
    </row>
    <row r="31" customFormat="false" ht="12.75" hidden="false" customHeight="false" outlineLevel="0" collapsed="false">
      <c r="B31" s="12" t="n">
        <f aca="false">B30</f>
        <v>4.2926</v>
      </c>
      <c r="C31" s="12" t="n">
        <f aca="false">C30</f>
        <v>4.07171666666667</v>
      </c>
      <c r="D31" s="13" t="n">
        <f aca="false">D30</f>
        <v>0</v>
      </c>
      <c r="E31" s="14" t="n">
        <f aca="false">E30</f>
        <v>0.06</v>
      </c>
      <c r="F31" s="15" t="n">
        <f aca="false">F30</f>
        <v>0.278201431977043</v>
      </c>
      <c r="G31" s="15" t="n">
        <f aca="false">G30</f>
        <v>0.280573063763171</v>
      </c>
      <c r="H31" s="16" t="n">
        <f aca="false">H30</f>
        <v>0.5</v>
      </c>
      <c r="I31" s="17" t="n">
        <v>37257</v>
      </c>
      <c r="J31" s="13" t="n">
        <f aca="false">J30</f>
        <v>1</v>
      </c>
      <c r="K31" s="18"/>
      <c r="L31" s="19" t="n">
        <f aca="false">B31-C31</f>
        <v>0.220883333333335</v>
      </c>
      <c r="M31" s="20" t="n">
        <v>0.447178745263177</v>
      </c>
    </row>
    <row r="32" customFormat="false" ht="12.75" hidden="false" customHeight="false" outlineLevel="0" collapsed="false">
      <c r="B32" s="12" t="n">
        <f aca="false">B31</f>
        <v>4.2926</v>
      </c>
      <c r="C32" s="12" t="n">
        <f aca="false">C31</f>
        <v>4.07171666666667</v>
      </c>
      <c r="D32" s="13" t="n">
        <f aca="false">D31</f>
        <v>0</v>
      </c>
      <c r="E32" s="14" t="n">
        <f aca="false">E31</f>
        <v>0.06</v>
      </c>
      <c r="F32" s="15" t="n">
        <f aca="false">F31</f>
        <v>0.278201431977043</v>
      </c>
      <c r="G32" s="15" t="n">
        <f aca="false">G31</f>
        <v>0.280573063763171</v>
      </c>
      <c r="H32" s="16" t="n">
        <f aca="false">H31</f>
        <v>0.5</v>
      </c>
      <c r="I32" s="17" t="n">
        <v>37347</v>
      </c>
      <c r="J32" s="13" t="n">
        <f aca="false">J31</f>
        <v>1</v>
      </c>
      <c r="K32" s="18"/>
      <c r="L32" s="19" t="n">
        <f aca="false">B32-C32</f>
        <v>0.220883333333335</v>
      </c>
      <c r="M32" s="20" t="n">
        <v>0.506230049623365</v>
      </c>
    </row>
    <row r="33" customFormat="false" ht="12.75" hidden="false" customHeight="false" outlineLevel="0" collapsed="false">
      <c r="B33" s="12" t="n">
        <f aca="false">B32</f>
        <v>4.2926</v>
      </c>
      <c r="C33" s="12" t="n">
        <f aca="false">C32</f>
        <v>4.07171666666667</v>
      </c>
      <c r="D33" s="13" t="n">
        <f aca="false">D32</f>
        <v>0</v>
      </c>
      <c r="E33" s="14" t="n">
        <f aca="false">E32</f>
        <v>0.06</v>
      </c>
      <c r="F33" s="15" t="n">
        <f aca="false">F32</f>
        <v>0.278201431977043</v>
      </c>
      <c r="G33" s="15" t="n">
        <f aca="false">G32</f>
        <v>0.280573063763171</v>
      </c>
      <c r="H33" s="16" t="n">
        <f aca="false">H32</f>
        <v>0.5</v>
      </c>
      <c r="I33" s="17" t="n">
        <v>37408</v>
      </c>
      <c r="J33" s="13" t="n">
        <f aca="false">J32</f>
        <v>1</v>
      </c>
      <c r="K33" s="18"/>
      <c r="L33" s="19" t="n">
        <f aca="false">B33-C33</f>
        <v>0.220883333333335</v>
      </c>
      <c r="M33" s="20" t="n">
        <v>0.539643886859664</v>
      </c>
    </row>
  </sheetData>
  <mergeCells count="1">
    <mergeCell ref="B28:I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  <col collapsed="false" customWidth="true" hidden="false" outlineLevel="0" max="3" min="3" style="0" width="15.56"/>
    <col collapsed="false" customWidth="true" hidden="false" outlineLevel="0" max="4" min="4" style="0" width="22.28"/>
    <col collapsed="false" customWidth="true" hidden="false" outlineLevel="0" max="6" min="6" style="0" width="19.14"/>
    <col collapsed="false" customWidth="true" hidden="false" outlineLevel="0" max="7" min="7" style="0" width="21.84"/>
  </cols>
  <sheetData>
    <row r="1" customFormat="false" ht="17.25" hidden="false" customHeight="true" outlineLevel="0" collapsed="false">
      <c r="A1" s="21" t="s">
        <v>14</v>
      </c>
      <c r="B1" s="22"/>
      <c r="C1" s="22"/>
      <c r="D1" s="22"/>
      <c r="E1" s="23" t="s">
        <v>15</v>
      </c>
      <c r="F1" s="24"/>
      <c r="G1" s="24"/>
      <c r="H1" s="24"/>
    </row>
    <row r="2" customFormat="false" ht="12.75" hidden="false" customHeight="false" outlineLevel="0" collapsed="false">
      <c r="A2" s="25" t="s">
        <v>16</v>
      </c>
      <c r="B2" s="25" t="s">
        <v>17</v>
      </c>
      <c r="C2" s="25" t="s">
        <v>18</v>
      </c>
      <c r="D2" s="25" t="s">
        <v>19</v>
      </c>
      <c r="E2" s="26" t="s">
        <v>20</v>
      </c>
      <c r="F2" s="27" t="n">
        <f aca="false">STDEV(F4:F358)/SQRT(1/252)</f>
        <v>0.278201431977043</v>
      </c>
      <c r="G2" s="27" t="n">
        <f aca="false">STDEV(G4:G358)/SQRT(1/252)</f>
        <v>0.280573063763171</v>
      </c>
      <c r="H2" s="26" t="s">
        <v>9</v>
      </c>
    </row>
    <row r="3" customFormat="false" ht="12.75" hidden="false" customHeight="false" outlineLevel="0" collapsed="false">
      <c r="A3" s="28" t="n">
        <v>36545</v>
      </c>
      <c r="B3" s="29" t="n">
        <v>2.72508333333333</v>
      </c>
      <c r="C3" s="29" t="n">
        <v>2.53033333333333</v>
      </c>
      <c r="D3" s="29" t="n">
        <f aca="false">B3-C3</f>
        <v>0.19475</v>
      </c>
      <c r="E3" s="30" t="s">
        <v>16</v>
      </c>
      <c r="F3" s="30" t="s">
        <v>21</v>
      </c>
      <c r="G3" s="30" t="s">
        <v>22</v>
      </c>
      <c r="H3" s="27" t="n">
        <f aca="false">CORREL(F4:F358,G4:G358)</f>
        <v>-0.12591352005738</v>
      </c>
      <c r="I3" s="27" t="n">
        <f aca="false">CORREL(F100:F358,G100:G358)</f>
        <v>-0.111164653503965</v>
      </c>
    </row>
    <row r="4" customFormat="false" ht="12.75" hidden="false" customHeight="false" outlineLevel="0" collapsed="false">
      <c r="A4" s="28" t="n">
        <v>36546</v>
      </c>
      <c r="B4" s="29" t="n">
        <v>2.69508333333333</v>
      </c>
      <c r="C4" s="29" t="n">
        <v>2.54033333333333</v>
      </c>
      <c r="D4" s="29" t="n">
        <f aca="false">B4-C4</f>
        <v>0.15475</v>
      </c>
      <c r="E4" s="31" t="n">
        <f aca="false">A4</f>
        <v>36546</v>
      </c>
      <c r="F4" s="32" t="n">
        <f aca="false">LN(B4/B3)</f>
        <v>-0.0110698833449773</v>
      </c>
      <c r="G4" s="32" t="n">
        <f aca="false">LN(C4/C3)</f>
        <v>0.00394425964934955</v>
      </c>
      <c r="H4" s="32"/>
    </row>
    <row r="5" customFormat="false" ht="12.75" hidden="false" customHeight="false" outlineLevel="0" collapsed="false">
      <c r="A5" s="28" t="n">
        <v>36549</v>
      </c>
      <c r="B5" s="29" t="n">
        <v>2.69908333333333</v>
      </c>
      <c r="C5" s="29" t="n">
        <v>2.558125</v>
      </c>
      <c r="D5" s="29" t="n">
        <f aca="false">B5-C5</f>
        <v>0.140958333333334</v>
      </c>
      <c r="E5" s="31" t="n">
        <f aca="false">A5</f>
        <v>36549</v>
      </c>
      <c r="F5" s="32" t="n">
        <f aca="false">LN(B5/B4)</f>
        <v>0.00148308384978064</v>
      </c>
      <c r="G5" s="32" t="n">
        <f aca="false">LN(C5/C4)</f>
        <v>0.00697926224865961</v>
      </c>
      <c r="H5" s="32"/>
    </row>
    <row r="6" customFormat="false" ht="12.75" hidden="false" customHeight="false" outlineLevel="0" collapsed="false">
      <c r="A6" s="28" t="n">
        <v>36550</v>
      </c>
      <c r="B6" s="29" t="n">
        <v>2.70491666666667</v>
      </c>
      <c r="C6" s="29" t="n">
        <v>2.528125</v>
      </c>
      <c r="D6" s="29" t="n">
        <f aca="false">B6-C6</f>
        <v>0.176791666666666</v>
      </c>
      <c r="E6" s="31" t="n">
        <f aca="false">A6</f>
        <v>36550</v>
      </c>
      <c r="F6" s="32" t="n">
        <f aca="false">LN(B6/B5)</f>
        <v>0.00215889548446091</v>
      </c>
      <c r="G6" s="32" t="n">
        <f aca="false">LN(C6/C5)</f>
        <v>-0.0117966469998109</v>
      </c>
      <c r="H6" s="32"/>
    </row>
    <row r="7" customFormat="false" ht="12.75" hidden="false" customHeight="false" outlineLevel="0" collapsed="false">
      <c r="A7" s="28" t="n">
        <v>36551</v>
      </c>
      <c r="B7" s="29" t="n">
        <v>2.69291666666667</v>
      </c>
      <c r="C7" s="29" t="n">
        <v>2.532125</v>
      </c>
      <c r="D7" s="29" t="n">
        <f aca="false">B7-C7</f>
        <v>0.160791666666668</v>
      </c>
      <c r="E7" s="31" t="n">
        <f aca="false">A7</f>
        <v>36551</v>
      </c>
      <c r="F7" s="32" t="n">
        <f aca="false">LN(B7/B6)</f>
        <v>-0.00444623574977779</v>
      </c>
      <c r="G7" s="32" t="n">
        <f aca="false">LN(C7/C6)</f>
        <v>0.00158094988711348</v>
      </c>
      <c r="H7" s="32"/>
    </row>
    <row r="8" customFormat="false" ht="12.75" hidden="false" customHeight="false" outlineLevel="0" collapsed="false">
      <c r="A8" s="28" t="n">
        <v>36552</v>
      </c>
      <c r="B8" s="29" t="n">
        <v>2.68625</v>
      </c>
      <c r="C8" s="29" t="n">
        <v>2.53795833333333</v>
      </c>
      <c r="D8" s="29" t="n">
        <f aca="false">B8-C8</f>
        <v>0.148291666666667</v>
      </c>
      <c r="E8" s="31" t="n">
        <f aca="false">A8</f>
        <v>36552</v>
      </c>
      <c r="F8" s="32" t="n">
        <f aca="false">LN(B8/B7)</f>
        <v>-0.00247869995227574</v>
      </c>
      <c r="G8" s="32" t="n">
        <f aca="false">LN(C8/C7)</f>
        <v>0.00230108087925392</v>
      </c>
      <c r="H8" s="32"/>
    </row>
    <row r="9" customFormat="false" ht="12.75" hidden="false" customHeight="false" outlineLevel="0" collapsed="false">
      <c r="A9" s="28" t="n">
        <v>36553</v>
      </c>
      <c r="B9" s="29" t="n">
        <v>2.68333333333333</v>
      </c>
      <c r="C9" s="29" t="n">
        <v>2.52595833333333</v>
      </c>
      <c r="D9" s="29" t="n">
        <f aca="false">B9-C9</f>
        <v>0.157375</v>
      </c>
      <c r="E9" s="31" t="n">
        <f aca="false">A9</f>
        <v>36553</v>
      </c>
      <c r="F9" s="32" t="n">
        <f aca="false">LN(B9/B8)</f>
        <v>-0.00108636621222119</v>
      </c>
      <c r="G9" s="32" t="n">
        <f aca="false">LN(C9/C8)</f>
        <v>-0.0047394233562792</v>
      </c>
      <c r="H9" s="32"/>
    </row>
    <row r="10" customFormat="false" ht="12.75" hidden="false" customHeight="false" outlineLevel="0" collapsed="false">
      <c r="A10" s="28" t="n">
        <v>36556</v>
      </c>
      <c r="B10" s="29" t="n">
        <v>2.70375</v>
      </c>
      <c r="C10" s="29" t="n">
        <v>2.51929166666667</v>
      </c>
      <c r="D10" s="29" t="n">
        <f aca="false">B10-C10</f>
        <v>0.184458333333334</v>
      </c>
      <c r="E10" s="31" t="n">
        <f aca="false">A10</f>
        <v>36556</v>
      </c>
      <c r="F10" s="32" t="n">
        <f aca="false">LN(B10/B9)</f>
        <v>0.00757989552276961</v>
      </c>
      <c r="G10" s="32" t="n">
        <f aca="false">LN(C10/C9)</f>
        <v>-0.002642751319257</v>
      </c>
      <c r="H10" s="32"/>
    </row>
    <row r="11" customFormat="false" ht="12.75" hidden="false" customHeight="false" outlineLevel="0" collapsed="false">
      <c r="A11" s="28" t="n">
        <v>36557</v>
      </c>
      <c r="B11" s="29" t="n">
        <v>2.70175</v>
      </c>
      <c r="C11" s="29" t="n">
        <v>2.516375</v>
      </c>
      <c r="D11" s="29" t="n">
        <f aca="false">B11-C11</f>
        <v>0.185375</v>
      </c>
      <c r="E11" s="31" t="n">
        <f aca="false">A11</f>
        <v>36557</v>
      </c>
      <c r="F11" s="32" t="n">
        <f aca="false">LN(B11/B10)</f>
        <v>-0.000739987083993969</v>
      </c>
      <c r="G11" s="32" t="n">
        <f aca="false">LN(C11/C10)</f>
        <v>-0.00115840351869602</v>
      </c>
      <c r="H11" s="32"/>
    </row>
    <row r="12" customFormat="false" ht="12.75" hidden="false" customHeight="false" outlineLevel="0" collapsed="false">
      <c r="A12" s="28" t="n">
        <v>36558</v>
      </c>
      <c r="B12" s="29" t="n">
        <v>2.70175</v>
      </c>
      <c r="C12" s="29" t="n">
        <v>2.53679166666667</v>
      </c>
      <c r="D12" s="29" t="n">
        <f aca="false">B12-C12</f>
        <v>0.164958333333332</v>
      </c>
      <c r="E12" s="31" t="n">
        <f aca="false">A12</f>
        <v>36558</v>
      </c>
      <c r="F12" s="32" t="n">
        <f aca="false">LN(B12/B11)</f>
        <v>0</v>
      </c>
      <c r="G12" s="32" t="n">
        <f aca="false">LN(C12/C11)</f>
        <v>0.00808078542129964</v>
      </c>
      <c r="H12" s="32"/>
    </row>
    <row r="13" customFormat="false" ht="12.75" hidden="false" customHeight="false" outlineLevel="0" collapsed="false">
      <c r="A13" s="28" t="n">
        <v>36559</v>
      </c>
      <c r="B13" s="29" t="n">
        <v>2.68825</v>
      </c>
      <c r="C13" s="29" t="n">
        <v>2.53479166666667</v>
      </c>
      <c r="D13" s="29" t="n">
        <f aca="false">B13-C13</f>
        <v>0.153458333333335</v>
      </c>
      <c r="E13" s="31" t="n">
        <f aca="false">A13</f>
        <v>36559</v>
      </c>
      <c r="F13" s="32" t="n">
        <f aca="false">LN(B13/B12)</f>
        <v>-0.00500928691263851</v>
      </c>
      <c r="G13" s="32" t="n">
        <f aca="false">LN(C13/C12)</f>
        <v>-0.000788708366687934</v>
      </c>
      <c r="H13" s="32"/>
    </row>
    <row r="14" customFormat="false" ht="12.75" hidden="false" customHeight="false" outlineLevel="0" collapsed="false">
      <c r="A14" s="28" t="n">
        <v>36560</v>
      </c>
      <c r="B14" s="29" t="n">
        <v>2.69066666666667</v>
      </c>
      <c r="C14" s="29" t="n">
        <v>2.53479166666667</v>
      </c>
      <c r="D14" s="29" t="n">
        <f aca="false">B14-C14</f>
        <v>0.155875000000001</v>
      </c>
      <c r="E14" s="31" t="n">
        <f aca="false">A14</f>
        <v>36560</v>
      </c>
      <c r="F14" s="32" t="n">
        <f aca="false">LN(B14/B13)</f>
        <v>0.000898570094699498</v>
      </c>
      <c r="G14" s="32" t="n">
        <f aca="false">LN(C14/C13)</f>
        <v>0</v>
      </c>
      <c r="H14" s="32"/>
    </row>
    <row r="15" customFormat="false" ht="12.75" hidden="false" customHeight="false" outlineLevel="0" collapsed="false">
      <c r="A15" s="28" t="n">
        <v>36563</v>
      </c>
      <c r="B15" s="29" t="n">
        <v>2.68566666666667</v>
      </c>
      <c r="C15" s="29" t="n">
        <v>2.52129166666667</v>
      </c>
      <c r="D15" s="29" t="n">
        <f aca="false">B15-C15</f>
        <v>0.164375000000001</v>
      </c>
      <c r="E15" s="31" t="n">
        <f aca="false">A15</f>
        <v>36563</v>
      </c>
      <c r="F15" s="32" t="n">
        <f aca="false">LN(B15/B14)</f>
        <v>-0.00186000425624904</v>
      </c>
      <c r="G15" s="32" t="n">
        <f aca="false">LN(C15/C14)</f>
        <v>-0.0053401145477208</v>
      </c>
      <c r="H15" s="32"/>
    </row>
    <row r="16" customFormat="false" ht="12.75" hidden="false" customHeight="false" outlineLevel="0" collapsed="false">
      <c r="A16" s="28" t="n">
        <v>36564</v>
      </c>
      <c r="B16" s="29" t="n">
        <v>2.68029166666667</v>
      </c>
      <c r="C16" s="29" t="n">
        <v>2.52370833333333</v>
      </c>
      <c r="D16" s="29" t="n">
        <f aca="false">B16-C16</f>
        <v>0.156583333333335</v>
      </c>
      <c r="E16" s="31" t="n">
        <f aca="false">A16</f>
        <v>36564</v>
      </c>
      <c r="F16" s="32" t="n">
        <f aca="false">LN(B16/B15)</f>
        <v>-0.00200337068005959</v>
      </c>
      <c r="G16" s="32" t="n">
        <f aca="false">LN(C16/C15)</f>
        <v>0.000958044341530562</v>
      </c>
      <c r="H16" s="32"/>
    </row>
    <row r="17" customFormat="false" ht="12.75" hidden="false" customHeight="false" outlineLevel="0" collapsed="false">
      <c r="A17" s="28" t="n">
        <v>36565</v>
      </c>
      <c r="B17" s="29" t="n">
        <v>2.69529166666667</v>
      </c>
      <c r="C17" s="29" t="n">
        <v>2.51870833333333</v>
      </c>
      <c r="D17" s="29" t="n">
        <f aca="false">B17-C17</f>
        <v>0.176583333333332</v>
      </c>
      <c r="E17" s="31" t="n">
        <f aca="false">A17</f>
        <v>36565</v>
      </c>
      <c r="F17" s="32" t="n">
        <f aca="false">LN(B17/B16)</f>
        <v>0.00558080416638095</v>
      </c>
      <c r="G17" s="32" t="n">
        <f aca="false">LN(C17/C16)</f>
        <v>-0.00198317670643795</v>
      </c>
      <c r="H17" s="32"/>
    </row>
    <row r="18" customFormat="false" ht="12.75" hidden="false" customHeight="false" outlineLevel="0" collapsed="false">
      <c r="A18" s="28" t="n">
        <v>36566</v>
      </c>
      <c r="B18" s="29" t="n">
        <v>2.70704166666667</v>
      </c>
      <c r="C18" s="29" t="n">
        <v>2.51333333333333</v>
      </c>
      <c r="D18" s="29" t="n">
        <f aca="false">B18-C18</f>
        <v>0.193708333333335</v>
      </c>
      <c r="E18" s="31" t="n">
        <f aca="false">A18</f>
        <v>36566</v>
      </c>
      <c r="F18" s="32" t="n">
        <f aca="false">LN(B18/B17)</f>
        <v>0.00434997909351508</v>
      </c>
      <c r="G18" s="32" t="n">
        <f aca="false">LN(C18/C17)</f>
        <v>-0.00213631062708355</v>
      </c>
      <c r="H18" s="32"/>
    </row>
    <row r="19" customFormat="false" ht="12.75" hidden="false" customHeight="false" outlineLevel="0" collapsed="false">
      <c r="A19" s="28" t="n">
        <v>36567</v>
      </c>
      <c r="B19" s="29" t="n">
        <v>2.722375</v>
      </c>
      <c r="C19" s="29" t="n">
        <v>2.52833333333333</v>
      </c>
      <c r="D19" s="29" t="n">
        <f aca="false">B19-C19</f>
        <v>0.194041666666666</v>
      </c>
      <c r="E19" s="31" t="n">
        <f aca="false">A19</f>
        <v>36567</v>
      </c>
      <c r="F19" s="32" t="n">
        <f aca="false">LN(B19/B18)</f>
        <v>0.00564825838185</v>
      </c>
      <c r="G19" s="32" t="n">
        <f aca="false">LN(C19/C18)</f>
        <v>0.00595043078063111</v>
      </c>
      <c r="H19" s="32"/>
    </row>
    <row r="20" customFormat="false" ht="12.75" hidden="false" customHeight="false" outlineLevel="0" collapsed="false">
      <c r="A20" s="28" t="n">
        <v>36570</v>
      </c>
      <c r="B20" s="29" t="n">
        <v>2.71720833333333</v>
      </c>
      <c r="C20" s="29" t="n">
        <v>2.54758333333333</v>
      </c>
      <c r="D20" s="29" t="n">
        <f aca="false">B20-C20</f>
        <v>0.169625000000001</v>
      </c>
      <c r="E20" s="31" t="n">
        <f aca="false">A20</f>
        <v>36570</v>
      </c>
      <c r="F20" s="32" t="n">
        <f aca="false">LN(B20/B19)</f>
        <v>-0.00189965587575355</v>
      </c>
      <c r="G20" s="32" t="n">
        <f aca="false">LN(C20/C19)</f>
        <v>0.00758487325629999</v>
      </c>
      <c r="H20" s="32"/>
    </row>
    <row r="21" customFormat="false" ht="12.75" hidden="false" customHeight="false" outlineLevel="0" collapsed="false">
      <c r="A21" s="28" t="n">
        <v>36571</v>
      </c>
      <c r="B21" s="29" t="n">
        <v>2.72458333333333</v>
      </c>
      <c r="C21" s="29" t="n">
        <v>2.56291666666667</v>
      </c>
      <c r="D21" s="29" t="n">
        <f aca="false">B21-C21</f>
        <v>0.161666666666667</v>
      </c>
      <c r="E21" s="31" t="n">
        <f aca="false">A21</f>
        <v>36571</v>
      </c>
      <c r="F21" s="32" t="n">
        <f aca="false">LN(B21/B20)</f>
        <v>0.00271050601235702</v>
      </c>
      <c r="G21" s="32" t="n">
        <f aca="false">LN(C21/C20)</f>
        <v>0.0060007354836454</v>
      </c>
      <c r="H21" s="32"/>
    </row>
    <row r="22" customFormat="false" ht="12.75" hidden="false" customHeight="false" outlineLevel="0" collapsed="false">
      <c r="A22" s="28" t="n">
        <v>36572</v>
      </c>
      <c r="B22" s="29" t="n">
        <v>2.72741666666667</v>
      </c>
      <c r="C22" s="29" t="n">
        <v>2.55775</v>
      </c>
      <c r="D22" s="29" t="n">
        <f aca="false">B22-C22</f>
        <v>0.169666666666667</v>
      </c>
      <c r="E22" s="31" t="n">
        <f aca="false">A22</f>
        <v>36572</v>
      </c>
      <c r="F22" s="32" t="n">
        <f aca="false">LN(B22/B21)</f>
        <v>0.00103937402362581</v>
      </c>
      <c r="G22" s="32" t="n">
        <f aca="false">LN(C22/C21)</f>
        <v>-0.00201796709541901</v>
      </c>
      <c r="H22" s="32"/>
    </row>
    <row r="23" customFormat="false" ht="12.75" hidden="false" customHeight="false" outlineLevel="0" collapsed="false">
      <c r="A23" s="28" t="n">
        <v>36573</v>
      </c>
      <c r="B23" s="29" t="n">
        <v>2.749875</v>
      </c>
      <c r="C23" s="29" t="n">
        <v>2.565125</v>
      </c>
      <c r="D23" s="29" t="n">
        <f aca="false">B23-C23</f>
        <v>0.184750000000001</v>
      </c>
      <c r="E23" s="31" t="n">
        <f aca="false">A23</f>
        <v>36573</v>
      </c>
      <c r="F23" s="32" t="n">
        <f aca="false">LN(B23/B22)</f>
        <v>0.0082005708510714</v>
      </c>
      <c r="G23" s="32" t="n">
        <f aca="false">LN(C23/C22)</f>
        <v>0.00287924460187893</v>
      </c>
      <c r="H23" s="32"/>
    </row>
    <row r="24" customFormat="false" ht="12.75" hidden="false" customHeight="false" outlineLevel="0" collapsed="false">
      <c r="A24" s="28" t="n">
        <v>36574</v>
      </c>
      <c r="B24" s="29" t="n">
        <v>2.74654166666667</v>
      </c>
      <c r="C24" s="29" t="n">
        <v>2.56795833333333</v>
      </c>
      <c r="D24" s="29" t="n">
        <f aca="false">B24-C24</f>
        <v>0.178583333333334</v>
      </c>
      <c r="E24" s="31" t="n">
        <f aca="false">A24</f>
        <v>36574</v>
      </c>
      <c r="F24" s="32" t="n">
        <f aca="false">LN(B24/B23)</f>
        <v>-0.00121291159100153</v>
      </c>
      <c r="G24" s="32" t="n">
        <f aca="false">LN(C24/C23)</f>
        <v>0.00110394997980453</v>
      </c>
      <c r="H24" s="32"/>
    </row>
    <row r="25" customFormat="false" ht="12.75" hidden="false" customHeight="false" outlineLevel="0" collapsed="false">
      <c r="A25" s="28" t="n">
        <v>36578</v>
      </c>
      <c r="B25" s="29" t="n">
        <v>2.73354166666667</v>
      </c>
      <c r="C25" s="29" t="n">
        <v>2.59041666666667</v>
      </c>
      <c r="D25" s="29" t="n">
        <f aca="false">B25-C25</f>
        <v>0.143125</v>
      </c>
      <c r="E25" s="31" t="n">
        <f aca="false">A25</f>
        <v>36578</v>
      </c>
      <c r="F25" s="32" t="n">
        <f aca="false">LN(B25/B24)</f>
        <v>-0.00474446229920131</v>
      </c>
      <c r="G25" s="32" t="n">
        <f aca="false">LN(C25/C24)</f>
        <v>0.00870757757470487</v>
      </c>
      <c r="H25" s="32"/>
    </row>
    <row r="26" customFormat="false" ht="12.75" hidden="false" customHeight="false" outlineLevel="0" collapsed="false">
      <c r="A26" s="28" t="n">
        <v>36579</v>
      </c>
      <c r="B26" s="29" t="n">
        <v>2.73354166666667</v>
      </c>
      <c r="C26" s="29" t="n">
        <v>2.58833333333333</v>
      </c>
      <c r="D26" s="29" t="n">
        <f aca="false">B26-C26</f>
        <v>0.145208333333335</v>
      </c>
      <c r="E26" s="31" t="n">
        <f aca="false">A26</f>
        <v>36579</v>
      </c>
      <c r="F26" s="32" t="n">
        <f aca="false">LN(B26/B25)</f>
        <v>0</v>
      </c>
      <c r="G26" s="32" t="n">
        <f aca="false">LN(C26/C25)</f>
        <v>-0.000804570000760187</v>
      </c>
      <c r="H26" s="32"/>
    </row>
    <row r="27" customFormat="false" ht="12.75" hidden="false" customHeight="false" outlineLevel="0" collapsed="false">
      <c r="A27" s="28" t="n">
        <v>36580</v>
      </c>
      <c r="B27" s="29" t="n">
        <v>2.73354166666667</v>
      </c>
      <c r="C27" s="29" t="n">
        <v>2.57533333333333</v>
      </c>
      <c r="D27" s="29" t="n">
        <f aca="false">B27-C27</f>
        <v>0.158208333333334</v>
      </c>
      <c r="E27" s="31" t="n">
        <f aca="false">A27</f>
        <v>36580</v>
      </c>
      <c r="F27" s="32" t="n">
        <f aca="false">LN(B27/B26)</f>
        <v>0</v>
      </c>
      <c r="G27" s="32" t="n">
        <f aca="false">LN(C27/C26)</f>
        <v>-0.0050351923565606</v>
      </c>
      <c r="H27" s="32"/>
    </row>
    <row r="28" customFormat="false" ht="12.75" hidden="false" customHeight="false" outlineLevel="0" collapsed="false">
      <c r="A28" s="28" t="n">
        <v>36581</v>
      </c>
      <c r="B28" s="29" t="n">
        <v>2.755375</v>
      </c>
      <c r="C28" s="29" t="n">
        <v>2.57533333333333</v>
      </c>
      <c r="D28" s="29" t="n">
        <f aca="false">B28-C28</f>
        <v>0.180041666666667</v>
      </c>
      <c r="E28" s="31" t="n">
        <f aca="false">A28</f>
        <v>36581</v>
      </c>
      <c r="F28" s="32" t="n">
        <f aca="false">LN(B28/B27)</f>
        <v>0.00795546728463151</v>
      </c>
      <c r="G28" s="32" t="n">
        <f aca="false">LN(C28/C27)</f>
        <v>0</v>
      </c>
      <c r="H28" s="32"/>
    </row>
    <row r="29" customFormat="false" ht="12.75" hidden="false" customHeight="false" outlineLevel="0" collapsed="false">
      <c r="A29" s="28" t="n">
        <v>36584</v>
      </c>
      <c r="B29" s="29" t="n">
        <v>2.77525</v>
      </c>
      <c r="C29" s="29" t="n">
        <v>2.57533333333333</v>
      </c>
      <c r="D29" s="29" t="n">
        <f aca="false">B29-C29</f>
        <v>0.199916666666667</v>
      </c>
      <c r="E29" s="31" t="n">
        <f aca="false">A29</f>
        <v>36584</v>
      </c>
      <c r="F29" s="32" t="n">
        <f aca="false">LN(B29/B28)</f>
        <v>0.00718728373625435</v>
      </c>
      <c r="G29" s="32" t="n">
        <f aca="false">LN(C29/C28)</f>
        <v>0</v>
      </c>
      <c r="H29" s="32"/>
    </row>
    <row r="30" customFormat="false" ht="12.75" hidden="false" customHeight="false" outlineLevel="0" collapsed="false">
      <c r="A30" s="28" t="n">
        <v>36585</v>
      </c>
      <c r="B30" s="29" t="n">
        <v>2.79133333333333</v>
      </c>
      <c r="C30" s="29" t="n">
        <v>2.59716666666667</v>
      </c>
      <c r="D30" s="29" t="n">
        <f aca="false">B30-C30</f>
        <v>0.194166666666667</v>
      </c>
      <c r="E30" s="31" t="n">
        <f aca="false">A30</f>
        <v>36585</v>
      </c>
      <c r="F30" s="32" t="n">
        <f aca="false">LN(B30/B29)</f>
        <v>0.00577854569822257</v>
      </c>
      <c r="G30" s="32" t="n">
        <f aca="false">LN(C30/C29)</f>
        <v>0.00844213165944273</v>
      </c>
      <c r="H30" s="32"/>
    </row>
    <row r="31" customFormat="false" ht="12.75" hidden="false" customHeight="false" outlineLevel="0" collapsed="false">
      <c r="A31" s="28" t="n">
        <v>36586</v>
      </c>
      <c r="B31" s="29" t="n">
        <v>2.82833333333333</v>
      </c>
      <c r="C31" s="29" t="n">
        <v>2.61704166666667</v>
      </c>
      <c r="D31" s="29" t="n">
        <f aca="false">B31-C31</f>
        <v>0.211291666666667</v>
      </c>
      <c r="E31" s="31" t="n">
        <f aca="false">A31</f>
        <v>36586</v>
      </c>
      <c r="F31" s="32" t="n">
        <f aca="false">LN(B31/B30)</f>
        <v>0.0131682310892378</v>
      </c>
      <c r="G31" s="32" t="n">
        <f aca="false">LN(C31/C30)</f>
        <v>0.00762343772449732</v>
      </c>
      <c r="H31" s="32"/>
    </row>
    <row r="32" customFormat="false" ht="12.75" hidden="false" customHeight="false" outlineLevel="0" collapsed="false">
      <c r="A32" s="28" t="n">
        <v>36587</v>
      </c>
      <c r="B32" s="29" t="n">
        <v>2.82533333333333</v>
      </c>
      <c r="C32" s="29" t="n">
        <v>2.64754166666667</v>
      </c>
      <c r="D32" s="29" t="n">
        <f aca="false">B32-C32</f>
        <v>0.177791666666666</v>
      </c>
      <c r="E32" s="31" t="n">
        <f aca="false">A32</f>
        <v>36587</v>
      </c>
      <c r="F32" s="32" t="n">
        <f aca="false">LN(B32/B31)</f>
        <v>-0.0010612582801371</v>
      </c>
      <c r="G32" s="32" t="n">
        <f aca="false">LN(C32/C31)</f>
        <v>0.0115869915273829</v>
      </c>
      <c r="H32" s="32"/>
    </row>
    <row r="33" customFormat="false" ht="12.75" hidden="false" customHeight="false" outlineLevel="0" collapsed="false">
      <c r="A33" s="28" t="n">
        <v>36588</v>
      </c>
      <c r="B33" s="29" t="n">
        <v>2.829125</v>
      </c>
      <c r="C33" s="29" t="n">
        <v>2.68454166666667</v>
      </c>
      <c r="D33" s="29" t="n">
        <f aca="false">B33-C33</f>
        <v>0.144583333333332</v>
      </c>
      <c r="E33" s="31" t="n">
        <f aca="false">A33</f>
        <v>36588</v>
      </c>
      <c r="F33" s="32" t="n">
        <f aca="false">LN(B33/B32)</f>
        <v>0.00134112482980975</v>
      </c>
      <c r="G33" s="32" t="n">
        <f aca="false">LN(C33/C32)</f>
        <v>0.0138784754746941</v>
      </c>
      <c r="H33" s="32"/>
    </row>
    <row r="34" customFormat="false" ht="12.75" hidden="false" customHeight="false" outlineLevel="0" collapsed="false">
      <c r="A34" s="28" t="n">
        <v>36591</v>
      </c>
      <c r="B34" s="29" t="n">
        <v>2.83416666666667</v>
      </c>
      <c r="C34" s="29" t="n">
        <v>2.68154166666667</v>
      </c>
      <c r="D34" s="29" t="n">
        <f aca="false">B34-C34</f>
        <v>0.152625</v>
      </c>
      <c r="E34" s="31" t="n">
        <f aca="false">A34</f>
        <v>36591</v>
      </c>
      <c r="F34" s="32" t="n">
        <f aca="false">LN(B34/B33)</f>
        <v>0.00178047266335106</v>
      </c>
      <c r="G34" s="32" t="n">
        <f aca="false">LN(C34/C33)</f>
        <v>-0.00111813407515375</v>
      </c>
      <c r="H34" s="32"/>
    </row>
    <row r="35" customFormat="false" ht="12.75" hidden="false" customHeight="false" outlineLevel="0" collapsed="false">
      <c r="A35" s="28" t="n">
        <v>36592</v>
      </c>
      <c r="B35" s="29" t="n">
        <v>2.81375</v>
      </c>
      <c r="C35" s="29" t="n">
        <v>2.683875</v>
      </c>
      <c r="D35" s="29" t="n">
        <f aca="false">B35-C35</f>
        <v>0.129875</v>
      </c>
      <c r="E35" s="31" t="n">
        <f aca="false">A35</f>
        <v>36592</v>
      </c>
      <c r="F35" s="32" t="n">
        <f aca="false">LN(B35/B34)</f>
        <v>-0.0072298359922986</v>
      </c>
      <c r="G35" s="32" t="n">
        <f aca="false">LN(C35/C34)</f>
        <v>0.000869767857891248</v>
      </c>
      <c r="H35" s="32"/>
    </row>
    <row r="36" customFormat="false" ht="12.75" hidden="false" customHeight="false" outlineLevel="0" collapsed="false">
      <c r="A36" s="28" t="n">
        <v>36593</v>
      </c>
      <c r="B36" s="29" t="n">
        <v>2.79425</v>
      </c>
      <c r="C36" s="29" t="n">
        <v>2.687875</v>
      </c>
      <c r="D36" s="29" t="n">
        <f aca="false">B36-C36</f>
        <v>0.106375000000001</v>
      </c>
      <c r="E36" s="31" t="n">
        <f aca="false">A36</f>
        <v>36593</v>
      </c>
      <c r="F36" s="32" t="n">
        <f aca="false">LN(B36/B35)</f>
        <v>-0.006954378955221</v>
      </c>
      <c r="G36" s="32" t="n">
        <f aca="false">LN(C36/C35)</f>
        <v>0.00148927285868111</v>
      </c>
      <c r="H36" s="32"/>
    </row>
    <row r="37" customFormat="false" ht="12.75" hidden="false" customHeight="false" outlineLevel="0" collapsed="false">
      <c r="A37" s="28" t="n">
        <v>36594</v>
      </c>
      <c r="B37" s="29" t="n">
        <v>2.8085</v>
      </c>
      <c r="C37" s="29" t="n">
        <v>2.66495833333333</v>
      </c>
      <c r="D37" s="29" t="n">
        <f aca="false">B37-C37</f>
        <v>0.143541666666667</v>
      </c>
      <c r="E37" s="31" t="n">
        <f aca="false">A37</f>
        <v>36594</v>
      </c>
      <c r="F37" s="32" t="n">
        <f aca="false">LN(B37/B36)</f>
        <v>0.00508679870676598</v>
      </c>
      <c r="G37" s="32" t="n">
        <f aca="false">LN(C37/C36)</f>
        <v>-0.0085624958795648</v>
      </c>
      <c r="H37" s="32"/>
    </row>
    <row r="38" customFormat="false" ht="12.75" hidden="false" customHeight="false" outlineLevel="0" collapsed="false">
      <c r="A38" s="28" t="n">
        <v>36595</v>
      </c>
      <c r="B38" s="29" t="n">
        <v>2.798625</v>
      </c>
      <c r="C38" s="29" t="n">
        <v>2.639625</v>
      </c>
      <c r="D38" s="29" t="n">
        <f aca="false">B38-C38</f>
        <v>0.159</v>
      </c>
      <c r="E38" s="31" t="n">
        <f aca="false">A38</f>
        <v>36595</v>
      </c>
      <c r="F38" s="32" t="n">
        <f aca="false">LN(B38/B37)</f>
        <v>-0.00352230785282587</v>
      </c>
      <c r="G38" s="32" t="n">
        <f aca="false">LN(C38/C37)</f>
        <v>-0.00955156110958232</v>
      </c>
      <c r="H38" s="32"/>
    </row>
    <row r="39" customFormat="false" ht="12.75" hidden="false" customHeight="false" outlineLevel="0" collapsed="false">
      <c r="A39" s="28" t="n">
        <v>36598</v>
      </c>
      <c r="B39" s="29" t="n">
        <v>2.82179166666667</v>
      </c>
      <c r="C39" s="29" t="n">
        <v>2.657625</v>
      </c>
      <c r="D39" s="29" t="n">
        <f aca="false">B39-C39</f>
        <v>0.164166666666667</v>
      </c>
      <c r="E39" s="31" t="n">
        <f aca="false">A39</f>
        <v>36598</v>
      </c>
      <c r="F39" s="32" t="n">
        <f aca="false">LN(B39/B38)</f>
        <v>0.00824380085731295</v>
      </c>
      <c r="G39" s="32" t="n">
        <f aca="false">LN(C39/C38)</f>
        <v>0.00679600520212423</v>
      </c>
      <c r="H39" s="32"/>
    </row>
    <row r="40" customFormat="false" ht="12.75" hidden="false" customHeight="false" outlineLevel="0" collapsed="false">
      <c r="A40" s="28" t="n">
        <v>36599</v>
      </c>
      <c r="B40" s="29" t="n">
        <v>2.82195833333333</v>
      </c>
      <c r="C40" s="29" t="n">
        <v>2.64145833333333</v>
      </c>
      <c r="D40" s="29" t="n">
        <f aca="false">B40-C40</f>
        <v>0.180500000000002</v>
      </c>
      <c r="E40" s="31" t="n">
        <f aca="false">A40</f>
        <v>36599</v>
      </c>
      <c r="F40" s="32" t="n">
        <f aca="false">LN(B40/B39)</f>
        <v>5.9062384661481E-005</v>
      </c>
      <c r="G40" s="32" t="n">
        <f aca="false">LN(C40/C39)</f>
        <v>-0.00610170318442705</v>
      </c>
      <c r="H40" s="32"/>
    </row>
    <row r="41" customFormat="false" ht="12.75" hidden="false" customHeight="false" outlineLevel="0" collapsed="false">
      <c r="A41" s="28" t="n">
        <v>36600</v>
      </c>
      <c r="B41" s="29" t="n">
        <v>2.85329166666667</v>
      </c>
      <c r="C41" s="29" t="n">
        <v>2.664625</v>
      </c>
      <c r="D41" s="29" t="n">
        <f aca="false">B41-C41</f>
        <v>0.188666666666666</v>
      </c>
      <c r="E41" s="31" t="n">
        <f aca="false">A41</f>
        <v>36600</v>
      </c>
      <c r="F41" s="32" t="n">
        <f aca="false">LN(B41/B40)</f>
        <v>0.011042210195682</v>
      </c>
      <c r="G41" s="32" t="n">
        <f aca="false">LN(C41/C40)</f>
        <v>0.00873217113925599</v>
      </c>
      <c r="H41" s="32"/>
    </row>
    <row r="42" customFormat="false" ht="12.75" hidden="false" customHeight="false" outlineLevel="0" collapsed="false">
      <c r="A42" s="28" t="n">
        <v>36601</v>
      </c>
      <c r="B42" s="29" t="n">
        <v>2.82845833333333</v>
      </c>
      <c r="C42" s="29" t="n">
        <v>2.662625</v>
      </c>
      <c r="D42" s="29" t="n">
        <f aca="false">B42-C42</f>
        <v>0.165833333333334</v>
      </c>
      <c r="E42" s="31" t="n">
        <f aca="false">A42</f>
        <v>36601</v>
      </c>
      <c r="F42" s="32" t="n">
        <f aca="false">LN(B42/B41)</f>
        <v>-0.0087414938943356</v>
      </c>
      <c r="G42" s="32" t="n">
        <f aca="false">LN(C42/C41)</f>
        <v>-0.000750856480910235</v>
      </c>
      <c r="H42" s="32"/>
    </row>
    <row r="43" customFormat="false" ht="12.75" hidden="false" customHeight="false" outlineLevel="0" collapsed="false">
      <c r="A43" s="28" t="n">
        <v>36602</v>
      </c>
      <c r="B43" s="29" t="n">
        <v>2.81129166666667</v>
      </c>
      <c r="C43" s="29" t="n">
        <v>2.69395833333333</v>
      </c>
      <c r="D43" s="29" t="n">
        <f aca="false">B43-C43</f>
        <v>0.117333333333332</v>
      </c>
      <c r="E43" s="31" t="n">
        <f aca="false">A43</f>
        <v>36602</v>
      </c>
      <c r="F43" s="32" t="n">
        <f aca="false">LN(B43/B42)</f>
        <v>-0.00608775909718796</v>
      </c>
      <c r="G43" s="32" t="n">
        <f aca="false">LN(C43/C42)</f>
        <v>0.0116991331095583</v>
      </c>
      <c r="H43" s="32"/>
    </row>
    <row r="44" customFormat="false" ht="12.75" hidden="false" customHeight="false" outlineLevel="0" collapsed="false">
      <c r="A44" s="28" t="n">
        <v>36605</v>
      </c>
      <c r="B44" s="29" t="n">
        <v>2.79129166666667</v>
      </c>
      <c r="C44" s="29" t="n">
        <v>2.669125</v>
      </c>
      <c r="D44" s="29" t="n">
        <f aca="false">B44-C44</f>
        <v>0.122166666666667</v>
      </c>
      <c r="E44" s="31" t="n">
        <f aca="false">A44</f>
        <v>36605</v>
      </c>
      <c r="F44" s="32" t="n">
        <f aca="false">LN(B44/B43)</f>
        <v>-0.0071395939217074</v>
      </c>
      <c r="G44" s="32" t="n">
        <f aca="false">LN(C44/C43)</f>
        <v>-0.0092609080539286</v>
      </c>
      <c r="H44" s="32"/>
    </row>
    <row r="45" customFormat="false" ht="12.75" hidden="false" customHeight="false" outlineLevel="0" collapsed="false">
      <c r="A45" s="28" t="n">
        <v>36606</v>
      </c>
      <c r="B45" s="29" t="n">
        <v>2.80629166666667</v>
      </c>
      <c r="C45" s="29" t="n">
        <v>2.65195833333333</v>
      </c>
      <c r="D45" s="29" t="n">
        <f aca="false">B45-C45</f>
        <v>0.154333333333334</v>
      </c>
      <c r="E45" s="31" t="n">
        <f aca="false">A45</f>
        <v>36606</v>
      </c>
      <c r="F45" s="32" t="n">
        <f aca="false">LN(B45/B44)</f>
        <v>0.00535946854619828</v>
      </c>
      <c r="G45" s="32" t="n">
        <f aca="false">LN(C45/C44)</f>
        <v>-0.00645234255852085</v>
      </c>
      <c r="H45" s="32"/>
    </row>
    <row r="46" customFormat="false" ht="12.75" hidden="false" customHeight="false" outlineLevel="0" collapsed="false">
      <c r="A46" s="28" t="n">
        <v>36607</v>
      </c>
      <c r="B46" s="29" t="n">
        <v>2.81629166666667</v>
      </c>
      <c r="C46" s="29" t="n">
        <v>2.63195833333333</v>
      </c>
      <c r="D46" s="29" t="n">
        <f aca="false">B46-C46</f>
        <v>0.184333333333331</v>
      </c>
      <c r="E46" s="31" t="n">
        <f aca="false">A46</f>
        <v>36607</v>
      </c>
      <c r="F46" s="32" t="n">
        <f aca="false">LN(B46/B45)</f>
        <v>0.00355708753475324</v>
      </c>
      <c r="G46" s="32" t="n">
        <f aca="false">LN(C46/C45)</f>
        <v>-0.00757017825006273</v>
      </c>
      <c r="H46" s="32"/>
    </row>
    <row r="47" customFormat="false" ht="12.75" hidden="false" customHeight="false" outlineLevel="0" collapsed="false">
      <c r="A47" s="28" t="n">
        <v>36608</v>
      </c>
      <c r="B47" s="29" t="n">
        <v>2.83129166666667</v>
      </c>
      <c r="C47" s="29" t="n">
        <v>2.64695833333333</v>
      </c>
      <c r="D47" s="29" t="n">
        <f aca="false">B47-C47</f>
        <v>0.184333333333334</v>
      </c>
      <c r="E47" s="31" t="n">
        <f aca="false">A47</f>
        <v>36608</v>
      </c>
      <c r="F47" s="32" t="n">
        <f aca="false">LN(B47/B46)</f>
        <v>0.005312019101475</v>
      </c>
      <c r="G47" s="32" t="n">
        <f aca="false">LN(C47/C46)</f>
        <v>0.00568299949317173</v>
      </c>
      <c r="H47" s="32"/>
    </row>
    <row r="48" customFormat="false" ht="12.75" hidden="false" customHeight="false" outlineLevel="0" collapsed="false">
      <c r="A48" s="28" t="n">
        <v>36609</v>
      </c>
      <c r="B48" s="29" t="n">
        <v>2.81629166666667</v>
      </c>
      <c r="C48" s="29" t="n">
        <v>2.65695833333333</v>
      </c>
      <c r="D48" s="29" t="n">
        <f aca="false">B48-C48</f>
        <v>0.159333333333332</v>
      </c>
      <c r="E48" s="31" t="n">
        <f aca="false">A48</f>
        <v>36609</v>
      </c>
      <c r="F48" s="32" t="n">
        <f aca="false">LN(B48/B47)</f>
        <v>-0.00531201910147502</v>
      </c>
      <c r="G48" s="32" t="n">
        <f aca="false">LN(C48/C47)</f>
        <v>0.00377080277749144</v>
      </c>
      <c r="H48" s="32"/>
    </row>
    <row r="49" customFormat="false" ht="12.75" hidden="false" customHeight="false" outlineLevel="0" collapsed="false">
      <c r="A49" s="28" t="n">
        <v>36612</v>
      </c>
      <c r="B49" s="29" t="n">
        <v>2.84129166666667</v>
      </c>
      <c r="C49" s="29" t="n">
        <v>2.67195833333333</v>
      </c>
      <c r="D49" s="29" t="n">
        <f aca="false">B49-C49</f>
        <v>0.169333333333334</v>
      </c>
      <c r="E49" s="31" t="n">
        <f aca="false">A49</f>
        <v>36612</v>
      </c>
      <c r="F49" s="32" t="n">
        <f aca="false">LN(B49/B48)</f>
        <v>0.00883775324106407</v>
      </c>
      <c r="G49" s="32" t="n">
        <f aca="false">LN(C49/C48)</f>
        <v>0.00562967693241856</v>
      </c>
      <c r="H49" s="32"/>
    </row>
    <row r="50" customFormat="false" ht="12.75" hidden="false" customHeight="false" outlineLevel="0" collapsed="false">
      <c r="A50" s="28" t="n">
        <v>36613</v>
      </c>
      <c r="B50" s="29" t="n">
        <v>2.83920833333333</v>
      </c>
      <c r="C50" s="29" t="n">
        <v>2.65695833333333</v>
      </c>
      <c r="D50" s="29" t="n">
        <f aca="false">B50-C50</f>
        <v>0.182249999999999</v>
      </c>
      <c r="E50" s="31" t="n">
        <f aca="false">A50</f>
        <v>36613</v>
      </c>
      <c r="F50" s="32" t="n">
        <f aca="false">LN(B50/B49)</f>
        <v>-0.000733503539034436</v>
      </c>
      <c r="G50" s="32" t="n">
        <f aca="false">LN(C50/C49)</f>
        <v>-0.00562967693241862</v>
      </c>
      <c r="H50" s="32"/>
    </row>
    <row r="51" customFormat="false" ht="12.75" hidden="false" customHeight="false" outlineLevel="0" collapsed="false">
      <c r="A51" s="28" t="n">
        <v>36614</v>
      </c>
      <c r="B51" s="29" t="n">
        <v>2.81700833333333</v>
      </c>
      <c r="C51" s="29" t="n">
        <v>2.68195833333333</v>
      </c>
      <c r="D51" s="29" t="n">
        <f aca="false">B51-C51</f>
        <v>0.13505</v>
      </c>
      <c r="E51" s="31" t="n">
        <f aca="false">A51</f>
        <v>36614</v>
      </c>
      <c r="F51" s="32" t="n">
        <f aca="false">LN(B51/B50)</f>
        <v>-0.00784981032527569</v>
      </c>
      <c r="G51" s="32" t="n">
        <f aca="false">LN(C51/C50)</f>
        <v>0.00936526426088821</v>
      </c>
      <c r="H51" s="32"/>
    </row>
    <row r="52" customFormat="false" ht="12.75" hidden="false" customHeight="false" outlineLevel="0" collapsed="false">
      <c r="A52" s="28" t="n">
        <v>36615</v>
      </c>
      <c r="B52" s="29" t="n">
        <v>2.80121666666667</v>
      </c>
      <c r="C52" s="29" t="n">
        <v>2.679875</v>
      </c>
      <c r="D52" s="29" t="n">
        <f aca="false">B52-C52</f>
        <v>0.121341666666666</v>
      </c>
      <c r="E52" s="31" t="n">
        <f aca="false">A52</f>
        <v>36615</v>
      </c>
      <c r="F52" s="32" t="n">
        <f aca="false">LN(B52/B51)</f>
        <v>-0.00562160050710507</v>
      </c>
      <c r="G52" s="32" t="n">
        <f aca="false">LN(C52/C51)</f>
        <v>-0.000777097424950328</v>
      </c>
      <c r="H52" s="32"/>
    </row>
    <row r="53" customFormat="false" ht="12.75" hidden="false" customHeight="false" outlineLevel="0" collapsed="false">
      <c r="A53" s="28" t="n">
        <v>36616</v>
      </c>
      <c r="B53" s="29" t="n">
        <v>2.81759166666667</v>
      </c>
      <c r="C53" s="29" t="n">
        <v>2.657675</v>
      </c>
      <c r="D53" s="29" t="n">
        <f aca="false">B53-C53</f>
        <v>0.159916666666668</v>
      </c>
      <c r="E53" s="31" t="n">
        <f aca="false">A53</f>
        <v>36616</v>
      </c>
      <c r="F53" s="32" t="n">
        <f aca="false">LN(B53/B52)</f>
        <v>0.00582865454303243</v>
      </c>
      <c r="G53" s="32" t="n">
        <f aca="false">LN(C53/C52)</f>
        <v>-0.00831847121403474</v>
      </c>
      <c r="H53" s="32"/>
    </row>
    <row r="54" customFormat="false" ht="12.75" hidden="false" customHeight="false" outlineLevel="0" collapsed="false">
      <c r="A54" s="28" t="n">
        <v>36619</v>
      </c>
      <c r="B54" s="29" t="n">
        <v>2.80759166666667</v>
      </c>
      <c r="C54" s="29" t="n">
        <v>2.64188333333333</v>
      </c>
      <c r="D54" s="29" t="n">
        <f aca="false">B54-C54</f>
        <v>0.165708333333334</v>
      </c>
      <c r="E54" s="31" t="n">
        <f aca="false">A54</f>
        <v>36619</v>
      </c>
      <c r="F54" s="32" t="n">
        <f aca="false">LN(B54/B53)</f>
        <v>-0.00355544341996996</v>
      </c>
      <c r="G54" s="32" t="n">
        <f aca="false">LN(C54/C53)</f>
        <v>-0.00595963377061254</v>
      </c>
      <c r="H54" s="32"/>
    </row>
    <row r="55" customFormat="false" ht="12.75" hidden="false" customHeight="false" outlineLevel="0" collapsed="false">
      <c r="A55" s="28" t="n">
        <v>36620</v>
      </c>
      <c r="B55" s="29" t="n">
        <v>2.7888</v>
      </c>
      <c r="C55" s="29" t="n">
        <v>2.65825833333333</v>
      </c>
      <c r="D55" s="29" t="n">
        <f aca="false">B55-C55</f>
        <v>0.130541666666666</v>
      </c>
      <c r="E55" s="31" t="n">
        <f aca="false">A55</f>
        <v>36620</v>
      </c>
      <c r="F55" s="32" t="n">
        <f aca="false">LN(B55/B54)</f>
        <v>-0.00671566195199315</v>
      </c>
      <c r="G55" s="32" t="n">
        <f aca="false">LN(C55/C54)</f>
        <v>0.0061790997793446</v>
      </c>
      <c r="H55" s="32"/>
    </row>
    <row r="56" customFormat="false" ht="12.75" hidden="false" customHeight="false" outlineLevel="0" collapsed="false">
      <c r="A56" s="28" t="n">
        <v>36621</v>
      </c>
      <c r="B56" s="29" t="n">
        <v>2.81055</v>
      </c>
      <c r="C56" s="29" t="n">
        <v>2.65325833333333</v>
      </c>
      <c r="D56" s="29" t="n">
        <f aca="false">B56-C56</f>
        <v>0.157291666666668</v>
      </c>
      <c r="E56" s="31" t="n">
        <f aca="false">A56</f>
        <v>36621</v>
      </c>
      <c r="F56" s="32" t="n">
        <f aca="false">LN(B56/B55)</f>
        <v>0.00776879794687529</v>
      </c>
      <c r="G56" s="32" t="n">
        <f aca="false">LN(C56/C55)</f>
        <v>-0.0018827019816323</v>
      </c>
      <c r="H56" s="32"/>
    </row>
    <row r="57" customFormat="false" ht="12.75" hidden="false" customHeight="false" outlineLevel="0" collapsed="false">
      <c r="A57" s="28" t="n">
        <v>36622</v>
      </c>
      <c r="B57" s="29" t="n">
        <v>2.82584166666667</v>
      </c>
      <c r="C57" s="29" t="n">
        <v>2.639925</v>
      </c>
      <c r="D57" s="29" t="n">
        <f aca="false">B57-C57</f>
        <v>0.185916666666667</v>
      </c>
      <c r="E57" s="31" t="n">
        <f aca="false">A57</f>
        <v>36622</v>
      </c>
      <c r="F57" s="32" t="n">
        <f aca="false">LN(B57/B56)</f>
        <v>0.00542606159730548</v>
      </c>
      <c r="G57" s="32" t="n">
        <f aca="false">LN(C57/C56)</f>
        <v>-0.00503793679325332</v>
      </c>
      <c r="H57" s="32"/>
    </row>
    <row r="58" customFormat="false" ht="12.75" hidden="false" customHeight="false" outlineLevel="0" collapsed="false">
      <c r="A58" s="28" t="n">
        <v>36623</v>
      </c>
      <c r="B58" s="29" t="n">
        <v>2.83071666666667</v>
      </c>
      <c r="C58" s="29" t="n">
        <v>2.653925</v>
      </c>
      <c r="D58" s="29" t="n">
        <f aca="false">B58-C58</f>
        <v>0.176791666666668</v>
      </c>
      <c r="E58" s="31" t="n">
        <f aca="false">A58</f>
        <v>36623</v>
      </c>
      <c r="F58" s="32" t="n">
        <f aca="false">LN(B58/B57)</f>
        <v>0.00172366337256621</v>
      </c>
      <c r="G58" s="32" t="n">
        <f aca="false">LN(C58/C57)</f>
        <v>0.00528916861559707</v>
      </c>
      <c r="H58" s="32"/>
    </row>
    <row r="59" customFormat="false" ht="12.75" hidden="false" customHeight="false" outlineLevel="0" collapsed="false">
      <c r="A59" s="28" t="n">
        <v>36626</v>
      </c>
      <c r="B59" s="29" t="n">
        <v>2.83571666666667</v>
      </c>
      <c r="C59" s="29" t="n">
        <v>2.673925</v>
      </c>
      <c r="D59" s="29" t="n">
        <f aca="false">B59-C59</f>
        <v>0.161791666666668</v>
      </c>
      <c r="E59" s="31" t="n">
        <f aca="false">A59</f>
        <v>36626</v>
      </c>
      <c r="F59" s="32" t="n">
        <f aca="false">LN(B59/B58)</f>
        <v>0.00176477900772999</v>
      </c>
      <c r="G59" s="32" t="n">
        <f aca="false">LN(C59/C58)</f>
        <v>0.00750775413867279</v>
      </c>
      <c r="H59" s="32"/>
    </row>
    <row r="60" customFormat="false" ht="12.75" hidden="false" customHeight="false" outlineLevel="0" collapsed="false">
      <c r="A60" s="28" t="n">
        <v>36627</v>
      </c>
      <c r="B60" s="29" t="n">
        <v>2.82634166666667</v>
      </c>
      <c r="C60" s="29" t="n">
        <v>2.679175</v>
      </c>
      <c r="D60" s="29" t="n">
        <f aca="false">B60-C60</f>
        <v>0.147166666666667</v>
      </c>
      <c r="E60" s="31" t="n">
        <f aca="false">A60</f>
        <v>36627</v>
      </c>
      <c r="F60" s="32" t="n">
        <f aca="false">LN(B60/B59)</f>
        <v>-0.00331151959778352</v>
      </c>
      <c r="G60" s="32" t="n">
        <f aca="false">LN(C60/C59)</f>
        <v>0.00196148089265689</v>
      </c>
      <c r="H60" s="32"/>
    </row>
    <row r="61" customFormat="false" ht="12.75" hidden="false" customHeight="false" outlineLevel="0" collapsed="false">
      <c r="A61" s="28" t="n">
        <v>36628</v>
      </c>
      <c r="B61" s="29" t="n">
        <v>2.85200833333333</v>
      </c>
      <c r="C61" s="29" t="n">
        <v>2.68563333333333</v>
      </c>
      <c r="D61" s="29" t="n">
        <f aca="false">B61-C61</f>
        <v>0.166375</v>
      </c>
      <c r="E61" s="31" t="n">
        <f aca="false">A61</f>
        <v>36628</v>
      </c>
      <c r="F61" s="32" t="n">
        <f aca="false">LN(B61/B60)</f>
        <v>0.00904024636360174</v>
      </c>
      <c r="G61" s="32" t="n">
        <f aca="false">LN(C61/C60)</f>
        <v>0.00240766717164737</v>
      </c>
      <c r="H61" s="32"/>
    </row>
    <row r="62" customFormat="false" ht="12.75" hidden="false" customHeight="false" outlineLevel="0" collapsed="false">
      <c r="A62" s="28" t="n">
        <v>36629</v>
      </c>
      <c r="B62" s="29" t="n">
        <v>2.89613333333333</v>
      </c>
      <c r="C62" s="29" t="n">
        <v>2.67955</v>
      </c>
      <c r="D62" s="29" t="n">
        <f aca="false">B62-C62</f>
        <v>0.216583333333332</v>
      </c>
      <c r="E62" s="31" t="n">
        <f aca="false">A62</f>
        <v>36629</v>
      </c>
      <c r="F62" s="32" t="n">
        <f aca="false">LN(B62/B61)</f>
        <v>0.0153530895053768</v>
      </c>
      <c r="G62" s="32" t="n">
        <f aca="false">LN(C62/C61)</f>
        <v>-0.00226770850587774</v>
      </c>
      <c r="H62" s="32"/>
    </row>
    <row r="63" customFormat="false" ht="12.75" hidden="false" customHeight="false" outlineLevel="0" collapsed="false">
      <c r="A63" s="28" t="n">
        <v>36630</v>
      </c>
      <c r="B63" s="29" t="n">
        <v>2.89913333333333</v>
      </c>
      <c r="C63" s="29" t="n">
        <v>2.71396666666667</v>
      </c>
      <c r="D63" s="29" t="n">
        <f aca="false">B63-C63</f>
        <v>0.185166666666666</v>
      </c>
      <c r="E63" s="31" t="n">
        <f aca="false">A63</f>
        <v>36630</v>
      </c>
      <c r="F63" s="32" t="n">
        <f aca="false">LN(B63/B62)</f>
        <v>0.00103532777369218</v>
      </c>
      <c r="G63" s="32" t="n">
        <f aca="false">LN(C63/C62)</f>
        <v>0.0127624093661907</v>
      </c>
      <c r="H63" s="32"/>
    </row>
    <row r="64" customFormat="false" ht="12.75" hidden="false" customHeight="false" outlineLevel="0" collapsed="false">
      <c r="A64" s="28" t="n">
        <v>36633</v>
      </c>
      <c r="B64" s="29" t="n">
        <v>2.90596666666667</v>
      </c>
      <c r="C64" s="29" t="n">
        <v>2.71634166666667</v>
      </c>
      <c r="D64" s="29" t="n">
        <f aca="false">B64-C64</f>
        <v>0.189625000000001</v>
      </c>
      <c r="E64" s="31" t="n">
        <f aca="false">A64</f>
        <v>36633</v>
      </c>
      <c r="F64" s="32" t="n">
        <f aca="false">LN(B64/B63)</f>
        <v>0.002354252808559</v>
      </c>
      <c r="G64" s="32" t="n">
        <f aca="false">LN(C64/C63)</f>
        <v>0.000874720183696815</v>
      </c>
      <c r="H64" s="32"/>
    </row>
    <row r="65" customFormat="false" ht="12.75" hidden="false" customHeight="false" outlineLevel="0" collapsed="false">
      <c r="A65" s="28" t="n">
        <v>36634</v>
      </c>
      <c r="B65" s="29" t="n">
        <v>2.89196666666667</v>
      </c>
      <c r="C65" s="29" t="n">
        <v>2.71634166666667</v>
      </c>
      <c r="D65" s="29" t="n">
        <f aca="false">B65-C65</f>
        <v>0.175625000000001</v>
      </c>
      <c r="E65" s="31" t="n">
        <f aca="false">A65</f>
        <v>36634</v>
      </c>
      <c r="F65" s="32" t="n">
        <f aca="false">LN(B65/B64)</f>
        <v>-0.00482931638031999</v>
      </c>
      <c r="G65" s="32" t="n">
        <f aca="false">LN(C65/C64)</f>
        <v>0</v>
      </c>
      <c r="H65" s="32"/>
    </row>
    <row r="66" customFormat="false" ht="12.75" hidden="false" customHeight="false" outlineLevel="0" collapsed="false">
      <c r="A66" s="28" t="n">
        <v>36635</v>
      </c>
      <c r="B66" s="29" t="n">
        <v>2.89213333333333</v>
      </c>
      <c r="C66" s="29" t="n">
        <v>2.723175</v>
      </c>
      <c r="D66" s="29" t="n">
        <f aca="false">B66-C66</f>
        <v>0.168958333333333</v>
      </c>
      <c r="E66" s="31" t="n">
        <f aca="false">A66</f>
        <v>36635</v>
      </c>
      <c r="F66" s="32" t="n">
        <f aca="false">LN(B66/B65)</f>
        <v>5.76292480116508E-005</v>
      </c>
      <c r="G66" s="32" t="n">
        <f aca="false">LN(C66/C65)</f>
        <v>0.00251247945239573</v>
      </c>
      <c r="H66" s="32"/>
    </row>
    <row r="67" customFormat="false" ht="12.75" hidden="false" customHeight="false" outlineLevel="0" collapsed="false">
      <c r="A67" s="28" t="n">
        <v>36636</v>
      </c>
      <c r="B67" s="29" t="n">
        <v>2.89713333333333</v>
      </c>
      <c r="C67" s="29" t="n">
        <v>2.709175</v>
      </c>
      <c r="D67" s="29" t="n">
        <f aca="false">B67-C67</f>
        <v>0.187958333333332</v>
      </c>
      <c r="E67" s="31" t="n">
        <f aca="false">A67</f>
        <v>36636</v>
      </c>
      <c r="F67" s="32" t="n">
        <f aca="false">LN(B67/B66)</f>
        <v>0.00172733492205198</v>
      </c>
      <c r="G67" s="32" t="n">
        <f aca="false">LN(C67/C66)</f>
        <v>-0.00515431847904386</v>
      </c>
      <c r="H67" s="32"/>
    </row>
    <row r="68" customFormat="false" ht="12.75" hidden="false" customHeight="false" outlineLevel="0" collapsed="false">
      <c r="A68" s="28" t="n">
        <v>36640</v>
      </c>
      <c r="B68" s="29" t="n">
        <v>2.9113</v>
      </c>
      <c r="C68" s="29" t="n">
        <v>2.70934166666667</v>
      </c>
      <c r="D68" s="29" t="n">
        <f aca="false">B68-C68</f>
        <v>0.201958333333332</v>
      </c>
      <c r="E68" s="31" t="n">
        <f aca="false">A68</f>
        <v>36640</v>
      </c>
      <c r="F68" s="32" t="n">
        <f aca="false">LN(B68/B67)</f>
        <v>0.00487797447075593</v>
      </c>
      <c r="G68" s="32" t="n">
        <f aca="false">LN(C68/C67)</f>
        <v>6.15174509822179E-005</v>
      </c>
      <c r="H68" s="32"/>
    </row>
    <row r="69" customFormat="false" ht="12.75" hidden="false" customHeight="false" outlineLevel="0" collapsed="false">
      <c r="A69" s="28" t="n">
        <v>36641</v>
      </c>
      <c r="B69" s="29" t="n">
        <v>2.9058</v>
      </c>
      <c r="C69" s="29" t="n">
        <v>2.711425</v>
      </c>
      <c r="D69" s="29" t="n">
        <f aca="false">B69-C69</f>
        <v>0.194375</v>
      </c>
      <c r="E69" s="31" t="n">
        <f aca="false">A69</f>
        <v>36641</v>
      </c>
      <c r="F69" s="32" t="n">
        <f aca="false">LN(B69/B68)</f>
        <v>-0.00189097716694069</v>
      </c>
      <c r="G69" s="32" t="n">
        <f aca="false">LN(C69/C68)</f>
        <v>0.000768648998938278</v>
      </c>
      <c r="H69" s="32"/>
    </row>
    <row r="70" customFormat="false" ht="12.75" hidden="false" customHeight="false" outlineLevel="0" collapsed="false">
      <c r="A70" s="28" t="n">
        <v>36642</v>
      </c>
      <c r="B70" s="29" t="n">
        <v>2.8888</v>
      </c>
      <c r="C70" s="29" t="n">
        <v>2.72559166666667</v>
      </c>
      <c r="D70" s="29" t="n">
        <f aca="false">B70-C70</f>
        <v>0.163208333333333</v>
      </c>
      <c r="E70" s="31" t="n">
        <f aca="false">A70</f>
        <v>36642</v>
      </c>
      <c r="F70" s="32" t="n">
        <f aca="false">LN(B70/B69)</f>
        <v>-0.00586754867399071</v>
      </c>
      <c r="G70" s="32" t="n">
        <f aca="false">LN(C70/C69)</f>
        <v>0.00521120297953955</v>
      </c>
      <c r="H70" s="32"/>
    </row>
    <row r="71" customFormat="false" ht="12.75" hidden="false" customHeight="false" outlineLevel="0" collapsed="false">
      <c r="A71" s="28" t="n">
        <v>36643</v>
      </c>
      <c r="B71" s="29" t="n">
        <v>2.87138333333333</v>
      </c>
      <c r="C71" s="29" t="n">
        <v>2.72009166666667</v>
      </c>
      <c r="D71" s="29" t="n">
        <f aca="false">B71-C71</f>
        <v>0.151291666666666</v>
      </c>
      <c r="E71" s="31" t="n">
        <f aca="false">A71</f>
        <v>36643</v>
      </c>
      <c r="F71" s="32" t="n">
        <f aca="false">LN(B71/B70)</f>
        <v>-0.00604727965602923</v>
      </c>
      <c r="G71" s="32" t="n">
        <f aca="false">LN(C71/C70)</f>
        <v>-0.00201994920873319</v>
      </c>
      <c r="H71" s="32"/>
    </row>
    <row r="72" customFormat="false" ht="12.75" hidden="false" customHeight="false" outlineLevel="0" collapsed="false">
      <c r="A72" s="28" t="n">
        <v>36644</v>
      </c>
      <c r="B72" s="29" t="n">
        <v>2.89334166666667</v>
      </c>
      <c r="C72" s="29" t="n">
        <v>2.70309166666667</v>
      </c>
      <c r="D72" s="29" t="n">
        <f aca="false">B72-C72</f>
        <v>0.190249999999999</v>
      </c>
      <c r="E72" s="31" t="n">
        <f aca="false">A72</f>
        <v>36644</v>
      </c>
      <c r="F72" s="32" t="n">
        <f aca="false">LN(B72/B71)</f>
        <v>0.00761820885925149</v>
      </c>
      <c r="G72" s="32" t="n">
        <f aca="false">LN(C72/C71)</f>
        <v>-0.0062694010649093</v>
      </c>
      <c r="H72" s="32"/>
    </row>
    <row r="73" customFormat="false" ht="12.75" hidden="false" customHeight="false" outlineLevel="0" collapsed="false">
      <c r="A73" s="28" t="n">
        <v>36646</v>
      </c>
      <c r="B73" s="29" t="n">
        <v>2.89334166666667</v>
      </c>
      <c r="C73" s="29" t="n">
        <v>2.685675</v>
      </c>
      <c r="D73" s="29" t="n">
        <f aca="false">B73-C73</f>
        <v>0.207666666666666</v>
      </c>
      <c r="E73" s="31" t="n">
        <f aca="false">A73</f>
        <v>36646</v>
      </c>
      <c r="F73" s="32" t="n">
        <f aca="false">LN(B73/B72)</f>
        <v>0</v>
      </c>
      <c r="G73" s="32" t="n">
        <f aca="false">LN(C73/C72)</f>
        <v>-0.0064640866414929</v>
      </c>
      <c r="H73" s="32"/>
    </row>
    <row r="74" customFormat="false" ht="12.75" hidden="false" customHeight="false" outlineLevel="0" collapsed="false">
      <c r="A74" s="28" t="n">
        <v>36647</v>
      </c>
      <c r="B74" s="29" t="n">
        <v>2.916925</v>
      </c>
      <c r="C74" s="29" t="n">
        <v>2.708675</v>
      </c>
      <c r="D74" s="29" t="n">
        <f aca="false">B74-C74</f>
        <v>0.20825</v>
      </c>
      <c r="E74" s="31" t="n">
        <f aca="false">A74</f>
        <v>36647</v>
      </c>
      <c r="F74" s="32" t="n">
        <f aca="false">LN(B74/B73)</f>
        <v>0.00811785902343456</v>
      </c>
      <c r="G74" s="32" t="n">
        <f aca="false">LN(C74/C73)</f>
        <v>0.00852749242308767</v>
      </c>
      <c r="H74" s="32"/>
    </row>
    <row r="75" customFormat="false" ht="12.75" hidden="false" customHeight="false" outlineLevel="0" collapsed="false">
      <c r="A75" s="28" t="n">
        <v>36648</v>
      </c>
      <c r="B75" s="29" t="n">
        <v>2.92775833333333</v>
      </c>
      <c r="C75" s="29" t="n">
        <v>2.708675</v>
      </c>
      <c r="D75" s="29" t="n">
        <f aca="false">B75-C75</f>
        <v>0.219083333333334</v>
      </c>
      <c r="E75" s="31" t="n">
        <f aca="false">A75</f>
        <v>36648</v>
      </c>
      <c r="F75" s="32" t="n">
        <f aca="false">LN(B75/B74)</f>
        <v>0.00370707705510696</v>
      </c>
      <c r="G75" s="32" t="n">
        <f aca="false">LN(C75/C74)</f>
        <v>0</v>
      </c>
      <c r="H75" s="32"/>
    </row>
    <row r="76" customFormat="false" ht="12.75" hidden="false" customHeight="false" outlineLevel="0" collapsed="false">
      <c r="A76" s="28" t="n">
        <v>36649</v>
      </c>
      <c r="B76" s="29" t="n">
        <v>2.90284166666667</v>
      </c>
      <c r="C76" s="29" t="n">
        <v>2.73225833333333</v>
      </c>
      <c r="D76" s="29" t="n">
        <f aca="false">B76-C76</f>
        <v>0.170583333333334</v>
      </c>
      <c r="E76" s="31" t="n">
        <f aca="false">A76</f>
        <v>36649</v>
      </c>
      <c r="F76" s="32" t="n">
        <f aca="false">LN(B76/B75)</f>
        <v>-0.00854691398694785</v>
      </c>
      <c r="G76" s="32" t="n">
        <f aca="false">LN(C76/C75)</f>
        <v>0.00866891012220121</v>
      </c>
      <c r="H76" s="32"/>
    </row>
    <row r="77" customFormat="false" ht="12.75" hidden="false" customHeight="false" outlineLevel="0" collapsed="false">
      <c r="A77" s="28" t="n">
        <v>36650</v>
      </c>
      <c r="B77" s="29" t="n">
        <v>2.89134166666667</v>
      </c>
      <c r="C77" s="29" t="n">
        <v>2.740425</v>
      </c>
      <c r="D77" s="29" t="n">
        <f aca="false">B77-C77</f>
        <v>0.150916666666665</v>
      </c>
      <c r="E77" s="31" t="n">
        <f aca="false">A77</f>
        <v>36650</v>
      </c>
      <c r="F77" s="32" t="n">
        <f aca="false">LN(B77/B76)</f>
        <v>-0.00396950335839551</v>
      </c>
      <c r="G77" s="32" t="n">
        <f aca="false">LN(C77/C76)</f>
        <v>0.00298452230147782</v>
      </c>
      <c r="H77" s="32"/>
    </row>
    <row r="78" customFormat="false" ht="12.75" hidden="false" customHeight="false" outlineLevel="0" collapsed="false">
      <c r="A78" s="28" t="n">
        <v>36651</v>
      </c>
      <c r="B78" s="29" t="n">
        <v>2.865925</v>
      </c>
      <c r="C78" s="29" t="n">
        <v>2.70384166666667</v>
      </c>
      <c r="D78" s="29" t="n">
        <f aca="false">B78-C78</f>
        <v>0.162083333333333</v>
      </c>
      <c r="E78" s="31" t="n">
        <f aca="false">A78</f>
        <v>36651</v>
      </c>
      <c r="F78" s="32" t="n">
        <f aca="false">LN(B78/B77)</f>
        <v>-0.00882947873044498</v>
      </c>
      <c r="G78" s="32" t="n">
        <f aca="false">LN(C78/C77)</f>
        <v>-0.0134394166213284</v>
      </c>
      <c r="H78" s="32"/>
    </row>
    <row r="79" customFormat="false" ht="12.75" hidden="false" customHeight="false" outlineLevel="0" collapsed="false">
      <c r="A79" s="28" t="n">
        <v>36654</v>
      </c>
      <c r="B79" s="29" t="n">
        <v>2.89613333333333</v>
      </c>
      <c r="C79" s="29" t="n">
        <v>2.69234166666667</v>
      </c>
      <c r="D79" s="29" t="n">
        <f aca="false">B79-C79</f>
        <v>0.203791666666667</v>
      </c>
      <c r="E79" s="31" t="n">
        <f aca="false">A79</f>
        <v>36654</v>
      </c>
      <c r="F79" s="32" t="n">
        <f aca="false">LN(B79/B78)</f>
        <v>0.0104853537922056</v>
      </c>
      <c r="G79" s="32" t="n">
        <f aca="false">LN(C79/C78)</f>
        <v>-0.00426227824359259</v>
      </c>
      <c r="H79" s="32"/>
    </row>
    <row r="80" customFormat="false" ht="12.75" hidden="false" customHeight="false" outlineLevel="0" collapsed="false">
      <c r="A80" s="28" t="n">
        <v>36655</v>
      </c>
      <c r="B80" s="29" t="n">
        <v>2.8998</v>
      </c>
      <c r="C80" s="29" t="n">
        <v>2.666925</v>
      </c>
      <c r="D80" s="29" t="n">
        <f aca="false">B80-C80</f>
        <v>0.232874999999999</v>
      </c>
      <c r="E80" s="31" t="n">
        <f aca="false">A80</f>
        <v>36655</v>
      </c>
      <c r="F80" s="32" t="n">
        <f aca="false">LN(B80/B79)</f>
        <v>0.00126525511766422</v>
      </c>
      <c r="G80" s="32" t="n">
        <f aca="false">LN(C80/C79)</f>
        <v>-0.00948519967622965</v>
      </c>
      <c r="H80" s="32"/>
    </row>
    <row r="81" customFormat="false" ht="12.75" hidden="false" customHeight="false" outlineLevel="0" collapsed="false">
      <c r="A81" s="28" t="n">
        <v>36656</v>
      </c>
      <c r="B81" s="29" t="n">
        <v>2.92913333333333</v>
      </c>
      <c r="C81" s="29" t="n">
        <v>2.69713333333333</v>
      </c>
      <c r="D81" s="29" t="n">
        <f aca="false">B81-C81</f>
        <v>0.232000000000001</v>
      </c>
      <c r="E81" s="31" t="n">
        <f aca="false">A81</f>
        <v>36656</v>
      </c>
      <c r="F81" s="32" t="n">
        <f aca="false">LN(B81/B80)</f>
        <v>0.010064819506114</v>
      </c>
      <c r="G81" s="32" t="n">
        <f aca="false">LN(C81/C80)</f>
        <v>0.0112633572627141</v>
      </c>
      <c r="H81" s="32"/>
    </row>
    <row r="82" customFormat="false" ht="12.75" hidden="false" customHeight="false" outlineLevel="0" collapsed="false">
      <c r="A82" s="28" t="n">
        <v>36657</v>
      </c>
      <c r="B82" s="29" t="n">
        <v>2.93613333333333</v>
      </c>
      <c r="C82" s="29" t="n">
        <v>2.70413333333333</v>
      </c>
      <c r="D82" s="29" t="n">
        <f aca="false">B82-C82</f>
        <v>0.232000000000001</v>
      </c>
      <c r="E82" s="31" t="n">
        <f aca="false">A82</f>
        <v>36657</v>
      </c>
      <c r="F82" s="32" t="n">
        <f aca="false">LN(B82/B81)</f>
        <v>0.00238693437872078</v>
      </c>
      <c r="G82" s="32" t="n">
        <f aca="false">LN(C82/C81)</f>
        <v>0.00259198604736978</v>
      </c>
      <c r="H82" s="32"/>
    </row>
    <row r="83" customFormat="false" ht="12.75" hidden="false" customHeight="false" outlineLevel="0" collapsed="false">
      <c r="A83" s="28" t="n">
        <v>36658</v>
      </c>
      <c r="B83" s="29" t="n">
        <v>2.94938333333333</v>
      </c>
      <c r="C83" s="29" t="n">
        <v>2.73346666666667</v>
      </c>
      <c r="D83" s="29" t="n">
        <f aca="false">B83-C83</f>
        <v>0.215916666666666</v>
      </c>
      <c r="E83" s="31" t="n">
        <f aca="false">A83</f>
        <v>36658</v>
      </c>
      <c r="F83" s="32" t="n">
        <f aca="false">LN(B83/B82)</f>
        <v>0.00450258597010316</v>
      </c>
      <c r="G83" s="32" t="n">
        <f aca="false">LN(C83/C82)</f>
        <v>0.0107891782704428</v>
      </c>
      <c r="H83" s="32"/>
    </row>
    <row r="84" customFormat="false" ht="12.75" hidden="false" customHeight="false" outlineLevel="0" collapsed="false">
      <c r="A84" s="28" t="n">
        <v>36661</v>
      </c>
      <c r="B84" s="29" t="n">
        <v>2.97438333333333</v>
      </c>
      <c r="C84" s="29" t="n">
        <v>2.74046666666667</v>
      </c>
      <c r="D84" s="29" t="n">
        <f aca="false">B84-C84</f>
        <v>0.233916666666668</v>
      </c>
      <c r="E84" s="31" t="n">
        <f aca="false">A84</f>
        <v>36661</v>
      </c>
      <c r="F84" s="32" t="n">
        <f aca="false">LN(B84/B83)</f>
        <v>0.008440625646462</v>
      </c>
      <c r="G84" s="32" t="n">
        <f aca="false">LN(C84/C83)</f>
        <v>0.00255757729933395</v>
      </c>
      <c r="H84" s="32"/>
    </row>
    <row r="85" customFormat="false" ht="12.75" hidden="false" customHeight="false" outlineLevel="0" collapsed="false">
      <c r="A85" s="28" t="n">
        <v>36662</v>
      </c>
      <c r="B85" s="29" t="n">
        <v>3.00071666666667</v>
      </c>
      <c r="C85" s="29" t="n">
        <v>2.75371666666667</v>
      </c>
      <c r="D85" s="29" t="n">
        <f aca="false">B85-C85</f>
        <v>0.247000000000002</v>
      </c>
      <c r="E85" s="31" t="n">
        <f aca="false">A85</f>
        <v>36662</v>
      </c>
      <c r="F85" s="32" t="n">
        <f aca="false">LN(B85/B84)</f>
        <v>0.00881441442923576</v>
      </c>
      <c r="G85" s="32" t="n">
        <f aca="false">LN(C85/C84)</f>
        <v>0.00482329215594143</v>
      </c>
      <c r="H85" s="32"/>
    </row>
    <row r="86" customFormat="false" ht="12.75" hidden="false" customHeight="false" outlineLevel="0" collapsed="false">
      <c r="A86" s="28" t="n">
        <v>36663</v>
      </c>
      <c r="B86" s="29" t="n">
        <v>3.04555</v>
      </c>
      <c r="C86" s="29" t="n">
        <v>2.77871666666667</v>
      </c>
      <c r="D86" s="29" t="n">
        <f aca="false">B86-C86</f>
        <v>0.266833333333333</v>
      </c>
      <c r="E86" s="31" t="n">
        <f aca="false">A86</f>
        <v>36663</v>
      </c>
      <c r="F86" s="32" t="n">
        <f aca="false">LN(B86/B85)</f>
        <v>0.0148303597974501</v>
      </c>
      <c r="G86" s="32" t="n">
        <f aca="false">LN(C86/C85)</f>
        <v>0.00903767606740118</v>
      </c>
      <c r="H86" s="32"/>
    </row>
    <row r="87" customFormat="false" ht="12.75" hidden="false" customHeight="false" outlineLevel="0" collapsed="false">
      <c r="A87" s="28" t="n">
        <v>36664</v>
      </c>
      <c r="B87" s="29" t="n">
        <v>3.0748</v>
      </c>
      <c r="C87" s="29" t="n">
        <v>2.80505</v>
      </c>
      <c r="D87" s="29" t="n">
        <f aca="false">B87-C87</f>
        <v>0.269749999999999</v>
      </c>
      <c r="E87" s="31" t="n">
        <f aca="false">A87</f>
        <v>36664</v>
      </c>
      <c r="F87" s="32" t="n">
        <f aca="false">LN(B87/B86)</f>
        <v>0.00955834966779773</v>
      </c>
      <c r="G87" s="32" t="n">
        <f aca="false">LN(C87/C86)</f>
        <v>0.00943217370488384</v>
      </c>
      <c r="H87" s="32"/>
    </row>
    <row r="88" customFormat="false" ht="12.75" hidden="false" customHeight="false" outlineLevel="0" collapsed="false">
      <c r="A88" s="28" t="n">
        <v>36665</v>
      </c>
      <c r="B88" s="29" t="n">
        <v>3.13363333333333</v>
      </c>
      <c r="C88" s="29" t="n">
        <v>2.84988333333333</v>
      </c>
      <c r="D88" s="29" t="n">
        <f aca="false">B88-C88</f>
        <v>0.28375</v>
      </c>
      <c r="E88" s="31" t="n">
        <f aca="false">A88</f>
        <v>36665</v>
      </c>
      <c r="F88" s="32" t="n">
        <f aca="false">LN(B88/B87)</f>
        <v>0.0189532822126308</v>
      </c>
      <c r="G88" s="32" t="n">
        <f aca="false">LN(C88/C87)</f>
        <v>0.0158566936424235</v>
      </c>
      <c r="H88" s="32"/>
    </row>
    <row r="89" customFormat="false" ht="12.75" hidden="false" customHeight="false" outlineLevel="0" collapsed="false">
      <c r="A89" s="28" t="n">
        <v>36668</v>
      </c>
      <c r="B89" s="29" t="n">
        <v>3.10813333333333</v>
      </c>
      <c r="C89" s="29" t="n">
        <v>2.87913333333333</v>
      </c>
      <c r="D89" s="29" t="n">
        <f aca="false">B89-C89</f>
        <v>0.229000000000002</v>
      </c>
      <c r="E89" s="31" t="n">
        <f aca="false">A89</f>
        <v>36668</v>
      </c>
      <c r="F89" s="32" t="n">
        <f aca="false">LN(B89/B88)</f>
        <v>-0.0081708090773497</v>
      </c>
      <c r="G89" s="32" t="n">
        <f aca="false">LN(C89/C88)</f>
        <v>0.0102112651644791</v>
      </c>
      <c r="H89" s="32"/>
    </row>
    <row r="90" customFormat="false" ht="12.75" hidden="false" customHeight="false" outlineLevel="0" collapsed="false">
      <c r="A90" s="28" t="n">
        <v>36669</v>
      </c>
      <c r="B90" s="29" t="n">
        <v>3.1113</v>
      </c>
      <c r="C90" s="29" t="n">
        <v>2.93796666666667</v>
      </c>
      <c r="D90" s="29" t="n">
        <f aca="false">B90-C90</f>
        <v>0.173333333333333</v>
      </c>
      <c r="E90" s="31" t="n">
        <f aca="false">A90</f>
        <v>36669</v>
      </c>
      <c r="F90" s="32" t="n">
        <f aca="false">LN(B90/B89)</f>
        <v>0.00101831365354085</v>
      </c>
      <c r="G90" s="32" t="n">
        <f aca="false">LN(C90/C89)</f>
        <v>0.0202284091661215</v>
      </c>
      <c r="H90" s="32"/>
    </row>
    <row r="91" customFormat="false" ht="12.75" hidden="false" customHeight="false" outlineLevel="0" collapsed="false">
      <c r="A91" s="28" t="n">
        <v>36670</v>
      </c>
      <c r="B91" s="29" t="n">
        <v>3.21171666666667</v>
      </c>
      <c r="C91" s="29" t="n">
        <v>2.91246666666667</v>
      </c>
      <c r="D91" s="29" t="n">
        <f aca="false">B91-C91</f>
        <v>0.29925</v>
      </c>
      <c r="E91" s="31" t="n">
        <f aca="false">A91</f>
        <v>36670</v>
      </c>
      <c r="F91" s="32" t="n">
        <f aca="false">LN(B91/B90)</f>
        <v>0.0317649360361636</v>
      </c>
      <c r="G91" s="32" t="n">
        <f aca="false">LN(C91/C90)</f>
        <v>-0.00871735819574824</v>
      </c>
      <c r="H91" s="32"/>
    </row>
    <row r="92" customFormat="false" ht="12.75" hidden="false" customHeight="false" outlineLevel="0" collapsed="false">
      <c r="A92" s="28" t="n">
        <v>36671</v>
      </c>
      <c r="B92" s="29" t="n">
        <v>3.28571666666667</v>
      </c>
      <c r="C92" s="29" t="n">
        <v>2.91563333333333</v>
      </c>
      <c r="D92" s="29" t="n">
        <f aca="false">B92-C92</f>
        <v>0.370083333333332</v>
      </c>
      <c r="E92" s="31" t="n">
        <f aca="false">A92</f>
        <v>36671</v>
      </c>
      <c r="F92" s="32" t="n">
        <f aca="false">LN(B92/B91)</f>
        <v>0.0227792101934299</v>
      </c>
      <c r="G92" s="32" t="n">
        <f aca="false">LN(C92/C91)</f>
        <v>0.00108668930810821</v>
      </c>
      <c r="H92" s="32"/>
    </row>
    <row r="93" customFormat="false" ht="12.75" hidden="false" customHeight="false" outlineLevel="0" collapsed="false">
      <c r="A93" s="28" t="n">
        <v>36672</v>
      </c>
      <c r="B93" s="29" t="n">
        <v>3.30238333333333</v>
      </c>
      <c r="C93" s="29" t="n">
        <v>3.01605</v>
      </c>
      <c r="D93" s="29" t="n">
        <f aca="false">B93-C93</f>
        <v>0.286333333333335</v>
      </c>
      <c r="E93" s="31" t="n">
        <f aca="false">A93</f>
        <v>36672</v>
      </c>
      <c r="F93" s="32" t="n">
        <f aca="false">LN(B93/B92)</f>
        <v>0.00505963850643679</v>
      </c>
      <c r="G93" s="32" t="n">
        <f aca="false">LN(C93/C92)</f>
        <v>0.0338609650445116</v>
      </c>
      <c r="H93" s="32"/>
    </row>
    <row r="94" customFormat="false" ht="12.75" hidden="false" customHeight="false" outlineLevel="0" collapsed="false">
      <c r="A94" s="28" t="n">
        <v>36676</v>
      </c>
      <c r="B94" s="29" t="n">
        <v>3.32016666666667</v>
      </c>
      <c r="C94" s="29" t="n">
        <v>3.09005</v>
      </c>
      <c r="D94" s="29" t="n">
        <f aca="false">B94-C94</f>
        <v>0.230116666666667</v>
      </c>
      <c r="E94" s="31" t="n">
        <f aca="false">A94</f>
        <v>36676</v>
      </c>
      <c r="F94" s="32" t="n">
        <f aca="false">LN(B94/B93)</f>
        <v>0.0053705524539002</v>
      </c>
      <c r="G94" s="32" t="n">
        <f aca="false">LN(C94/C93)</f>
        <v>0.0242392437508839</v>
      </c>
      <c r="H94" s="32"/>
    </row>
    <row r="95" customFormat="false" ht="12.75" hidden="false" customHeight="false" outlineLevel="0" collapsed="false">
      <c r="A95" s="28" t="n">
        <v>36677</v>
      </c>
      <c r="B95" s="29" t="n">
        <v>3.34136666666667</v>
      </c>
      <c r="C95" s="29" t="n">
        <v>3.10671666666667</v>
      </c>
      <c r="D95" s="29" t="n">
        <f aca="false">B95-C95</f>
        <v>0.234650000000002</v>
      </c>
      <c r="E95" s="31" t="n">
        <f aca="false">A95</f>
        <v>36677</v>
      </c>
      <c r="F95" s="32" t="n">
        <f aca="false">LN(B95/B94)</f>
        <v>0.00636492246176731</v>
      </c>
      <c r="G95" s="32" t="n">
        <f aca="false">LN(C95/C94)</f>
        <v>0.00537916231196409</v>
      </c>
      <c r="H95" s="32"/>
    </row>
    <row r="96" customFormat="false" ht="12.75" hidden="false" customHeight="false" outlineLevel="0" collapsed="false">
      <c r="A96" s="28" t="n">
        <v>36678</v>
      </c>
      <c r="B96" s="29" t="n">
        <v>3.10445</v>
      </c>
      <c r="C96" s="29" t="n">
        <v>3.1245</v>
      </c>
      <c r="D96" s="29" t="n">
        <f aca="false">B96-C96</f>
        <v>-0.0200499999999977</v>
      </c>
      <c r="E96" s="31" t="n">
        <f aca="false">A96</f>
        <v>36678</v>
      </c>
      <c r="F96" s="32" t="n">
        <f aca="false">LN(B96/B95)</f>
        <v>-0.0735433388933302</v>
      </c>
      <c r="G96" s="32" t="n">
        <f aca="false">LN(C96/C95)</f>
        <v>0.00570783606652187</v>
      </c>
      <c r="H96" s="32"/>
    </row>
    <row r="97" customFormat="false" ht="12.75" hidden="false" customHeight="false" outlineLevel="0" collapsed="false">
      <c r="A97" s="28" t="n">
        <v>36679</v>
      </c>
      <c r="B97" s="29" t="n">
        <v>3.08158333333333</v>
      </c>
      <c r="C97" s="29" t="n">
        <v>3.1457</v>
      </c>
      <c r="D97" s="29" t="n">
        <f aca="false">B97-C97</f>
        <v>-0.0641166666666662</v>
      </c>
      <c r="E97" s="31" t="n">
        <f aca="false">A97</f>
        <v>36679</v>
      </c>
      <c r="F97" s="32" t="n">
        <f aca="false">LN(B97/B96)</f>
        <v>-0.00739303187881402</v>
      </c>
      <c r="G97" s="32" t="n">
        <f aca="false">LN(C97/C96)</f>
        <v>0.00676217051584285</v>
      </c>
      <c r="H97" s="32"/>
    </row>
    <row r="98" customFormat="false" ht="12.75" hidden="false" customHeight="false" outlineLevel="0" collapsed="false">
      <c r="A98" s="28" t="n">
        <v>36682</v>
      </c>
      <c r="B98" s="29" t="n">
        <v>3.21615</v>
      </c>
      <c r="C98" s="29" t="n">
        <v>2.90753333333333</v>
      </c>
      <c r="D98" s="29" t="n">
        <f aca="false">B98-C98</f>
        <v>0.308616666666667</v>
      </c>
      <c r="E98" s="31" t="n">
        <f aca="false">A98</f>
        <v>36682</v>
      </c>
      <c r="F98" s="32" t="n">
        <f aca="false">LN(B98/B97)</f>
        <v>0.0427414578588552</v>
      </c>
      <c r="G98" s="32" t="n">
        <f aca="false">LN(C98/C97)</f>
        <v>-0.0787313709548393</v>
      </c>
      <c r="H98" s="32"/>
    </row>
    <row r="99" customFormat="false" ht="12.75" hidden="false" customHeight="false" outlineLevel="0" collapsed="false">
      <c r="A99" s="28" t="n">
        <v>36683</v>
      </c>
      <c r="B99" s="29" t="n">
        <v>3.1294</v>
      </c>
      <c r="C99" s="29" t="n">
        <v>2.88466666666667</v>
      </c>
      <c r="D99" s="29" t="n">
        <f aca="false">B99-C99</f>
        <v>0.244733333333332</v>
      </c>
      <c r="E99" s="31" t="n">
        <f aca="false">A99</f>
        <v>36683</v>
      </c>
      <c r="F99" s="32" t="n">
        <f aca="false">LN(B99/B98)</f>
        <v>-0.0273436991342506</v>
      </c>
      <c r="G99" s="32" t="n">
        <f aca="false">LN(C99/C98)</f>
        <v>-0.00789571681341889</v>
      </c>
      <c r="H99" s="32"/>
    </row>
    <row r="100" customFormat="false" ht="12.75" hidden="false" customHeight="false" outlineLevel="0" collapsed="false">
      <c r="A100" s="28" t="n">
        <v>36684</v>
      </c>
      <c r="B100" s="29" t="n">
        <v>2.96268333333333</v>
      </c>
      <c r="C100" s="29" t="n">
        <v>3.01923333333333</v>
      </c>
      <c r="D100" s="29" t="n">
        <f aca="false">B100-C100</f>
        <v>-0.0565499999999997</v>
      </c>
      <c r="E100" s="31" t="n">
        <f aca="false">A100</f>
        <v>36684</v>
      </c>
      <c r="F100" s="32" t="n">
        <f aca="false">LN(B100/B99)</f>
        <v>-0.0547459036698677</v>
      </c>
      <c r="G100" s="32" t="n">
        <f aca="false">LN(C100/C99)</f>
        <v>0.0455935828888366</v>
      </c>
      <c r="H100" s="32"/>
    </row>
    <row r="101" customFormat="false" ht="12.75" hidden="false" customHeight="false" outlineLevel="0" collapsed="false">
      <c r="A101" s="28" t="n">
        <v>36685</v>
      </c>
      <c r="B101" s="29" t="n">
        <v>3.01925</v>
      </c>
      <c r="C101" s="29" t="n">
        <v>2.93248333333333</v>
      </c>
      <c r="D101" s="29" t="n">
        <f aca="false">B101-C101</f>
        <v>0.0867666666666671</v>
      </c>
      <c r="E101" s="31" t="n">
        <f aca="false">A101</f>
        <v>36685</v>
      </c>
      <c r="F101" s="32" t="n">
        <f aca="false">LN(B101/B100)</f>
        <v>0.0189130669573959</v>
      </c>
      <c r="G101" s="32" t="n">
        <f aca="false">LN(C101/C100)</f>
        <v>-0.0291533179268708</v>
      </c>
      <c r="H101" s="32"/>
    </row>
    <row r="102" customFormat="false" ht="12.75" hidden="false" customHeight="false" outlineLevel="0" collapsed="false">
      <c r="A102" s="28" t="n">
        <v>36686</v>
      </c>
      <c r="B102" s="29" t="n">
        <v>3.02925</v>
      </c>
      <c r="C102" s="29" t="n">
        <v>2.76576666666667</v>
      </c>
      <c r="D102" s="29" t="n">
        <f aca="false">B102-C102</f>
        <v>0.263483333333332</v>
      </c>
      <c r="E102" s="31" t="n">
        <f aca="false">A102</f>
        <v>36686</v>
      </c>
      <c r="F102" s="32" t="n">
        <f aca="false">LN(B102/B101)</f>
        <v>0.00330660795614717</v>
      </c>
      <c r="G102" s="32" t="n">
        <f aca="false">LN(C102/C101)</f>
        <v>-0.0585317460888399</v>
      </c>
      <c r="H102" s="32"/>
    </row>
    <row r="103" customFormat="false" ht="12.75" hidden="false" customHeight="false" outlineLevel="0" collapsed="false">
      <c r="A103" s="28" t="n">
        <v>36689</v>
      </c>
      <c r="B103" s="29" t="n">
        <v>3.05625</v>
      </c>
      <c r="C103" s="29" t="n">
        <v>2.82233333333333</v>
      </c>
      <c r="D103" s="29" t="n">
        <f aca="false">B103-C103</f>
        <v>0.233916666666667</v>
      </c>
      <c r="E103" s="31" t="n">
        <f aca="false">A103</f>
        <v>36689</v>
      </c>
      <c r="F103" s="32" t="n">
        <f aca="false">LN(B103/B102)</f>
        <v>0.0088736101115503</v>
      </c>
      <c r="G103" s="32" t="n">
        <f aca="false">LN(C103/C102)</f>
        <v>0.0202460939843209</v>
      </c>
      <c r="H103" s="32"/>
    </row>
    <row r="104" customFormat="false" ht="12.75" hidden="false" customHeight="false" outlineLevel="0" collapsed="false">
      <c r="A104" s="28" t="n">
        <v>36690</v>
      </c>
      <c r="B104" s="29" t="n">
        <v>3.03328333333333</v>
      </c>
      <c r="C104" s="29" t="n">
        <v>2.83233333333333</v>
      </c>
      <c r="D104" s="29" t="n">
        <f aca="false">B104-C104</f>
        <v>0.20095</v>
      </c>
      <c r="E104" s="31" t="n">
        <f aca="false">A104</f>
        <v>36690</v>
      </c>
      <c r="F104" s="32" t="n">
        <f aca="false">LN(B104/B103)</f>
        <v>-0.00754303303868824</v>
      </c>
      <c r="G104" s="32" t="n">
        <f aca="false">LN(C104/C103)</f>
        <v>0.00353690536126463</v>
      </c>
      <c r="H104" s="32"/>
    </row>
    <row r="105" customFormat="false" ht="12.75" hidden="false" customHeight="false" outlineLevel="0" collapsed="false">
      <c r="A105" s="28" t="n">
        <v>36691</v>
      </c>
      <c r="B105" s="29" t="n">
        <v>3.06436666666667</v>
      </c>
      <c r="C105" s="29" t="n">
        <v>2.85933333333333</v>
      </c>
      <c r="D105" s="29" t="n">
        <f aca="false">B105-C105</f>
        <v>0.205033333333334</v>
      </c>
      <c r="E105" s="31" t="n">
        <f aca="false">A105</f>
        <v>36691</v>
      </c>
      <c r="F105" s="32" t="n">
        <f aca="false">LN(B105/B104)</f>
        <v>0.0101952727938239</v>
      </c>
      <c r="G105" s="32" t="n">
        <f aca="false">LN(C105/C104)</f>
        <v>0.00948762607328392</v>
      </c>
      <c r="H105" s="32"/>
    </row>
    <row r="106" customFormat="false" ht="12.75" hidden="false" customHeight="false" outlineLevel="0" collapsed="false">
      <c r="A106" s="28" t="n">
        <v>36692</v>
      </c>
      <c r="B106" s="29" t="n">
        <v>3.11340833333333</v>
      </c>
      <c r="C106" s="29" t="n">
        <v>2.83636666666667</v>
      </c>
      <c r="D106" s="29" t="n">
        <f aca="false">B106-C106</f>
        <v>0.277041666666666</v>
      </c>
      <c r="E106" s="31" t="n">
        <f aca="false">A106</f>
        <v>36692</v>
      </c>
      <c r="F106" s="32" t="n">
        <f aca="false">LN(B106/B105)</f>
        <v>0.0158771392220632</v>
      </c>
      <c r="G106" s="32" t="n">
        <f aca="false">LN(C106/C105)</f>
        <v>-0.00806460703401494</v>
      </c>
      <c r="H106" s="32"/>
    </row>
    <row r="107" customFormat="false" ht="12.75" hidden="false" customHeight="false" outlineLevel="0" collapsed="false">
      <c r="A107" s="28" t="n">
        <v>36693</v>
      </c>
      <c r="B107" s="29" t="n">
        <v>3.10961666666667</v>
      </c>
      <c r="C107" s="29" t="n">
        <v>2.86745</v>
      </c>
      <c r="D107" s="29" t="n">
        <f aca="false">B107-C107</f>
        <v>0.242166666666668</v>
      </c>
      <c r="E107" s="31" t="n">
        <f aca="false">A107</f>
        <v>36693</v>
      </c>
      <c r="F107" s="32" t="n">
        <f aca="false">LN(B107/B106)</f>
        <v>-0.00121859293056842</v>
      </c>
      <c r="G107" s="32" t="n">
        <f aca="false">LN(C107/C106)</f>
        <v>0.0108992426851716</v>
      </c>
      <c r="H107" s="32"/>
    </row>
    <row r="108" customFormat="false" ht="12.75" hidden="false" customHeight="false" outlineLevel="0" collapsed="false">
      <c r="A108" s="28" t="n">
        <v>36696</v>
      </c>
      <c r="B108" s="29" t="n">
        <v>2.89161666666667</v>
      </c>
      <c r="C108" s="29" t="n">
        <v>2.91649166666667</v>
      </c>
      <c r="D108" s="29" t="n">
        <f aca="false">B108-C108</f>
        <v>-0.0248750000000006</v>
      </c>
      <c r="E108" s="31" t="n">
        <f aca="false">A108</f>
        <v>36696</v>
      </c>
      <c r="F108" s="32" t="n">
        <f aca="false">LN(B108/B107)</f>
        <v>-0.0726837143386371</v>
      </c>
      <c r="G108" s="32" t="n">
        <f aca="false">LN(C108/C107)</f>
        <v>0.016958276823606</v>
      </c>
      <c r="H108" s="32"/>
    </row>
    <row r="109" customFormat="false" ht="12.75" hidden="false" customHeight="false" outlineLevel="0" collapsed="false">
      <c r="A109" s="28" t="n">
        <v>36697</v>
      </c>
      <c r="B109" s="29" t="n">
        <v>2.91505</v>
      </c>
      <c r="C109" s="29" t="n">
        <v>2.9127</v>
      </c>
      <c r="D109" s="29" t="n">
        <f aca="false">B109-C109</f>
        <v>0.00234999999999985</v>
      </c>
      <c r="E109" s="31" t="n">
        <f aca="false">A109</f>
        <v>36697</v>
      </c>
      <c r="F109" s="32" t="n">
        <f aca="false">LN(B109/B108)</f>
        <v>0.00807122636497388</v>
      </c>
      <c r="G109" s="32" t="n">
        <f aca="false">LN(C109/C108)</f>
        <v>-0.00130092383926992</v>
      </c>
      <c r="H109" s="32"/>
    </row>
    <row r="110" customFormat="false" ht="12.75" hidden="false" customHeight="false" outlineLevel="0" collapsed="false">
      <c r="A110" s="28" t="n">
        <v>36698</v>
      </c>
      <c r="B110" s="29" t="n">
        <v>2.99165</v>
      </c>
      <c r="C110" s="29" t="n">
        <v>2.6947</v>
      </c>
      <c r="D110" s="29" t="n">
        <f aca="false">B110-C110</f>
        <v>0.296950000000001</v>
      </c>
      <c r="E110" s="31" t="n">
        <f aca="false">A110</f>
        <v>36698</v>
      </c>
      <c r="F110" s="32" t="n">
        <f aca="false">LN(B110/B109)</f>
        <v>0.0259381023460619</v>
      </c>
      <c r="G110" s="32" t="n">
        <f aca="false">LN(C110/C109)</f>
        <v>-0.077793605151511</v>
      </c>
      <c r="H110" s="32"/>
    </row>
    <row r="111" customFormat="false" ht="12.75" hidden="false" customHeight="false" outlineLevel="0" collapsed="false">
      <c r="A111" s="28" t="n">
        <v>36699</v>
      </c>
      <c r="B111" s="29" t="n">
        <v>3.09969166666667</v>
      </c>
      <c r="C111" s="29" t="n">
        <v>2.71813333333333</v>
      </c>
      <c r="D111" s="29" t="n">
        <f aca="false">B111-C111</f>
        <v>0.381558333333334</v>
      </c>
      <c r="E111" s="31" t="n">
        <f aca="false">A111</f>
        <v>36699</v>
      </c>
      <c r="F111" s="32" t="n">
        <f aca="false">LN(B111/B110)</f>
        <v>0.0354775695187256</v>
      </c>
      <c r="G111" s="32" t="n">
        <f aca="false">LN(C111/C110)</f>
        <v>0.00865848929339525</v>
      </c>
      <c r="H111" s="32"/>
    </row>
    <row r="112" customFormat="false" ht="12.75" hidden="false" customHeight="false" outlineLevel="0" collapsed="false">
      <c r="A112" s="28" t="n">
        <v>36700</v>
      </c>
      <c r="B112" s="29" t="n">
        <v>3.02469166666667</v>
      </c>
      <c r="C112" s="29" t="n">
        <v>2.79473333333333</v>
      </c>
      <c r="D112" s="29" t="n">
        <f aca="false">B112-C112</f>
        <v>0.229958333333334</v>
      </c>
      <c r="E112" s="31" t="n">
        <f aca="false">A112</f>
        <v>36700</v>
      </c>
      <c r="F112" s="32" t="n">
        <f aca="false">LN(B112/B111)</f>
        <v>-0.0244934862657003</v>
      </c>
      <c r="G112" s="32" t="n">
        <f aca="false">LN(C112/C111)</f>
        <v>0.0277913233839279</v>
      </c>
      <c r="H112" s="32"/>
    </row>
    <row r="113" customFormat="false" ht="12.75" hidden="false" customHeight="false" outlineLevel="0" collapsed="false">
      <c r="A113" s="28" t="n">
        <v>36703</v>
      </c>
      <c r="B113" s="29" t="n">
        <v>3.014775</v>
      </c>
      <c r="C113" s="29" t="n">
        <v>2.82181666666667</v>
      </c>
      <c r="D113" s="29" t="n">
        <f aca="false">B113-C113</f>
        <v>0.192958333333332</v>
      </c>
      <c r="E113" s="31" t="n">
        <f aca="false">A113</f>
        <v>36703</v>
      </c>
      <c r="F113" s="32" t="n">
        <f aca="false">LN(B113/B112)</f>
        <v>-0.0032839573843458</v>
      </c>
      <c r="G113" s="32" t="n">
        <f aca="false">LN(C113/C112)</f>
        <v>0.00964419198703914</v>
      </c>
      <c r="H113" s="32"/>
    </row>
    <row r="114" customFormat="false" ht="12.75" hidden="false" customHeight="false" outlineLevel="0" collapsed="false">
      <c r="A114" s="28" t="n">
        <v>36704</v>
      </c>
      <c r="B114" s="29" t="n">
        <v>3.00570833333333</v>
      </c>
      <c r="C114" s="29" t="n">
        <v>2.74681666666667</v>
      </c>
      <c r="D114" s="29" t="n">
        <f aca="false">B114-C114</f>
        <v>0.258891666666667</v>
      </c>
      <c r="E114" s="31" t="n">
        <f aca="false">A114</f>
        <v>36704</v>
      </c>
      <c r="F114" s="32" t="n">
        <f aca="false">LN(B114/B113)</f>
        <v>-0.00301194207139845</v>
      </c>
      <c r="G114" s="32" t="n">
        <f aca="false">LN(C114/C113)</f>
        <v>-0.0269382201623285</v>
      </c>
      <c r="H114" s="32"/>
    </row>
    <row r="115" customFormat="false" ht="12.75" hidden="false" customHeight="false" outlineLevel="0" collapsed="false">
      <c r="A115" s="28" t="n">
        <v>36705</v>
      </c>
      <c r="B115" s="29" t="n">
        <v>2.901375</v>
      </c>
      <c r="C115" s="29" t="n">
        <v>2.7369</v>
      </c>
      <c r="D115" s="29" t="n">
        <f aca="false">B115-C115</f>
        <v>0.164475</v>
      </c>
      <c r="E115" s="31" t="n">
        <f aca="false">A115</f>
        <v>36705</v>
      </c>
      <c r="F115" s="32" t="n">
        <f aca="false">LN(B115/B114)</f>
        <v>-0.0353284959017641</v>
      </c>
      <c r="G115" s="32" t="n">
        <f aca="false">LN(C115/C114)</f>
        <v>-0.00361677237519308</v>
      </c>
      <c r="H115" s="32"/>
    </row>
    <row r="116" customFormat="false" ht="12.75" hidden="false" customHeight="false" outlineLevel="0" collapsed="false">
      <c r="A116" s="28" t="n">
        <v>36706</v>
      </c>
      <c r="B116" s="29" t="n">
        <v>2.90155833333333</v>
      </c>
      <c r="C116" s="29" t="n">
        <v>2.72783333333333</v>
      </c>
      <c r="D116" s="29" t="n">
        <f aca="false">B116-C116</f>
        <v>0.173724999999999</v>
      </c>
      <c r="E116" s="31" t="n">
        <f aca="false">A116</f>
        <v>36706</v>
      </c>
      <c r="F116" s="32" t="n">
        <f aca="false">LN(B116/B115)</f>
        <v>6.31864344676684E-005</v>
      </c>
      <c r="G116" s="32" t="n">
        <f aca="false">LN(C116/C115)</f>
        <v>-0.00331824974170912</v>
      </c>
      <c r="H116" s="32"/>
    </row>
    <row r="117" customFormat="false" ht="12.75" hidden="false" customHeight="false" outlineLevel="0" collapsed="false">
      <c r="A117" s="28" t="n">
        <v>36707</v>
      </c>
      <c r="B117" s="29" t="n">
        <v>2.92300833333333</v>
      </c>
      <c r="C117" s="29" t="n">
        <v>2.6235</v>
      </c>
      <c r="D117" s="29" t="n">
        <f aca="false">B117-C117</f>
        <v>0.299508333333332</v>
      </c>
      <c r="E117" s="31" t="n">
        <f aca="false">A117</f>
        <v>36707</v>
      </c>
      <c r="F117" s="32" t="n">
        <f aca="false">LN(B117/B116)</f>
        <v>0.00736538808720362</v>
      </c>
      <c r="G117" s="32" t="n">
        <f aca="false">LN(C117/C116)</f>
        <v>-0.0389983391510629</v>
      </c>
      <c r="H117" s="32"/>
    </row>
    <row r="118" customFormat="false" ht="12.75" hidden="false" customHeight="false" outlineLevel="0" collapsed="false">
      <c r="A118" s="28" t="n">
        <v>36710</v>
      </c>
      <c r="B118" s="29" t="n">
        <v>2.92300833333333</v>
      </c>
      <c r="C118" s="29" t="n">
        <v>2.62368333333333</v>
      </c>
      <c r="D118" s="29" t="n">
        <f aca="false">B118-C118</f>
        <v>0.299324999999999</v>
      </c>
      <c r="E118" s="31" t="n">
        <f aca="false">A118</f>
        <v>36710</v>
      </c>
      <c r="F118" s="32" t="n">
        <f aca="false">LN(B118/B117)</f>
        <v>0</v>
      </c>
      <c r="G118" s="32" t="n">
        <f aca="false">LN(C118/C117)</f>
        <v>6.98787603793868E-005</v>
      </c>
      <c r="H118" s="32"/>
    </row>
    <row r="119" customFormat="false" ht="12.75" hidden="false" customHeight="false" outlineLevel="0" collapsed="false">
      <c r="A119" s="28" t="n">
        <v>36712</v>
      </c>
      <c r="B119" s="29" t="n">
        <v>2.79774166666667</v>
      </c>
      <c r="C119" s="29" t="n">
        <v>2.64513333333333</v>
      </c>
      <c r="D119" s="29" t="n">
        <f aca="false">B119-C119</f>
        <v>0.152608333333333</v>
      </c>
      <c r="E119" s="31" t="n">
        <f aca="false">A119</f>
        <v>36712</v>
      </c>
      <c r="F119" s="32" t="n">
        <f aca="false">LN(B119/B118)</f>
        <v>-0.0438007929496802</v>
      </c>
      <c r="G119" s="32" t="n">
        <f aca="false">LN(C119/C118)</f>
        <v>0.00814229071255383</v>
      </c>
      <c r="H119" s="32"/>
    </row>
    <row r="120" customFormat="false" ht="12.75" hidden="false" customHeight="false" outlineLevel="0" collapsed="false">
      <c r="A120" s="28" t="n">
        <v>36713</v>
      </c>
      <c r="B120" s="29" t="n">
        <v>2.82949166666667</v>
      </c>
      <c r="C120" s="29" t="n">
        <v>2.64513333333333</v>
      </c>
      <c r="D120" s="29" t="n">
        <f aca="false">B120-C120</f>
        <v>0.184358333333333</v>
      </c>
      <c r="E120" s="31" t="n">
        <f aca="false">A120</f>
        <v>36713</v>
      </c>
      <c r="F120" s="32" t="n">
        <f aca="false">LN(B120/B119)</f>
        <v>0.0112845283074218</v>
      </c>
      <c r="G120" s="32" t="n">
        <f aca="false">LN(C120/C119)</f>
        <v>0</v>
      </c>
      <c r="H120" s="32"/>
    </row>
    <row r="121" customFormat="false" ht="12.75" hidden="false" customHeight="false" outlineLevel="0" collapsed="false">
      <c r="A121" s="28" t="n">
        <v>36714</v>
      </c>
      <c r="B121" s="29" t="n">
        <v>3.02949166666667</v>
      </c>
      <c r="C121" s="29" t="n">
        <v>2.51986666666667</v>
      </c>
      <c r="D121" s="29" t="n">
        <f aca="false">B121-C121</f>
        <v>0.509625</v>
      </c>
      <c r="E121" s="31" t="n">
        <f aca="false">A121</f>
        <v>36714</v>
      </c>
      <c r="F121" s="32" t="n">
        <f aca="false">LN(B121/B120)</f>
        <v>0.0682977662351763</v>
      </c>
      <c r="G121" s="32" t="n">
        <f aca="false">LN(C121/C120)</f>
        <v>-0.0485154835469268</v>
      </c>
      <c r="H121" s="32"/>
    </row>
    <row r="122" customFormat="false" ht="12.75" hidden="false" customHeight="false" outlineLevel="0" collapsed="false">
      <c r="A122" s="28" t="n">
        <v>36717</v>
      </c>
      <c r="B122" s="29" t="n">
        <v>3.08774166666667</v>
      </c>
      <c r="C122" s="29" t="n">
        <v>2.55161666666667</v>
      </c>
      <c r="D122" s="29" t="n">
        <f aca="false">B122-C122</f>
        <v>0.536124999999999</v>
      </c>
      <c r="E122" s="31" t="n">
        <f aca="false">A122</f>
        <v>36717</v>
      </c>
      <c r="F122" s="32" t="n">
        <f aca="false">LN(B122/B121)</f>
        <v>0.0190451328253629</v>
      </c>
      <c r="G122" s="32" t="n">
        <f aca="false">LN(C122/C121)</f>
        <v>0.0125211551429924</v>
      </c>
      <c r="H122" s="32"/>
    </row>
    <row r="123" customFormat="false" ht="12.75" hidden="false" customHeight="false" outlineLevel="0" collapsed="false">
      <c r="A123" s="28" t="n">
        <v>36718</v>
      </c>
      <c r="B123" s="29" t="n">
        <v>3.16174166666667</v>
      </c>
      <c r="C123" s="29" t="n">
        <v>2.75161666666667</v>
      </c>
      <c r="D123" s="29" t="n">
        <f aca="false">B123-C123</f>
        <v>0.410125000000003</v>
      </c>
      <c r="E123" s="31" t="n">
        <f aca="false">A123</f>
        <v>36718</v>
      </c>
      <c r="F123" s="32" t="n">
        <f aca="false">LN(B123/B122)</f>
        <v>0.0236830646077586</v>
      </c>
      <c r="G123" s="32" t="n">
        <f aca="false">LN(C123/C122)</f>
        <v>0.0754614725196895</v>
      </c>
      <c r="H123" s="32"/>
    </row>
    <row r="124" customFormat="false" ht="12.75" hidden="false" customHeight="false" outlineLevel="0" collapsed="false">
      <c r="A124" s="28" t="n">
        <v>36719</v>
      </c>
      <c r="B124" s="29" t="n">
        <v>3.04515833333333</v>
      </c>
      <c r="C124" s="29" t="n">
        <v>2.80986666666667</v>
      </c>
      <c r="D124" s="29" t="n">
        <f aca="false">B124-C124</f>
        <v>0.235291666666666</v>
      </c>
      <c r="E124" s="31" t="n">
        <f aca="false">A124</f>
        <v>36719</v>
      </c>
      <c r="F124" s="32" t="n">
        <f aca="false">LN(B124/B123)</f>
        <v>-0.0375701384826628</v>
      </c>
      <c r="G124" s="32" t="n">
        <f aca="false">LN(C124/C123)</f>
        <v>0.0209484149017534</v>
      </c>
      <c r="H124" s="32"/>
    </row>
    <row r="125" customFormat="false" ht="12.75" hidden="false" customHeight="false" outlineLevel="0" collapsed="false">
      <c r="A125" s="28" t="n">
        <v>36720</v>
      </c>
      <c r="B125" s="29" t="n">
        <v>3.18815833333333</v>
      </c>
      <c r="C125" s="29" t="n">
        <v>2.88386666666667</v>
      </c>
      <c r="D125" s="29" t="n">
        <f aca="false">B125-C125</f>
        <v>0.304291666666666</v>
      </c>
      <c r="E125" s="31" t="n">
        <f aca="false">A125</f>
        <v>36720</v>
      </c>
      <c r="F125" s="32" t="n">
        <f aca="false">LN(B125/B124)</f>
        <v>0.045890527486005</v>
      </c>
      <c r="G125" s="32" t="n">
        <f aca="false">LN(C125/C124)</f>
        <v>0.025994953633829</v>
      </c>
      <c r="H125" s="32"/>
    </row>
    <row r="126" customFormat="false" ht="12.75" hidden="false" customHeight="false" outlineLevel="0" collapsed="false">
      <c r="A126" s="28" t="n">
        <v>36721</v>
      </c>
      <c r="B126" s="29" t="n">
        <v>3.29874166666667</v>
      </c>
      <c r="C126" s="29" t="n">
        <v>2.76728333333333</v>
      </c>
      <c r="D126" s="29" t="n">
        <f aca="false">B126-C126</f>
        <v>0.531458333333332</v>
      </c>
      <c r="E126" s="31" t="n">
        <f aca="false">A126</f>
        <v>36721</v>
      </c>
      <c r="F126" s="32" t="n">
        <f aca="false">LN(B126/B125)</f>
        <v>0.0340976575161384</v>
      </c>
      <c r="G126" s="32" t="n">
        <f aca="false">LN(C126/C125)</f>
        <v>-0.0412658934048271</v>
      </c>
      <c r="H126" s="32"/>
    </row>
    <row r="127" customFormat="false" ht="12.75" hidden="false" customHeight="false" outlineLevel="0" collapsed="false">
      <c r="A127" s="28" t="n">
        <v>36724</v>
      </c>
      <c r="B127" s="29" t="n">
        <v>3.27559166666667</v>
      </c>
      <c r="C127" s="29" t="n">
        <v>2.91028333333333</v>
      </c>
      <c r="D127" s="29" t="n">
        <f aca="false">B127-C127</f>
        <v>0.365308333333335</v>
      </c>
      <c r="E127" s="31" t="n">
        <f aca="false">A127</f>
        <v>36724</v>
      </c>
      <c r="F127" s="32" t="n">
        <f aca="false">LN(B127/B126)</f>
        <v>-0.00704256827529673</v>
      </c>
      <c r="G127" s="32" t="n">
        <f aca="false">LN(C127/C126)</f>
        <v>0.0503843489862681</v>
      </c>
      <c r="H127" s="32"/>
    </row>
    <row r="128" customFormat="false" ht="12.75" hidden="false" customHeight="false" outlineLevel="0" collapsed="false">
      <c r="A128" s="28" t="n">
        <v>36725</v>
      </c>
      <c r="B128" s="29" t="n">
        <v>3.29725833333333</v>
      </c>
      <c r="C128" s="29" t="n">
        <v>3.02086666666667</v>
      </c>
      <c r="D128" s="29" t="n">
        <f aca="false">B128-C128</f>
        <v>0.276391666666667</v>
      </c>
      <c r="E128" s="31" t="n">
        <f aca="false">A128</f>
        <v>36725</v>
      </c>
      <c r="F128" s="32" t="n">
        <f aca="false">LN(B128/B127)</f>
        <v>0.00659280073183495</v>
      </c>
      <c r="G128" s="32" t="n">
        <f aca="false">LN(C128/C127)</f>
        <v>0.0372933240842217</v>
      </c>
      <c r="H128" s="32"/>
    </row>
    <row r="129" customFormat="false" ht="12.75" hidden="false" customHeight="false" outlineLevel="0" collapsed="false">
      <c r="A129" s="28" t="n">
        <v>36726</v>
      </c>
      <c r="B129" s="29" t="n">
        <v>3.248075</v>
      </c>
      <c r="C129" s="29" t="n">
        <v>2.99771666666667</v>
      </c>
      <c r="D129" s="29" t="n">
        <f aca="false">B129-C129</f>
        <v>0.250358333333335</v>
      </c>
      <c r="E129" s="31" t="n">
        <f aca="false">A129</f>
        <v>36726</v>
      </c>
      <c r="F129" s="32" t="n">
        <f aca="false">LN(B129/B128)</f>
        <v>-0.0150288019134806</v>
      </c>
      <c r="G129" s="32" t="n">
        <f aca="false">LN(C129/C128)</f>
        <v>-0.00769287816967813</v>
      </c>
      <c r="H129" s="32"/>
    </row>
    <row r="130" customFormat="false" ht="12.75" hidden="false" customHeight="false" outlineLevel="0" collapsed="false">
      <c r="A130" s="28" t="n">
        <v>36727</v>
      </c>
      <c r="B130" s="29" t="n">
        <v>3.27534166666667</v>
      </c>
      <c r="C130" s="29" t="n">
        <v>3.01938333333333</v>
      </c>
      <c r="D130" s="29" t="n">
        <f aca="false">B130-C130</f>
        <v>0.255958333333334</v>
      </c>
      <c r="E130" s="31" t="n">
        <f aca="false">A130</f>
        <v>36727</v>
      </c>
      <c r="F130" s="32" t="n">
        <f aca="false">LN(B130/B129)</f>
        <v>0.00835967617957286</v>
      </c>
      <c r="G130" s="32" t="n">
        <f aca="false">LN(C130/C129)</f>
        <v>0.00720172851092104</v>
      </c>
      <c r="H130" s="32"/>
    </row>
    <row r="131" customFormat="false" ht="12.75" hidden="false" customHeight="false" outlineLevel="0" collapsed="false">
      <c r="A131" s="28" t="n">
        <v>36728</v>
      </c>
      <c r="B131" s="29" t="n">
        <v>3.32434166666667</v>
      </c>
      <c r="C131" s="29" t="n">
        <v>2.9702</v>
      </c>
      <c r="D131" s="29" t="n">
        <f aca="false">B131-C131</f>
        <v>0.354141666666667</v>
      </c>
      <c r="E131" s="31" t="n">
        <f aca="false">A131</f>
        <v>36728</v>
      </c>
      <c r="F131" s="32" t="n">
        <f aca="false">LN(B131/B130)</f>
        <v>0.0148494701713403</v>
      </c>
      <c r="G131" s="32" t="n">
        <f aca="false">LN(C131/C130)</f>
        <v>-0.0164233256610981</v>
      </c>
      <c r="H131" s="32"/>
    </row>
    <row r="132" customFormat="false" ht="12.75" hidden="false" customHeight="false" outlineLevel="0" collapsed="false">
      <c r="A132" s="28" t="n">
        <v>36731</v>
      </c>
      <c r="B132" s="29" t="n">
        <v>3.314675</v>
      </c>
      <c r="C132" s="29" t="n">
        <v>2.99746666666667</v>
      </c>
      <c r="D132" s="29" t="n">
        <f aca="false">B132-C132</f>
        <v>0.317208333333332</v>
      </c>
      <c r="E132" s="31" t="n">
        <f aca="false">A132</f>
        <v>36731</v>
      </c>
      <c r="F132" s="32" t="n">
        <f aca="false">LN(B132/B131)</f>
        <v>-0.00291207990077232</v>
      </c>
      <c r="G132" s="32" t="n">
        <f aca="false">LN(C132/C131)</f>
        <v>0.00913819686490034</v>
      </c>
      <c r="H132" s="32"/>
    </row>
    <row r="133" customFormat="false" ht="12.75" hidden="false" customHeight="false" outlineLevel="0" collapsed="false">
      <c r="A133" s="28" t="n">
        <v>36732</v>
      </c>
      <c r="B133" s="29" t="n">
        <v>3.33475833333333</v>
      </c>
      <c r="C133" s="29" t="n">
        <v>3.04646666666667</v>
      </c>
      <c r="D133" s="29" t="n">
        <f aca="false">B133-C133</f>
        <v>0.288291666666667</v>
      </c>
      <c r="E133" s="31" t="n">
        <f aca="false">A133</f>
        <v>36732</v>
      </c>
      <c r="F133" s="32" t="n">
        <f aca="false">LN(B133/B132)</f>
        <v>0.00604063335786401</v>
      </c>
      <c r="G133" s="32" t="n">
        <f aca="false">LN(C133/C132)</f>
        <v>0.0162149616493566</v>
      </c>
      <c r="H133" s="32"/>
    </row>
    <row r="134" customFormat="false" ht="12.75" hidden="false" customHeight="false" outlineLevel="0" collapsed="false">
      <c r="A134" s="28" t="n">
        <v>36733</v>
      </c>
      <c r="B134" s="29" t="n">
        <v>3.39859166666667</v>
      </c>
      <c r="C134" s="29" t="n">
        <v>3.03096666666667</v>
      </c>
      <c r="D134" s="29" t="n">
        <f aca="false">B134-C134</f>
        <v>0.367624999999999</v>
      </c>
      <c r="E134" s="31" t="n">
        <f aca="false">A134</f>
        <v>36733</v>
      </c>
      <c r="F134" s="32" t="n">
        <f aca="false">LN(B134/B133)</f>
        <v>0.0189609171509814</v>
      </c>
      <c r="G134" s="32" t="n">
        <f aca="false">LN(C134/C133)</f>
        <v>-0.00510084858435248</v>
      </c>
      <c r="H134" s="32"/>
    </row>
    <row r="135" customFormat="false" ht="12.75" hidden="false" customHeight="false" outlineLevel="0" collapsed="false">
      <c r="A135" s="28" t="n">
        <v>36734</v>
      </c>
      <c r="B135" s="29" t="n">
        <v>3.56675833333333</v>
      </c>
      <c r="C135" s="29" t="n">
        <v>3.05105</v>
      </c>
      <c r="D135" s="29" t="n">
        <f aca="false">B135-C135</f>
        <v>0.515708333333333</v>
      </c>
      <c r="E135" s="31" t="n">
        <f aca="false">A135</f>
        <v>36734</v>
      </c>
      <c r="F135" s="32" t="n">
        <f aca="false">LN(B135/B134)</f>
        <v>0.04829602327924</v>
      </c>
      <c r="G135" s="32" t="n">
        <f aca="false">LN(C135/C134)</f>
        <v>0.00660419312512326</v>
      </c>
      <c r="H135" s="32"/>
    </row>
    <row r="136" customFormat="false" ht="12.75" hidden="false" customHeight="false" outlineLevel="0" collapsed="false">
      <c r="A136" s="28" t="n">
        <v>36735</v>
      </c>
      <c r="B136" s="29" t="n">
        <v>3.55236666666667</v>
      </c>
      <c r="C136" s="29" t="n">
        <v>3.11488333333333</v>
      </c>
      <c r="D136" s="29" t="n">
        <f aca="false">B136-C136</f>
        <v>0.437483333333333</v>
      </c>
      <c r="E136" s="31" t="n">
        <f aca="false">A136</f>
        <v>36735</v>
      </c>
      <c r="F136" s="32" t="n">
        <f aca="false">LN(B136/B135)</f>
        <v>-0.00404310537358186</v>
      </c>
      <c r="G136" s="32" t="n">
        <f aca="false">LN(C136/C135)</f>
        <v>0.0207059046847728</v>
      </c>
      <c r="H136" s="32"/>
    </row>
    <row r="137" customFormat="false" ht="12.75" hidden="false" customHeight="false" outlineLevel="0" collapsed="false">
      <c r="A137" s="28" t="n">
        <v>36738</v>
      </c>
      <c r="B137" s="29" t="n">
        <v>3.51861666666667</v>
      </c>
      <c r="C137" s="29" t="n">
        <v>3.18346666666667</v>
      </c>
      <c r="D137" s="29" t="n">
        <f aca="false">B137-C137</f>
        <v>0.33515</v>
      </c>
      <c r="E137" s="31" t="n">
        <f aca="false">A137</f>
        <v>36738</v>
      </c>
      <c r="F137" s="32" t="n">
        <f aca="false">LN(B137/B136)</f>
        <v>-0.00954612808648212</v>
      </c>
      <c r="G137" s="32" t="n">
        <f aca="false">LN(C137/C136)</f>
        <v>0.0217790514096306</v>
      </c>
      <c r="H137" s="32"/>
    </row>
    <row r="138" customFormat="false" ht="12.75" hidden="false" customHeight="false" outlineLevel="0" collapsed="false">
      <c r="A138" s="28" t="n">
        <v>36739</v>
      </c>
      <c r="B138" s="29" t="n">
        <v>3.52456666666667</v>
      </c>
      <c r="C138" s="29" t="n">
        <v>3.18878333333333</v>
      </c>
      <c r="D138" s="29" t="n">
        <f aca="false">B138-C138</f>
        <v>0.335783333333333</v>
      </c>
      <c r="E138" s="31" t="n">
        <f aca="false">A138</f>
        <v>36739</v>
      </c>
      <c r="F138" s="32" t="n">
        <f aca="false">LN(B138/B137)</f>
        <v>0.00168957732145978</v>
      </c>
      <c r="G138" s="32" t="n">
        <f aca="false">LN(C138/C137)</f>
        <v>0.00166869407206984</v>
      </c>
      <c r="H138" s="32"/>
    </row>
    <row r="139" customFormat="false" ht="12.75" hidden="false" customHeight="false" outlineLevel="0" collapsed="false">
      <c r="A139" s="28" t="n">
        <v>36740</v>
      </c>
      <c r="B139" s="29" t="n">
        <v>3.54561666666667</v>
      </c>
      <c r="C139" s="29" t="n">
        <v>3.15753333333333</v>
      </c>
      <c r="D139" s="29" t="n">
        <f aca="false">B139-C139</f>
        <v>0.388083333333335</v>
      </c>
      <c r="E139" s="31" t="n">
        <f aca="false">A139</f>
        <v>36740</v>
      </c>
      <c r="F139" s="32" t="n">
        <f aca="false">LN(B139/B138)</f>
        <v>0.00595460151611587</v>
      </c>
      <c r="G139" s="32" t="n">
        <f aca="false">LN(C139/C138)</f>
        <v>-0.00984831177425778</v>
      </c>
      <c r="H139" s="32"/>
    </row>
    <row r="140" customFormat="false" ht="12.75" hidden="false" customHeight="false" outlineLevel="0" collapsed="false">
      <c r="A140" s="28" t="n">
        <v>36741</v>
      </c>
      <c r="B140" s="29" t="n">
        <v>3.55895</v>
      </c>
      <c r="C140" s="29" t="n">
        <v>3.16348333333333</v>
      </c>
      <c r="D140" s="29" t="n">
        <f aca="false">B140-C140</f>
        <v>0.395466666666668</v>
      </c>
      <c r="E140" s="31" t="n">
        <f aca="false">A140</f>
        <v>36741</v>
      </c>
      <c r="F140" s="32" t="n">
        <f aca="false">LN(B140/B139)</f>
        <v>0.00375345875765308</v>
      </c>
      <c r="G140" s="32" t="n">
        <f aca="false">LN(C140/C139)</f>
        <v>0.00188260910265205</v>
      </c>
      <c r="H140" s="32"/>
    </row>
    <row r="141" customFormat="false" ht="12.75" hidden="false" customHeight="false" outlineLevel="0" collapsed="false">
      <c r="A141" s="28" t="n">
        <v>36742</v>
      </c>
      <c r="B141" s="29" t="n">
        <v>3.53395</v>
      </c>
      <c r="C141" s="29" t="n">
        <v>3.18578333333333</v>
      </c>
      <c r="D141" s="29" t="n">
        <f aca="false">B141-C141</f>
        <v>0.348166666666667</v>
      </c>
      <c r="E141" s="31" t="n">
        <f aca="false">A141</f>
        <v>36742</v>
      </c>
      <c r="F141" s="32" t="n">
        <f aca="false">LN(B141/B140)</f>
        <v>-0.00704933201572525</v>
      </c>
      <c r="G141" s="32" t="n">
        <f aca="false">LN(C141/C140)</f>
        <v>0.00702446215178455</v>
      </c>
      <c r="H141" s="32"/>
    </row>
    <row r="142" customFormat="false" ht="12.75" hidden="false" customHeight="false" outlineLevel="0" collapsed="false">
      <c r="A142" s="28" t="n">
        <v>36745</v>
      </c>
      <c r="B142" s="29" t="n">
        <v>3.42638333333333</v>
      </c>
      <c r="C142" s="29" t="n">
        <v>3.19911666666667</v>
      </c>
      <c r="D142" s="29" t="n">
        <f aca="false">B142-C142</f>
        <v>0.227266666666667</v>
      </c>
      <c r="E142" s="31" t="n">
        <f aca="false">A142</f>
        <v>36745</v>
      </c>
      <c r="F142" s="32" t="n">
        <f aca="false">LN(B142/B141)</f>
        <v>-0.0309109424080778</v>
      </c>
      <c r="G142" s="32" t="n">
        <f aca="false">LN(C142/C141)</f>
        <v>0.00417652671611377</v>
      </c>
      <c r="H142" s="32"/>
    </row>
    <row r="143" customFormat="false" ht="12.75" hidden="false" customHeight="false" outlineLevel="0" collapsed="false">
      <c r="A143" s="28" t="n">
        <v>36746</v>
      </c>
      <c r="B143" s="29" t="n">
        <v>3.33838333333333</v>
      </c>
      <c r="C143" s="29" t="n">
        <v>3.17411666666667</v>
      </c>
      <c r="D143" s="29" t="n">
        <f aca="false">B143-C143</f>
        <v>0.164266666666667</v>
      </c>
      <c r="E143" s="31" t="n">
        <f aca="false">A143</f>
        <v>36746</v>
      </c>
      <c r="F143" s="32" t="n">
        <f aca="false">LN(B143/B142)</f>
        <v>-0.0260186252442196</v>
      </c>
      <c r="G143" s="32" t="n">
        <f aca="false">LN(C143/C142)</f>
        <v>-0.00784535161997834</v>
      </c>
      <c r="H143" s="32"/>
    </row>
    <row r="144" customFormat="false" ht="12.75" hidden="false" customHeight="false" outlineLevel="0" collapsed="false">
      <c r="A144" s="28" t="n">
        <v>36747</v>
      </c>
      <c r="B144" s="29" t="n">
        <v>3.26655</v>
      </c>
      <c r="C144" s="29" t="n">
        <v>3.06655</v>
      </c>
      <c r="D144" s="29" t="n">
        <f aca="false">B144-C144</f>
        <v>0.199999999999999</v>
      </c>
      <c r="E144" s="31" t="n">
        <f aca="false">A144</f>
        <v>36747</v>
      </c>
      <c r="F144" s="32" t="n">
        <f aca="false">LN(B144/B143)</f>
        <v>-0.0217522757862769</v>
      </c>
      <c r="G144" s="32" t="n">
        <f aca="false">LN(C144/C143)</f>
        <v>-0.0344762272275697</v>
      </c>
      <c r="H144" s="32"/>
    </row>
    <row r="145" customFormat="false" ht="12.75" hidden="false" customHeight="false" outlineLevel="0" collapsed="false">
      <c r="A145" s="28" t="n">
        <v>36748</v>
      </c>
      <c r="B145" s="29" t="n">
        <v>3.30688333333333</v>
      </c>
      <c r="C145" s="29" t="n">
        <v>2.97855</v>
      </c>
      <c r="D145" s="29" t="n">
        <f aca="false">B145-C145</f>
        <v>0.328333333333333</v>
      </c>
      <c r="E145" s="31" t="n">
        <f aca="false">A145</f>
        <v>36748</v>
      </c>
      <c r="F145" s="32" t="n">
        <f aca="false">LN(B145/B144)</f>
        <v>0.0122717725906721</v>
      </c>
      <c r="G145" s="32" t="n">
        <f aca="false">LN(C145/C144)</f>
        <v>-0.0291165462659386</v>
      </c>
      <c r="H145" s="32"/>
    </row>
    <row r="146" customFormat="false" ht="12.75" hidden="false" customHeight="false" outlineLevel="0" collapsed="false">
      <c r="A146" s="28" t="n">
        <v>36749</v>
      </c>
      <c r="B146" s="29" t="n">
        <v>3.30696666666667</v>
      </c>
      <c r="C146" s="29" t="n">
        <v>2.90671666666667</v>
      </c>
      <c r="D146" s="29" t="n">
        <f aca="false">B146-C146</f>
        <v>0.400250000000001</v>
      </c>
      <c r="E146" s="31" t="n">
        <f aca="false">A146</f>
        <v>36749</v>
      </c>
      <c r="F146" s="32" t="n">
        <f aca="false">LN(B146/B145)</f>
        <v>2.51996441823314E-005</v>
      </c>
      <c r="G146" s="32" t="n">
        <f aca="false">LN(C146/C145)</f>
        <v>-0.0244124539793233</v>
      </c>
      <c r="H146" s="32"/>
    </row>
    <row r="147" customFormat="false" ht="12.75" hidden="false" customHeight="false" outlineLevel="0" collapsed="false">
      <c r="A147" s="28" t="n">
        <v>36752</v>
      </c>
      <c r="B147" s="29" t="n">
        <v>3.28381666666667</v>
      </c>
      <c r="C147" s="29" t="n">
        <v>2.94955</v>
      </c>
      <c r="D147" s="29" t="n">
        <f aca="false">B147-C147</f>
        <v>0.334266666666665</v>
      </c>
      <c r="E147" s="31" t="n">
        <f aca="false">A147</f>
        <v>36752</v>
      </c>
      <c r="F147" s="32" t="n">
        <f aca="false">LN(B147/B146)</f>
        <v>-0.00702499051612369</v>
      </c>
      <c r="G147" s="32" t="n">
        <f aca="false">LN(C147/C146)</f>
        <v>0.0146284654033854</v>
      </c>
      <c r="H147" s="32"/>
    </row>
    <row r="148" customFormat="false" ht="12.75" hidden="false" customHeight="false" outlineLevel="0" collapsed="false">
      <c r="A148" s="28" t="n">
        <v>36753</v>
      </c>
      <c r="B148" s="29" t="n">
        <v>3.26276666666667</v>
      </c>
      <c r="C148" s="29" t="n">
        <v>2.9513</v>
      </c>
      <c r="D148" s="29" t="n">
        <f aca="false">B148-C148</f>
        <v>0.311466666666666</v>
      </c>
      <c r="E148" s="31" t="n">
        <f aca="false">A148</f>
        <v>36753</v>
      </c>
      <c r="F148" s="32" t="n">
        <f aca="false">LN(B148/B147)</f>
        <v>-0.00643085758580671</v>
      </c>
      <c r="G148" s="32" t="n">
        <f aca="false">LN(C148/C147)</f>
        <v>0.000593134904736117</v>
      </c>
      <c r="H148" s="32"/>
    </row>
    <row r="149" customFormat="false" ht="12.75" hidden="false" customHeight="false" outlineLevel="0" collapsed="false">
      <c r="A149" s="28" t="n">
        <v>36754</v>
      </c>
      <c r="B149" s="29" t="n">
        <v>3.30218333333333</v>
      </c>
      <c r="C149" s="29" t="n">
        <v>2.92815</v>
      </c>
      <c r="D149" s="29" t="n">
        <f aca="false">B149-C149</f>
        <v>0.374033333333332</v>
      </c>
      <c r="E149" s="31" t="n">
        <f aca="false">A149</f>
        <v>36754</v>
      </c>
      <c r="F149" s="32" t="n">
        <f aca="false">LN(B149/B148)</f>
        <v>0.0120083596447119</v>
      </c>
      <c r="G149" s="32" t="n">
        <f aca="false">LN(C149/C148)</f>
        <v>-0.00787492695273681</v>
      </c>
      <c r="H149" s="32"/>
    </row>
    <row r="150" customFormat="false" ht="12.75" hidden="false" customHeight="false" outlineLevel="0" collapsed="false">
      <c r="A150" s="28" t="n">
        <v>36755</v>
      </c>
      <c r="B150" s="29" t="n">
        <v>3.33023333333333</v>
      </c>
      <c r="C150" s="29" t="n">
        <v>2.9071</v>
      </c>
      <c r="D150" s="29" t="n">
        <f aca="false">B150-C150</f>
        <v>0.423133333333333</v>
      </c>
      <c r="E150" s="31" t="n">
        <f aca="false">A150</f>
        <v>36755</v>
      </c>
      <c r="F150" s="32" t="n">
        <f aca="false">LN(B150/B149)</f>
        <v>0.00845850574506184</v>
      </c>
      <c r="G150" s="32" t="n">
        <f aca="false">LN(C150/C149)</f>
        <v>-0.00721480358519153</v>
      </c>
      <c r="H150" s="32"/>
    </row>
    <row r="151" customFormat="false" ht="12.75" hidden="false" customHeight="false" outlineLevel="0" collapsed="false">
      <c r="A151" s="28" t="n">
        <v>36756</v>
      </c>
      <c r="B151" s="29" t="n">
        <v>3.35056666666667</v>
      </c>
      <c r="C151" s="29" t="n">
        <v>2.9461</v>
      </c>
      <c r="D151" s="29" t="n">
        <f aca="false">B151-C151</f>
        <v>0.404466666666667</v>
      </c>
      <c r="E151" s="31" t="n">
        <f aca="false">A151</f>
        <v>36756</v>
      </c>
      <c r="F151" s="32" t="n">
        <f aca="false">LN(B151/B150)</f>
        <v>0.00608711415323814</v>
      </c>
      <c r="G151" s="32" t="n">
        <f aca="false">LN(C151/C150)</f>
        <v>0.0133262410857556</v>
      </c>
      <c r="H151" s="32"/>
    </row>
    <row r="152" customFormat="false" ht="12.75" hidden="false" customHeight="false" outlineLevel="0" collapsed="false">
      <c r="A152" s="28" t="n">
        <v>36759</v>
      </c>
      <c r="B152" s="29" t="n">
        <v>3.40915</v>
      </c>
      <c r="C152" s="29" t="n">
        <v>2.97415</v>
      </c>
      <c r="D152" s="29" t="n">
        <f aca="false">B152-C152</f>
        <v>0.435000000000001</v>
      </c>
      <c r="E152" s="31" t="n">
        <f aca="false">A152</f>
        <v>36759</v>
      </c>
      <c r="F152" s="32" t="n">
        <f aca="false">LN(B152/B151)</f>
        <v>0.0173335076002402</v>
      </c>
      <c r="G152" s="32" t="n">
        <f aca="false">LN(C152/C151)</f>
        <v>0.00947602209213671</v>
      </c>
      <c r="H152" s="32"/>
    </row>
    <row r="153" customFormat="false" ht="12.75" hidden="false" customHeight="false" outlineLevel="0" collapsed="false">
      <c r="A153" s="28" t="n">
        <v>36760</v>
      </c>
      <c r="B153" s="29" t="n">
        <v>3.29871666666667</v>
      </c>
      <c r="C153" s="29" t="n">
        <v>2.99448333333333</v>
      </c>
      <c r="D153" s="29" t="n">
        <f aca="false">B153-C153</f>
        <v>0.304233333333333</v>
      </c>
      <c r="E153" s="31" t="n">
        <f aca="false">A153</f>
        <v>36760</v>
      </c>
      <c r="F153" s="32" t="n">
        <f aca="false">LN(B153/B152)</f>
        <v>-0.0329294894144562</v>
      </c>
      <c r="G153" s="32" t="n">
        <f aca="false">LN(C153/C152)</f>
        <v>0.00681342305966718</v>
      </c>
      <c r="H153" s="32"/>
    </row>
    <row r="154" customFormat="false" ht="12.75" hidden="false" customHeight="false" outlineLevel="0" collapsed="false">
      <c r="A154" s="28" t="n">
        <v>36761</v>
      </c>
      <c r="B154" s="29" t="n">
        <v>3.25313333333333</v>
      </c>
      <c r="C154" s="29" t="n">
        <v>3.05306666666667</v>
      </c>
      <c r="D154" s="29" t="n">
        <f aca="false">B154-C154</f>
        <v>0.200066666666667</v>
      </c>
      <c r="E154" s="31" t="n">
        <f aca="false">A154</f>
        <v>36761</v>
      </c>
      <c r="F154" s="32" t="n">
        <f aca="false">LN(B154/B153)</f>
        <v>-0.0139148694892869</v>
      </c>
      <c r="G154" s="32" t="n">
        <f aca="false">LN(C154/C153)</f>
        <v>0.0193748430119121</v>
      </c>
      <c r="H154" s="32"/>
    </row>
    <row r="155" customFormat="false" ht="12.75" hidden="false" customHeight="false" outlineLevel="0" collapsed="false">
      <c r="A155" s="28" t="n">
        <v>36762</v>
      </c>
      <c r="B155" s="29" t="n">
        <v>3.22863333333333</v>
      </c>
      <c r="C155" s="29" t="n">
        <v>2.94263333333333</v>
      </c>
      <c r="D155" s="29" t="n">
        <f aca="false">B155-C155</f>
        <v>0.286</v>
      </c>
      <c r="E155" s="31" t="n">
        <f aca="false">A155</f>
        <v>36762</v>
      </c>
      <c r="F155" s="32" t="n">
        <f aca="false">LN(B155/B154)</f>
        <v>-0.00755970337695957</v>
      </c>
      <c r="G155" s="32" t="n">
        <f aca="false">LN(C155/C154)</f>
        <v>-0.036841677891152</v>
      </c>
      <c r="H155" s="32"/>
    </row>
    <row r="156" customFormat="false" ht="12.75" hidden="false" customHeight="false" outlineLevel="0" collapsed="false">
      <c r="A156" s="28" t="n">
        <v>36763</v>
      </c>
      <c r="B156" s="29" t="n">
        <v>3.20173333333333</v>
      </c>
      <c r="C156" s="29" t="n">
        <v>2.89621666666667</v>
      </c>
      <c r="D156" s="29" t="n">
        <f aca="false">B156-C156</f>
        <v>0.305516666666667</v>
      </c>
      <c r="E156" s="31" t="n">
        <f aca="false">A156</f>
        <v>36763</v>
      </c>
      <c r="F156" s="32" t="n">
        <f aca="false">LN(B156/B155)</f>
        <v>-0.00836660125649265</v>
      </c>
      <c r="G156" s="32" t="n">
        <f aca="false">LN(C156/C155)</f>
        <v>-0.0158995845053616</v>
      </c>
      <c r="H156" s="32"/>
    </row>
    <row r="157" customFormat="false" ht="12.75" hidden="false" customHeight="false" outlineLevel="0" collapsed="false">
      <c r="A157" s="28" t="n">
        <v>36766</v>
      </c>
      <c r="B157" s="29" t="n">
        <v>3.2299</v>
      </c>
      <c r="C157" s="29" t="n">
        <v>2.88400833333333</v>
      </c>
      <c r="D157" s="29" t="n">
        <f aca="false">B157-C157</f>
        <v>0.345891666666668</v>
      </c>
      <c r="E157" s="31" t="n">
        <f aca="false">A157</f>
        <v>36766</v>
      </c>
      <c r="F157" s="32" t="n">
        <f aca="false">LN(B157/B156)</f>
        <v>0.00875884717906788</v>
      </c>
      <c r="G157" s="32" t="n">
        <f aca="false">LN(C157/C156)</f>
        <v>-0.00422417863899734</v>
      </c>
      <c r="H157" s="32"/>
    </row>
    <row r="158" customFormat="false" ht="12.75" hidden="false" customHeight="false" outlineLevel="0" collapsed="false">
      <c r="A158" s="28" t="n">
        <v>36767</v>
      </c>
      <c r="B158" s="29" t="n">
        <v>3.27056666666667</v>
      </c>
      <c r="C158" s="29" t="n">
        <v>2.907025</v>
      </c>
      <c r="D158" s="29" t="n">
        <f aca="false">B158-C158</f>
        <v>0.363541666666667</v>
      </c>
      <c r="E158" s="31" t="n">
        <f aca="false">A158</f>
        <v>36767</v>
      </c>
      <c r="F158" s="32" t="n">
        <f aca="false">LN(B158/B157)</f>
        <v>0.0125120854513746</v>
      </c>
      <c r="G158" s="32" t="n">
        <f aca="false">LN(C158/C157)</f>
        <v>0.00794911254711572</v>
      </c>
      <c r="H158" s="32"/>
    </row>
    <row r="159" customFormat="false" ht="12.75" hidden="false" customHeight="false" outlineLevel="0" collapsed="false">
      <c r="A159" s="28" t="n">
        <v>36768</v>
      </c>
      <c r="B159" s="29" t="n">
        <v>3.40355</v>
      </c>
      <c r="C159" s="29" t="n">
        <v>2.93519166666667</v>
      </c>
      <c r="D159" s="29" t="n">
        <f aca="false">B159-C159</f>
        <v>0.468358333333334</v>
      </c>
      <c r="E159" s="31" t="n">
        <f aca="false">A159</f>
        <v>36768</v>
      </c>
      <c r="F159" s="32" t="n">
        <f aca="false">LN(B159/B158)</f>
        <v>0.0398557421031184</v>
      </c>
      <c r="G159" s="32" t="n">
        <f aca="false">LN(C159/C158)</f>
        <v>0.0096425334815553</v>
      </c>
      <c r="H159" s="32"/>
    </row>
    <row r="160" customFormat="false" ht="12.75" hidden="false" customHeight="false" outlineLevel="0" collapsed="false">
      <c r="A160" s="28" t="n">
        <v>36769</v>
      </c>
      <c r="B160" s="29" t="n">
        <v>3.41856666666667</v>
      </c>
      <c r="C160" s="29" t="n">
        <v>2.95760833333333</v>
      </c>
      <c r="D160" s="29" t="n">
        <f aca="false">B160-C160</f>
        <v>0.460958333333334</v>
      </c>
      <c r="E160" s="31" t="n">
        <f aca="false">A160</f>
        <v>36769</v>
      </c>
      <c r="F160" s="32" t="n">
        <f aca="false">LN(B160/B159)</f>
        <v>0.00440235535486117</v>
      </c>
      <c r="G160" s="32" t="n">
        <f aca="false">LN(C160/C159)</f>
        <v>0.007608191283656</v>
      </c>
      <c r="H160" s="32"/>
    </row>
    <row r="161" customFormat="false" ht="12.75" hidden="false" customHeight="false" outlineLevel="0" collapsed="false">
      <c r="A161" s="28" t="n">
        <v>36770</v>
      </c>
      <c r="B161" s="29" t="n">
        <v>3.41956666666667</v>
      </c>
      <c r="C161" s="29" t="n">
        <v>3.02234166666667</v>
      </c>
      <c r="D161" s="29" t="n">
        <f aca="false">B161-C161</f>
        <v>0.397224999999997</v>
      </c>
      <c r="E161" s="31" t="n">
        <f aca="false">A161</f>
        <v>36770</v>
      </c>
      <c r="F161" s="32" t="n">
        <f aca="false">LN(B161/B160)</f>
        <v>0.000292477481318226</v>
      </c>
      <c r="G161" s="32" t="n">
        <f aca="false">LN(C161/C160)</f>
        <v>0.021650971007409</v>
      </c>
      <c r="H161" s="32"/>
    </row>
    <row r="162" customFormat="false" ht="12.75" hidden="false" customHeight="false" outlineLevel="0" collapsed="false">
      <c r="A162" s="28" t="n">
        <v>36774</v>
      </c>
      <c r="B162" s="29" t="n">
        <v>3.44778333333333</v>
      </c>
      <c r="C162" s="29" t="n">
        <v>3.03735833333333</v>
      </c>
      <c r="D162" s="29" t="n">
        <f aca="false">B162-C162</f>
        <v>0.410424999999999</v>
      </c>
      <c r="E162" s="31" t="n">
        <f aca="false">A162</f>
        <v>36774</v>
      </c>
      <c r="F162" s="32" t="n">
        <f aca="false">LN(B162/B161)</f>
        <v>0.00821767507297933</v>
      </c>
      <c r="G162" s="32" t="n">
        <f aca="false">LN(C162/C161)</f>
        <v>0.00495625110361935</v>
      </c>
      <c r="H162" s="32"/>
    </row>
    <row r="163" customFormat="false" ht="12.75" hidden="false" customHeight="false" outlineLevel="0" collapsed="false">
      <c r="A163" s="28" t="n">
        <v>36775</v>
      </c>
      <c r="B163" s="29" t="n">
        <v>3.4977</v>
      </c>
      <c r="C163" s="29" t="n">
        <v>3.03835833333333</v>
      </c>
      <c r="D163" s="29" t="n">
        <f aca="false">B163-C163</f>
        <v>0.459341666666667</v>
      </c>
      <c r="E163" s="31" t="n">
        <f aca="false">A163</f>
        <v>36775</v>
      </c>
      <c r="F163" s="32" t="n">
        <f aca="false">LN(B163/B162)</f>
        <v>0.0143740971585868</v>
      </c>
      <c r="G163" s="32" t="n">
        <f aca="false">LN(C163/C162)</f>
        <v>0.000329179276748071</v>
      </c>
      <c r="H163" s="32"/>
    </row>
    <row r="164" customFormat="false" ht="12.75" hidden="false" customHeight="false" outlineLevel="0" collapsed="false">
      <c r="A164" s="28" t="n">
        <v>36776</v>
      </c>
      <c r="B164" s="29" t="n">
        <v>3.51023333333333</v>
      </c>
      <c r="C164" s="29" t="n">
        <v>3.066575</v>
      </c>
      <c r="D164" s="29" t="n">
        <f aca="false">B164-C164</f>
        <v>0.443658333333333</v>
      </c>
      <c r="E164" s="31" t="n">
        <f aca="false">A164</f>
        <v>36776</v>
      </c>
      <c r="F164" s="32" t="n">
        <f aca="false">LN(B164/B163)</f>
        <v>0.00357690237621905</v>
      </c>
      <c r="G164" s="32" t="n">
        <f aca="false">LN(C164/C163)</f>
        <v>0.00924395601183519</v>
      </c>
      <c r="H164" s="32"/>
    </row>
    <row r="165" customFormat="false" ht="12.75" hidden="false" customHeight="false" outlineLevel="0" collapsed="false">
      <c r="A165" s="28" t="n">
        <v>36777</v>
      </c>
      <c r="B165" s="29" t="n">
        <v>3.54148333333333</v>
      </c>
      <c r="C165" s="29" t="n">
        <v>3.11649166666667</v>
      </c>
      <c r="D165" s="29" t="n">
        <f aca="false">B165-C165</f>
        <v>0.424991666666668</v>
      </c>
      <c r="E165" s="31" t="n">
        <f aca="false">A165</f>
        <v>36777</v>
      </c>
      <c r="F165" s="32" t="n">
        <f aca="false">LN(B165/B164)</f>
        <v>0.00886314809521254</v>
      </c>
      <c r="G165" s="32" t="n">
        <f aca="false">LN(C165/C164)</f>
        <v>0.0161465996876273</v>
      </c>
      <c r="H165" s="32"/>
    </row>
    <row r="166" customFormat="false" ht="12.75" hidden="false" customHeight="false" outlineLevel="0" collapsed="false">
      <c r="A166" s="28" t="n">
        <v>36780</v>
      </c>
      <c r="B166" s="29" t="n">
        <v>3.60321666666667</v>
      </c>
      <c r="C166" s="29" t="n">
        <v>3.129025</v>
      </c>
      <c r="D166" s="29" t="n">
        <f aca="false">B166-C166</f>
        <v>0.474191666666667</v>
      </c>
      <c r="E166" s="31" t="n">
        <f aca="false">A166</f>
        <v>36780</v>
      </c>
      <c r="F166" s="32" t="n">
        <f aca="false">LN(B166/B165)</f>
        <v>0.01728130493389</v>
      </c>
      <c r="G166" s="32" t="n">
        <f aca="false">LN(C166/C165)</f>
        <v>0.00401355110450697</v>
      </c>
      <c r="H166" s="32"/>
    </row>
    <row r="167" customFormat="false" ht="12.75" hidden="false" customHeight="false" outlineLevel="0" collapsed="false">
      <c r="A167" s="28" t="n">
        <v>36781</v>
      </c>
      <c r="B167" s="29" t="n">
        <v>3.5456</v>
      </c>
      <c r="C167" s="29" t="n">
        <v>3.160275</v>
      </c>
      <c r="D167" s="29" t="n">
        <f aca="false">B167-C167</f>
        <v>0.385325000000001</v>
      </c>
      <c r="E167" s="31" t="n">
        <f aca="false">A167</f>
        <v>36781</v>
      </c>
      <c r="F167" s="32" t="n">
        <f aca="false">LN(B167/B166)</f>
        <v>-0.016119566899767</v>
      </c>
      <c r="G167" s="32" t="n">
        <f aca="false">LN(C167/C166)</f>
        <v>0.00993759470087565</v>
      </c>
      <c r="H167" s="32"/>
    </row>
    <row r="168" customFormat="false" ht="12.75" hidden="false" customHeight="false" outlineLevel="0" collapsed="false">
      <c r="A168" s="28" t="n">
        <v>36782</v>
      </c>
      <c r="B168" s="29" t="n">
        <v>3.52586666666667</v>
      </c>
      <c r="C168" s="29" t="n">
        <v>3.22200833333333</v>
      </c>
      <c r="D168" s="29" t="n">
        <f aca="false">B168-C168</f>
        <v>0.303858333333332</v>
      </c>
      <c r="E168" s="31" t="n">
        <f aca="false">A168</f>
        <v>36782</v>
      </c>
      <c r="F168" s="32" t="n">
        <f aca="false">LN(B168/B167)</f>
        <v>-0.00558112920170622</v>
      </c>
      <c r="G168" s="32" t="n">
        <f aca="false">LN(C168/C167)</f>
        <v>0.0193458220079131</v>
      </c>
      <c r="H168" s="32"/>
    </row>
    <row r="169" customFormat="false" ht="12.75" hidden="false" customHeight="false" outlineLevel="0" collapsed="false">
      <c r="A169" s="28" t="n">
        <v>36783</v>
      </c>
      <c r="B169" s="29" t="n">
        <v>3.55766666666667</v>
      </c>
      <c r="C169" s="29" t="n">
        <v>3.16439166666667</v>
      </c>
      <c r="D169" s="29" t="n">
        <f aca="false">B169-C169</f>
        <v>0.393275000000001</v>
      </c>
      <c r="E169" s="31" t="n">
        <f aca="false">A169</f>
        <v>36783</v>
      </c>
      <c r="F169" s="32" t="n">
        <f aca="false">LN(B169/B168)</f>
        <v>0.0089786303346516</v>
      </c>
      <c r="G169" s="32" t="n">
        <f aca="false">LN(C169/C168)</f>
        <v>-0.0180440404390228</v>
      </c>
      <c r="H169" s="32"/>
    </row>
    <row r="170" customFormat="false" ht="12.75" hidden="false" customHeight="false" outlineLevel="0" collapsed="false">
      <c r="A170" s="28" t="n">
        <v>36784</v>
      </c>
      <c r="B170" s="29" t="n">
        <v>3.54853333333333</v>
      </c>
      <c r="C170" s="29" t="n">
        <v>3.14465833333333</v>
      </c>
      <c r="D170" s="29" t="n">
        <f aca="false">B170-C170</f>
        <v>0.403874999999999</v>
      </c>
      <c r="E170" s="31" t="n">
        <f aca="false">A170</f>
        <v>36784</v>
      </c>
      <c r="F170" s="32" t="n">
        <f aca="false">LN(B170/B169)</f>
        <v>-0.00257052668443274</v>
      </c>
      <c r="G170" s="32" t="n">
        <f aca="false">LN(C170/C169)</f>
        <v>-0.00625558449663451</v>
      </c>
      <c r="H170" s="32"/>
    </row>
    <row r="171" customFormat="false" ht="12.75" hidden="false" customHeight="false" outlineLevel="0" collapsed="false">
      <c r="A171" s="28" t="n">
        <v>36787</v>
      </c>
      <c r="B171" s="29" t="n">
        <v>3.55175</v>
      </c>
      <c r="C171" s="29" t="n">
        <v>3.17645833333333</v>
      </c>
      <c r="D171" s="29" t="n">
        <f aca="false">B171-C171</f>
        <v>0.375291666666668</v>
      </c>
      <c r="E171" s="31" t="n">
        <f aca="false">A171</f>
        <v>36787</v>
      </c>
      <c r="F171" s="32" t="n">
        <f aca="false">LN(B171/B170)</f>
        <v>0.000906067190763733</v>
      </c>
      <c r="G171" s="32" t="n">
        <f aca="false">LN(C171/C170)</f>
        <v>0.0100615982748755</v>
      </c>
      <c r="H171" s="32"/>
    </row>
    <row r="172" customFormat="false" ht="12.75" hidden="false" customHeight="false" outlineLevel="0" collapsed="false">
      <c r="A172" s="28" t="n">
        <v>36788</v>
      </c>
      <c r="B172" s="29" t="n">
        <v>3.59618333333333</v>
      </c>
      <c r="C172" s="29" t="n">
        <v>3.167325</v>
      </c>
      <c r="D172" s="29" t="n">
        <f aca="false">B172-C172</f>
        <v>0.428858333333332</v>
      </c>
      <c r="E172" s="31" t="n">
        <f aca="false">A172</f>
        <v>36788</v>
      </c>
      <c r="F172" s="32" t="n">
        <f aca="false">LN(B172/B171)</f>
        <v>0.012432658112987</v>
      </c>
      <c r="G172" s="32" t="n">
        <f aca="false">LN(C172/C171)</f>
        <v>-0.00287946140781238</v>
      </c>
      <c r="H172" s="32"/>
    </row>
    <row r="173" customFormat="false" ht="12.75" hidden="false" customHeight="false" outlineLevel="0" collapsed="false">
      <c r="A173" s="28" t="n">
        <v>36789</v>
      </c>
      <c r="B173" s="29" t="n">
        <v>3.60493333333333</v>
      </c>
      <c r="C173" s="29" t="n">
        <v>3.17054166666667</v>
      </c>
      <c r="D173" s="29" t="n">
        <f aca="false">B173-C173</f>
        <v>0.434391666666668</v>
      </c>
      <c r="E173" s="31" t="n">
        <f aca="false">A173</f>
        <v>36789</v>
      </c>
      <c r="F173" s="32" t="n">
        <f aca="false">LN(B173/B172)</f>
        <v>0.00243017984885477</v>
      </c>
      <c r="G173" s="32" t="n">
        <f aca="false">LN(C173/C172)</f>
        <v>0.00101506298949868</v>
      </c>
      <c r="H173" s="32"/>
    </row>
    <row r="174" customFormat="false" ht="12.75" hidden="false" customHeight="false" outlineLevel="0" collapsed="false">
      <c r="A174" s="28" t="n">
        <v>36790</v>
      </c>
      <c r="B174" s="29" t="n">
        <v>3.65495</v>
      </c>
      <c r="C174" s="29" t="n">
        <v>3.214975</v>
      </c>
      <c r="D174" s="29" t="n">
        <f aca="false">B174-C174</f>
        <v>0.439975000000001</v>
      </c>
      <c r="E174" s="31" t="n">
        <f aca="false">A174</f>
        <v>36790</v>
      </c>
      <c r="F174" s="32" t="n">
        <f aca="false">LN(B174/B173)</f>
        <v>0.0137791354857194</v>
      </c>
      <c r="G174" s="32" t="n">
        <f aca="false">LN(C174/C173)</f>
        <v>0.0139171355519714</v>
      </c>
      <c r="H174" s="32"/>
    </row>
    <row r="175" customFormat="false" ht="12.75" hidden="false" customHeight="false" outlineLevel="0" collapsed="false">
      <c r="A175" s="28" t="n">
        <v>36791</v>
      </c>
      <c r="B175" s="29" t="n">
        <v>3.73131666666667</v>
      </c>
      <c r="C175" s="29" t="n">
        <v>3.224975</v>
      </c>
      <c r="D175" s="29" t="n">
        <f aca="false">B175-C175</f>
        <v>0.506341666666667</v>
      </c>
      <c r="E175" s="31" t="n">
        <f aca="false">A175</f>
        <v>36791</v>
      </c>
      <c r="F175" s="32" t="n">
        <f aca="false">LN(B175/B174)</f>
        <v>0.0206787518948942</v>
      </c>
      <c r="G175" s="32" t="n">
        <f aca="false">LN(C175/C174)</f>
        <v>0.00310561667012263</v>
      </c>
      <c r="H175" s="32"/>
    </row>
    <row r="176" customFormat="false" ht="12.75" hidden="false" customHeight="false" outlineLevel="0" collapsed="false">
      <c r="A176" s="28" t="n">
        <v>36794</v>
      </c>
      <c r="B176" s="29" t="n">
        <v>3.79415</v>
      </c>
      <c r="C176" s="29" t="n">
        <v>3.27499166666667</v>
      </c>
      <c r="D176" s="29" t="n">
        <f aca="false">B176-C176</f>
        <v>0.519158333333334</v>
      </c>
      <c r="E176" s="31" t="n">
        <f aca="false">A176</f>
        <v>36794</v>
      </c>
      <c r="F176" s="32" t="n">
        <f aca="false">LN(B176/B175)</f>
        <v>0.0166992417284334</v>
      </c>
      <c r="G176" s="32" t="n">
        <f aca="false">LN(C176/C175)</f>
        <v>0.0153901262750111</v>
      </c>
      <c r="H176" s="32"/>
    </row>
    <row r="177" customFormat="false" ht="12.75" hidden="false" customHeight="false" outlineLevel="0" collapsed="false">
      <c r="A177" s="28" t="n">
        <v>36795</v>
      </c>
      <c r="B177" s="29" t="n">
        <v>3.78686666666667</v>
      </c>
      <c r="C177" s="29" t="n">
        <v>3.35135833333333</v>
      </c>
      <c r="D177" s="29" t="n">
        <f aca="false">B177-C177</f>
        <v>0.435508333333332</v>
      </c>
      <c r="E177" s="31" t="n">
        <f aca="false">A177</f>
        <v>36795</v>
      </c>
      <c r="F177" s="32" t="n">
        <f aca="false">LN(B177/B176)</f>
        <v>-0.00192146670939763</v>
      </c>
      <c r="G177" s="32" t="n">
        <f aca="false">LN(C177/C176)</f>
        <v>0.02305041173726</v>
      </c>
      <c r="H177" s="32"/>
    </row>
    <row r="178" customFormat="false" ht="12.75" hidden="false" customHeight="false" outlineLevel="0" collapsed="false">
      <c r="A178" s="28" t="n">
        <v>36796</v>
      </c>
      <c r="B178" s="29" t="n">
        <v>3.80916666666667</v>
      </c>
      <c r="C178" s="29" t="n">
        <v>3.41585833333333</v>
      </c>
      <c r="D178" s="29" t="n">
        <f aca="false">B178-C178</f>
        <v>0.393308333333333</v>
      </c>
      <c r="E178" s="31" t="n">
        <f aca="false">A178</f>
        <v>36796</v>
      </c>
      <c r="F178" s="32" t="n">
        <f aca="false">LN(B178/B177)</f>
        <v>0.00587150242411208</v>
      </c>
      <c r="G178" s="32" t="n">
        <f aca="false">LN(C178/C177)</f>
        <v>0.0190630672677454</v>
      </c>
      <c r="H178" s="32"/>
    </row>
    <row r="179" customFormat="false" ht="12.75" hidden="false" customHeight="false" outlineLevel="0" collapsed="false">
      <c r="A179" s="28" t="n">
        <v>36797</v>
      </c>
      <c r="B179" s="29" t="n">
        <v>3.77163333333333</v>
      </c>
      <c r="C179" s="29" t="n">
        <v>3.408575</v>
      </c>
      <c r="D179" s="29" t="n">
        <f aca="false">B179-C179</f>
        <v>0.363058333333332</v>
      </c>
      <c r="E179" s="31" t="n">
        <f aca="false">A179</f>
        <v>36797</v>
      </c>
      <c r="F179" s="32" t="n">
        <f aca="false">LN(B179/B178)</f>
        <v>-0.00990229000321028</v>
      </c>
      <c r="G179" s="32" t="n">
        <f aca="false">LN(C179/C178)</f>
        <v>-0.00213448816710406</v>
      </c>
      <c r="H179" s="32"/>
    </row>
    <row r="180" customFormat="false" ht="12.75" hidden="false" customHeight="false" outlineLevel="0" collapsed="false">
      <c r="A180" s="28" t="n">
        <v>36798</v>
      </c>
      <c r="B180" s="29" t="n">
        <v>3.80365</v>
      </c>
      <c r="C180" s="29" t="n">
        <v>3.430875</v>
      </c>
      <c r="D180" s="29" t="n">
        <f aca="false">B180-C180</f>
        <v>0.372775</v>
      </c>
      <c r="E180" s="31" t="n">
        <f aca="false">A180</f>
        <v>36798</v>
      </c>
      <c r="F180" s="32" t="n">
        <f aca="false">LN(B180/B179)</f>
        <v>0.00845297948547014</v>
      </c>
      <c r="G180" s="32" t="n">
        <f aca="false">LN(C180/C179)</f>
        <v>0.00652101529305459</v>
      </c>
      <c r="H180" s="32"/>
    </row>
    <row r="181" customFormat="false" ht="12.75" hidden="false" customHeight="false" outlineLevel="0" collapsed="false">
      <c r="A181" s="28" t="n">
        <v>36799</v>
      </c>
      <c r="B181" s="29" t="n">
        <v>3.80365</v>
      </c>
      <c r="C181" s="29" t="n">
        <v>3.39084166666667</v>
      </c>
      <c r="D181" s="29" t="n">
        <f aca="false">B181-C181</f>
        <v>0.412808333333332</v>
      </c>
      <c r="E181" s="31" t="n">
        <f aca="false">A181</f>
        <v>36799</v>
      </c>
      <c r="F181" s="32" t="n">
        <f aca="false">LN(B181/B180)</f>
        <v>0</v>
      </c>
      <c r="G181" s="32" t="n">
        <f aca="false">LN(C181/C180)</f>
        <v>-0.0117371608568015</v>
      </c>
      <c r="H181" s="32"/>
    </row>
    <row r="182" customFormat="false" ht="12.75" hidden="false" customHeight="false" outlineLevel="0" collapsed="false">
      <c r="A182" s="28" t="n">
        <v>36801</v>
      </c>
      <c r="B182" s="29" t="n">
        <v>3.89663333333333</v>
      </c>
      <c r="C182" s="29" t="n">
        <v>3.42285833333333</v>
      </c>
      <c r="D182" s="29" t="n">
        <f aca="false">B182-C182</f>
        <v>0.473775</v>
      </c>
      <c r="E182" s="31" t="n">
        <f aca="false">A182</f>
        <v>36801</v>
      </c>
      <c r="F182" s="32" t="n">
        <f aca="false">LN(B182/B181)</f>
        <v>0.0241518004214345</v>
      </c>
      <c r="G182" s="32" t="n">
        <f aca="false">LN(C182/C181)</f>
        <v>0.00939780216489605</v>
      </c>
      <c r="H182" s="32"/>
    </row>
    <row r="183" customFormat="false" ht="12.75" hidden="false" customHeight="false" outlineLevel="0" collapsed="false">
      <c r="A183" s="28" t="n">
        <v>36802</v>
      </c>
      <c r="B183" s="29" t="n">
        <v>3.90875</v>
      </c>
      <c r="C183" s="29" t="n">
        <v>3.42285833333333</v>
      </c>
      <c r="D183" s="29" t="n">
        <f aca="false">B183-C183</f>
        <v>0.485891666666668</v>
      </c>
      <c r="E183" s="31" t="n">
        <f aca="false">A183</f>
        <v>36802</v>
      </c>
      <c r="F183" s="32" t="n">
        <f aca="false">LN(B183/B182)</f>
        <v>0.00310469733056671</v>
      </c>
      <c r="G183" s="32" t="n">
        <f aca="false">LN(C183/C182)</f>
        <v>0</v>
      </c>
      <c r="H183" s="32"/>
    </row>
    <row r="184" customFormat="false" ht="12.75" hidden="false" customHeight="false" outlineLevel="0" collapsed="false">
      <c r="A184" s="28" t="n">
        <v>36803</v>
      </c>
      <c r="B184" s="29" t="n">
        <v>3.93591666666667</v>
      </c>
      <c r="C184" s="29" t="n">
        <v>3.514175</v>
      </c>
      <c r="D184" s="29" t="n">
        <f aca="false">B184-C184</f>
        <v>0.421741666666665</v>
      </c>
      <c r="E184" s="31" t="n">
        <f aca="false">A184</f>
        <v>36803</v>
      </c>
      <c r="F184" s="32" t="n">
        <f aca="false">LN(B184/B183)</f>
        <v>0.00692617708924016</v>
      </c>
      <c r="G184" s="32" t="n">
        <f aca="false">LN(C184/C183)</f>
        <v>0.0263288173279332</v>
      </c>
      <c r="H184" s="32"/>
    </row>
    <row r="185" customFormat="false" ht="12.75" hidden="false" customHeight="false" outlineLevel="0" collapsed="false">
      <c r="A185" s="28" t="n">
        <v>36804</v>
      </c>
      <c r="B185" s="29" t="n">
        <v>3.98693333333333</v>
      </c>
      <c r="C185" s="29" t="n">
        <v>3.52629166666667</v>
      </c>
      <c r="D185" s="29" t="n">
        <f aca="false">B185-C185</f>
        <v>0.460641666666667</v>
      </c>
      <c r="E185" s="31" t="n">
        <f aca="false">A185</f>
        <v>36804</v>
      </c>
      <c r="F185" s="32" t="n">
        <f aca="false">LN(B185/B184)</f>
        <v>0.0128785403703172</v>
      </c>
      <c r="G185" s="32" t="n">
        <f aca="false">LN(C185/C184)</f>
        <v>0.00344201008340767</v>
      </c>
      <c r="H185" s="32"/>
    </row>
    <row r="186" customFormat="false" ht="12.75" hidden="false" customHeight="false" outlineLevel="0" collapsed="false">
      <c r="A186" s="28" t="n">
        <v>36805</v>
      </c>
      <c r="B186" s="29" t="n">
        <v>3.96181666666667</v>
      </c>
      <c r="C186" s="29" t="n">
        <v>3.55345833333333</v>
      </c>
      <c r="D186" s="29" t="n">
        <f aca="false">B186-C186</f>
        <v>0.408358333333333</v>
      </c>
      <c r="E186" s="31" t="n">
        <f aca="false">A186</f>
        <v>36805</v>
      </c>
      <c r="F186" s="32" t="n">
        <f aca="false">LN(B186/B185)</f>
        <v>-0.00631967296986872</v>
      </c>
      <c r="G186" s="32" t="n">
        <f aca="false">LN(C186/C185)</f>
        <v>0.00767450828213958</v>
      </c>
      <c r="H186" s="32"/>
    </row>
    <row r="187" customFormat="false" ht="12.75" hidden="false" customHeight="false" outlineLevel="0" collapsed="false">
      <c r="A187" s="28" t="n">
        <v>36808</v>
      </c>
      <c r="B187" s="29" t="n">
        <v>4.01566666666667</v>
      </c>
      <c r="C187" s="29" t="n">
        <v>3.604475</v>
      </c>
      <c r="D187" s="29" t="n">
        <f aca="false">B187-C187</f>
        <v>0.411191666666666</v>
      </c>
      <c r="E187" s="31" t="n">
        <f aca="false">A187</f>
        <v>36808</v>
      </c>
      <c r="F187" s="32" t="n">
        <f aca="false">LN(B187/B186)</f>
        <v>0.0135007033370032</v>
      </c>
      <c r="G187" s="32" t="n">
        <f aca="false">LN(C187/C186)</f>
        <v>0.014254821376471</v>
      </c>
      <c r="H187" s="32"/>
    </row>
    <row r="188" customFormat="false" ht="12.75" hidden="false" customHeight="false" outlineLevel="0" collapsed="false">
      <c r="A188" s="28" t="n">
        <v>36809</v>
      </c>
      <c r="B188" s="29" t="n">
        <v>4.00908333333333</v>
      </c>
      <c r="C188" s="29" t="n">
        <v>3.57935833333333</v>
      </c>
      <c r="D188" s="29" t="n">
        <f aca="false">B188-C188</f>
        <v>0.429724999999999</v>
      </c>
      <c r="E188" s="31" t="n">
        <f aca="false">A188</f>
        <v>36809</v>
      </c>
      <c r="F188" s="32" t="n">
        <f aca="false">LN(B188/B187)</f>
        <v>-0.00164075760870836</v>
      </c>
      <c r="G188" s="32" t="n">
        <f aca="false">LN(C188/C187)</f>
        <v>-0.00699258121495859</v>
      </c>
      <c r="H188" s="32"/>
    </row>
    <row r="189" customFormat="false" ht="12.75" hidden="false" customHeight="false" outlineLevel="0" collapsed="false">
      <c r="A189" s="28" t="n">
        <v>36810</v>
      </c>
      <c r="B189" s="29" t="n">
        <v>4.16275</v>
      </c>
      <c r="C189" s="29" t="n">
        <v>3.63320833333333</v>
      </c>
      <c r="D189" s="29" t="n">
        <f aca="false">B189-C189</f>
        <v>0.529541666666666</v>
      </c>
      <c r="E189" s="31" t="n">
        <f aca="false">A189</f>
        <v>36810</v>
      </c>
      <c r="F189" s="32" t="n">
        <f aca="false">LN(B189/B188)</f>
        <v>0.0376132935551913</v>
      </c>
      <c r="G189" s="32" t="n">
        <f aca="false">LN(C189/C188)</f>
        <v>0.0149325484566843</v>
      </c>
      <c r="H189" s="32"/>
    </row>
    <row r="190" customFormat="false" ht="12.75" hidden="false" customHeight="false" outlineLevel="0" collapsed="false">
      <c r="A190" s="28" t="n">
        <v>36811</v>
      </c>
      <c r="B190" s="29" t="n">
        <v>4.2165</v>
      </c>
      <c r="C190" s="29" t="n">
        <v>3.626625</v>
      </c>
      <c r="D190" s="29" t="n">
        <f aca="false">B190-C190</f>
        <v>0.589874999999999</v>
      </c>
      <c r="E190" s="31" t="n">
        <f aca="false">A190</f>
        <v>36811</v>
      </c>
      <c r="F190" s="32" t="n">
        <f aca="false">LN(B190/B189)</f>
        <v>0.01282948646947</v>
      </c>
      <c r="G190" s="32" t="n">
        <f aca="false">LN(C190/C189)</f>
        <v>-0.00181363258234383</v>
      </c>
      <c r="H190" s="32"/>
    </row>
    <row r="191" customFormat="false" ht="12.75" hidden="false" customHeight="false" outlineLevel="0" collapsed="false">
      <c r="A191" s="28" t="n">
        <v>36812</v>
      </c>
      <c r="B191" s="29" t="n">
        <v>4.19616666666667</v>
      </c>
      <c r="C191" s="29" t="n">
        <v>3.78029166666667</v>
      </c>
      <c r="D191" s="29" t="n">
        <f aca="false">B191-C191</f>
        <v>0.415875000000001</v>
      </c>
      <c r="E191" s="31" t="n">
        <f aca="false">A191</f>
        <v>36812</v>
      </c>
      <c r="F191" s="32" t="n">
        <f aca="false">LN(B191/B190)</f>
        <v>-0.00483398991873622</v>
      </c>
      <c r="G191" s="32" t="n">
        <f aca="false">LN(C191/C190)</f>
        <v>0.0414987034255056</v>
      </c>
      <c r="H191" s="32"/>
    </row>
    <row r="192" customFormat="false" ht="12.75" hidden="false" customHeight="false" outlineLevel="0" collapsed="false">
      <c r="A192" s="28" t="n">
        <v>36815</v>
      </c>
      <c r="B192" s="29" t="n">
        <v>4.1643</v>
      </c>
      <c r="C192" s="29" t="n">
        <v>3.83779166666667</v>
      </c>
      <c r="D192" s="29" t="n">
        <f aca="false">B192-C192</f>
        <v>0.326508333333334</v>
      </c>
      <c r="E192" s="31" t="n">
        <f aca="false">A192</f>
        <v>36815</v>
      </c>
      <c r="F192" s="32" t="n">
        <f aca="false">LN(B192/B191)</f>
        <v>-0.00762321584678632</v>
      </c>
      <c r="G192" s="32" t="n">
        <f aca="false">LN(C192/C191)</f>
        <v>0.0150959472196318</v>
      </c>
      <c r="H192" s="32"/>
    </row>
    <row r="193" customFormat="false" ht="12.75" hidden="false" customHeight="false" outlineLevel="0" collapsed="false">
      <c r="A193" s="28" t="n">
        <v>36816</v>
      </c>
      <c r="B193" s="29" t="n">
        <v>4.19593333333333</v>
      </c>
      <c r="C193" s="29" t="n">
        <v>3.81745833333333</v>
      </c>
      <c r="D193" s="29" t="n">
        <f aca="false">B193-C193</f>
        <v>0.378474999999999</v>
      </c>
      <c r="E193" s="31" t="n">
        <f aca="false">A193</f>
        <v>36816</v>
      </c>
      <c r="F193" s="32" t="n">
        <f aca="false">LN(B193/B192)</f>
        <v>0.00756760799335415</v>
      </c>
      <c r="G193" s="32" t="n">
        <f aca="false">LN(C193/C192)</f>
        <v>-0.00531227096460878</v>
      </c>
      <c r="H193" s="32"/>
    </row>
    <row r="194" customFormat="false" ht="12.75" hidden="false" customHeight="false" outlineLevel="0" collapsed="false">
      <c r="A194" s="28" t="n">
        <v>36817</v>
      </c>
      <c r="B194" s="29" t="n">
        <v>4.06498333333333</v>
      </c>
      <c r="C194" s="29" t="n">
        <v>3.78559166666667</v>
      </c>
      <c r="D194" s="29" t="n">
        <f aca="false">B194-C194</f>
        <v>0.279391666666667</v>
      </c>
      <c r="E194" s="31" t="n">
        <f aca="false">A194</f>
        <v>36817</v>
      </c>
      <c r="F194" s="32" t="n">
        <f aca="false">LN(B194/B193)</f>
        <v>-0.0317061593100222</v>
      </c>
      <c r="G194" s="32" t="n">
        <f aca="false">LN(C194/C193)</f>
        <v>-0.00838264992843735</v>
      </c>
      <c r="H194" s="32"/>
    </row>
    <row r="195" customFormat="false" ht="12.75" hidden="false" customHeight="false" outlineLevel="0" collapsed="false">
      <c r="A195" s="28" t="n">
        <v>36818</v>
      </c>
      <c r="B195" s="29" t="n">
        <v>3.959</v>
      </c>
      <c r="C195" s="29" t="n">
        <v>3.817225</v>
      </c>
      <c r="D195" s="29" t="n">
        <f aca="false">B195-C195</f>
        <v>0.141774999999999</v>
      </c>
      <c r="E195" s="31" t="n">
        <f aca="false">A195</f>
        <v>36818</v>
      </c>
      <c r="F195" s="32" t="n">
        <f aca="false">LN(B195/B194)</f>
        <v>-0.0264181748263752</v>
      </c>
      <c r="G195" s="32" t="n">
        <f aca="false">LN(C195/C194)</f>
        <v>0.00832152536747828</v>
      </c>
      <c r="H195" s="32"/>
    </row>
    <row r="196" customFormat="false" ht="12.75" hidden="false" customHeight="false" outlineLevel="0" collapsed="false">
      <c r="A196" s="28" t="n">
        <v>36819</v>
      </c>
      <c r="B196" s="29" t="n">
        <v>4</v>
      </c>
      <c r="C196" s="29" t="n">
        <v>3.686275</v>
      </c>
      <c r="D196" s="29" t="n">
        <f aca="false">B196-C196</f>
        <v>0.313725</v>
      </c>
      <c r="E196" s="31" t="n">
        <f aca="false">A196</f>
        <v>36819</v>
      </c>
      <c r="F196" s="32" t="n">
        <f aca="false">LN(B196/B195)</f>
        <v>0.0103028929958973</v>
      </c>
      <c r="G196" s="32" t="n">
        <f aca="false">LN(C196/C195)</f>
        <v>-0.0349072557583314</v>
      </c>
      <c r="H196" s="32"/>
    </row>
    <row r="197" customFormat="false" ht="12.75" hidden="false" customHeight="false" outlineLevel="0" collapsed="false">
      <c r="A197" s="28" t="n">
        <v>36822</v>
      </c>
      <c r="B197" s="29" t="n">
        <v>4.01908333333333</v>
      </c>
      <c r="C197" s="29" t="n">
        <v>3.58029166666667</v>
      </c>
      <c r="D197" s="29" t="n">
        <f aca="false">B197-C197</f>
        <v>0.438791666666667</v>
      </c>
      <c r="E197" s="31" t="n">
        <f aca="false">A197</f>
        <v>36822</v>
      </c>
      <c r="F197" s="32" t="n">
        <f aca="false">LN(B197/B196)</f>
        <v>0.00475948897503951</v>
      </c>
      <c r="G197" s="32" t="n">
        <f aca="false">LN(C197/C196)</f>
        <v>-0.0291721948543815</v>
      </c>
      <c r="H197" s="32"/>
    </row>
    <row r="198" customFormat="false" ht="12.75" hidden="false" customHeight="false" outlineLevel="0" collapsed="false">
      <c r="A198" s="28" t="n">
        <v>36823</v>
      </c>
      <c r="B198" s="29" t="n">
        <v>3.9359</v>
      </c>
      <c r="C198" s="29" t="n">
        <v>3.62129166666667</v>
      </c>
      <c r="D198" s="29" t="n">
        <f aca="false">B198-C198</f>
        <v>0.314608333333333</v>
      </c>
      <c r="E198" s="31" t="n">
        <f aca="false">A198</f>
        <v>36823</v>
      </c>
      <c r="F198" s="32" t="n">
        <f aca="false">LN(B198/B197)</f>
        <v>-0.0209142777317386</v>
      </c>
      <c r="G198" s="32" t="n">
        <f aca="false">LN(C198/C197)</f>
        <v>0.0113865079610649</v>
      </c>
      <c r="H198" s="32"/>
    </row>
    <row r="199" customFormat="false" ht="12.75" hidden="false" customHeight="false" outlineLevel="0" collapsed="false">
      <c r="A199" s="28" t="n">
        <v>36824</v>
      </c>
      <c r="B199" s="29" t="n">
        <v>3.89166666666667</v>
      </c>
      <c r="C199" s="29" t="n">
        <v>3.640375</v>
      </c>
      <c r="D199" s="29" t="n">
        <f aca="false">B199-C199</f>
        <v>0.251291666666666</v>
      </c>
      <c r="E199" s="31" t="n">
        <f aca="false">A199</f>
        <v>36824</v>
      </c>
      <c r="F199" s="32" t="n">
        <f aca="false">LN(B199/B198)</f>
        <v>-0.0113020574763404</v>
      </c>
      <c r="G199" s="32" t="n">
        <f aca="false">LN(C199/C198)</f>
        <v>0.00525592212925031</v>
      </c>
      <c r="H199" s="32"/>
    </row>
    <row r="200" customFormat="false" ht="12.75" hidden="false" customHeight="false" outlineLevel="0" collapsed="false">
      <c r="A200" s="28" t="n">
        <v>36825</v>
      </c>
      <c r="B200" s="29" t="n">
        <v>3.88556666666667</v>
      </c>
      <c r="C200" s="29" t="n">
        <v>3.55719166666667</v>
      </c>
      <c r="D200" s="29" t="n">
        <f aca="false">B200-C200</f>
        <v>0.328374999999999</v>
      </c>
      <c r="E200" s="31" t="n">
        <f aca="false">A200</f>
        <v>36825</v>
      </c>
      <c r="F200" s="32" t="n">
        <f aca="false">LN(B200/B199)</f>
        <v>-0.00156868155793723</v>
      </c>
      <c r="G200" s="32" t="n">
        <f aca="false">LN(C200/C199)</f>
        <v>-0.0231153224461848</v>
      </c>
      <c r="H200" s="32"/>
    </row>
    <row r="201" customFormat="false" ht="12.75" hidden="false" customHeight="false" outlineLevel="0" collapsed="false">
      <c r="A201" s="28" t="n">
        <v>36826</v>
      </c>
      <c r="B201" s="29" t="n">
        <v>3.8269</v>
      </c>
      <c r="C201" s="29" t="n">
        <v>3.51004166666667</v>
      </c>
      <c r="D201" s="29" t="n">
        <f aca="false">B201-C201</f>
        <v>0.316858333333335</v>
      </c>
      <c r="E201" s="31" t="n">
        <f aca="false">A201</f>
        <v>36826</v>
      </c>
      <c r="F201" s="32" t="n">
        <f aca="false">LN(B201/B200)</f>
        <v>-0.0152137573547838</v>
      </c>
      <c r="G201" s="32" t="n">
        <f aca="false">LN(C201/C200)</f>
        <v>-0.0133434676215666</v>
      </c>
      <c r="H201" s="32"/>
    </row>
    <row r="202" customFormat="false" ht="12.75" hidden="false" customHeight="false" outlineLevel="0" collapsed="false">
      <c r="A202" s="28" t="n">
        <v>36829</v>
      </c>
      <c r="B202" s="29" t="n">
        <v>3.81016666666667</v>
      </c>
      <c r="C202" s="29" t="n">
        <v>3.50394166666667</v>
      </c>
      <c r="D202" s="29" t="n">
        <f aca="false">B202-C202</f>
        <v>0.306224999999999</v>
      </c>
      <c r="E202" s="31" t="n">
        <f aca="false">A202</f>
        <v>36829</v>
      </c>
      <c r="F202" s="32" t="n">
        <f aca="false">LN(B202/B201)</f>
        <v>-0.00438214326035106</v>
      </c>
      <c r="G202" s="32" t="n">
        <f aca="false">LN(C202/C201)</f>
        <v>-0.0017393829577401</v>
      </c>
      <c r="H202" s="32"/>
    </row>
    <row r="203" customFormat="false" ht="12.75" hidden="false" customHeight="false" outlineLevel="0" collapsed="false">
      <c r="A203" s="28" t="n">
        <v>36830</v>
      </c>
      <c r="B203" s="29" t="n">
        <v>3.8484</v>
      </c>
      <c r="C203" s="29" t="n">
        <v>3.445275</v>
      </c>
      <c r="D203" s="29" t="n">
        <f aca="false">B203-C203</f>
        <v>0.403124999999998</v>
      </c>
      <c r="E203" s="31" t="n">
        <f aca="false">A203</f>
        <v>36830</v>
      </c>
      <c r="F203" s="32" t="n">
        <f aca="false">LN(B203/B202)</f>
        <v>0.00998454479119335</v>
      </c>
      <c r="G203" s="32" t="n">
        <f aca="false">LN(C203/C202)</f>
        <v>-0.0168847981805276</v>
      </c>
      <c r="H203" s="32"/>
    </row>
    <row r="204" customFormat="false" ht="12.75" hidden="false" customHeight="false" outlineLevel="0" collapsed="false">
      <c r="A204" s="28" t="n">
        <v>36831</v>
      </c>
      <c r="B204" s="29" t="n">
        <v>3.96553333333333</v>
      </c>
      <c r="C204" s="29" t="n">
        <v>3.42854166666667</v>
      </c>
      <c r="D204" s="29" t="n">
        <f aca="false">B204-C204</f>
        <v>0.536991666666669</v>
      </c>
      <c r="E204" s="31" t="n">
        <f aca="false">A204</f>
        <v>36831</v>
      </c>
      <c r="F204" s="32" t="n">
        <f aca="false">LN(B204/B203)</f>
        <v>0.0299828788345848</v>
      </c>
      <c r="G204" s="32" t="n">
        <f aca="false">LN(C204/C203)</f>
        <v>-0.00486872641485271</v>
      </c>
      <c r="H204" s="32"/>
    </row>
    <row r="205" customFormat="false" ht="12.75" hidden="false" customHeight="false" outlineLevel="0" collapsed="false">
      <c r="A205" s="28" t="n">
        <v>36832</v>
      </c>
      <c r="B205" s="29" t="n">
        <v>4.03128333333333</v>
      </c>
      <c r="C205" s="29" t="n">
        <v>3.466775</v>
      </c>
      <c r="D205" s="29" t="n">
        <f aca="false">B205-C205</f>
        <v>0.564508333333333</v>
      </c>
      <c r="E205" s="31" t="n">
        <f aca="false">A205</f>
        <v>36832</v>
      </c>
      <c r="F205" s="32" t="n">
        <f aca="false">LN(B205/B204)</f>
        <v>0.0164444139220528</v>
      </c>
      <c r="G205" s="32" t="n">
        <f aca="false">LN(C205/C204)</f>
        <v>0.0110897662915461</v>
      </c>
      <c r="H205" s="32"/>
    </row>
    <row r="206" customFormat="false" ht="12.75" hidden="false" customHeight="false" outlineLevel="0" collapsed="false">
      <c r="A206" s="28" t="n">
        <v>36833</v>
      </c>
      <c r="B206" s="29" t="n">
        <v>4.09815</v>
      </c>
      <c r="C206" s="29" t="n">
        <v>3.58390833333333</v>
      </c>
      <c r="D206" s="29" t="n">
        <f aca="false">B206-C206</f>
        <v>0.514241666666665</v>
      </c>
      <c r="E206" s="31" t="n">
        <f aca="false">A206</f>
        <v>36833</v>
      </c>
      <c r="F206" s="32" t="n">
        <f aca="false">LN(B206/B205)</f>
        <v>0.0164508821062999</v>
      </c>
      <c r="G206" s="32" t="n">
        <f aca="false">LN(C206/C205)</f>
        <v>0.0332291511577455</v>
      </c>
      <c r="H206" s="32"/>
    </row>
    <row r="207" customFormat="false" ht="12.75" hidden="false" customHeight="false" outlineLevel="0" collapsed="false">
      <c r="A207" s="28" t="n">
        <v>36836</v>
      </c>
      <c r="B207" s="29" t="n">
        <v>4.11811666666667</v>
      </c>
      <c r="C207" s="29" t="n">
        <v>3.64649166666667</v>
      </c>
      <c r="D207" s="29" t="n">
        <f aca="false">B207-C207</f>
        <v>0.471624999999998</v>
      </c>
      <c r="E207" s="31" t="n">
        <f aca="false">A207</f>
        <v>36836</v>
      </c>
      <c r="F207" s="32" t="n">
        <f aca="false">LN(B207/B206)</f>
        <v>0.0048602867413454</v>
      </c>
      <c r="G207" s="32" t="n">
        <f aca="false">LN(C207/C206)</f>
        <v>0.017311599994445</v>
      </c>
      <c r="H207" s="32"/>
    </row>
    <row r="208" customFormat="false" ht="12.75" hidden="false" customHeight="false" outlineLevel="0" collapsed="false">
      <c r="A208" s="28" t="n">
        <v>36837</v>
      </c>
      <c r="B208" s="29" t="n">
        <v>4.23608333333333</v>
      </c>
      <c r="C208" s="29" t="n">
        <v>3.71335833333333</v>
      </c>
      <c r="D208" s="29" t="n">
        <f aca="false">B208-C208</f>
        <v>0.522725000000001</v>
      </c>
      <c r="E208" s="31" t="n">
        <f aca="false">A208</f>
        <v>36837</v>
      </c>
      <c r="F208" s="32" t="n">
        <f aca="false">LN(B208/B207)</f>
        <v>0.0282431610835524</v>
      </c>
      <c r="G208" s="32" t="n">
        <f aca="false">LN(C208/C207)</f>
        <v>0.0181711601607399</v>
      </c>
      <c r="H208" s="32"/>
    </row>
    <row r="209" customFormat="false" ht="12.75" hidden="false" customHeight="false" outlineLevel="0" collapsed="false">
      <c r="A209" s="28" t="n">
        <v>36838</v>
      </c>
      <c r="B209" s="29" t="n">
        <v>4.32883333333333</v>
      </c>
      <c r="C209" s="29" t="n">
        <v>3.733325</v>
      </c>
      <c r="D209" s="29" t="n">
        <f aca="false">B209-C209</f>
        <v>0.595508333333332</v>
      </c>
      <c r="E209" s="31" t="n">
        <f aca="false">A209</f>
        <v>36838</v>
      </c>
      <c r="F209" s="32" t="n">
        <f aca="false">LN(B209/B208)</f>
        <v>0.0216589674873902</v>
      </c>
      <c r="G209" s="32" t="n">
        <f aca="false">LN(C209/C208)</f>
        <v>0.00536257918371419</v>
      </c>
      <c r="H209" s="32"/>
    </row>
    <row r="210" customFormat="false" ht="12.75" hidden="false" customHeight="false" outlineLevel="0" collapsed="false">
      <c r="A210" s="28" t="n">
        <v>36839</v>
      </c>
      <c r="B210" s="29" t="n">
        <v>4.24295</v>
      </c>
      <c r="C210" s="29" t="n">
        <v>3.85170833333333</v>
      </c>
      <c r="D210" s="29" t="n">
        <f aca="false">B210-C210</f>
        <v>0.391241666666666</v>
      </c>
      <c r="E210" s="31" t="n">
        <f aca="false">A210</f>
        <v>36839</v>
      </c>
      <c r="F210" s="32" t="n">
        <f aca="false">LN(B210/B209)</f>
        <v>-0.0200392856444562</v>
      </c>
      <c r="G210" s="32" t="n">
        <f aca="false">LN(C210/C209)</f>
        <v>0.0312175153399113</v>
      </c>
      <c r="H210" s="32"/>
    </row>
    <row r="211" customFormat="false" ht="12.75" hidden="false" customHeight="false" outlineLevel="0" collapsed="false">
      <c r="A211" s="28" t="n">
        <v>36840</v>
      </c>
      <c r="B211" s="29" t="n">
        <v>4.174775</v>
      </c>
      <c r="C211" s="29" t="n">
        <v>3.939125</v>
      </c>
      <c r="D211" s="29" t="n">
        <f aca="false">B211-C211</f>
        <v>0.23565</v>
      </c>
      <c r="E211" s="31" t="n">
        <f aca="false">A211</f>
        <v>36840</v>
      </c>
      <c r="F211" s="32" t="n">
        <f aca="false">LN(B211/B210)</f>
        <v>-0.0161983174007293</v>
      </c>
      <c r="G211" s="32" t="n">
        <f aca="false">LN(C211/C210)</f>
        <v>0.0224418446003806</v>
      </c>
      <c r="H211" s="32"/>
    </row>
    <row r="212" customFormat="false" ht="12.75" hidden="false" customHeight="false" outlineLevel="0" collapsed="false">
      <c r="A212" s="28" t="n">
        <v>36843</v>
      </c>
      <c r="B212" s="29" t="n">
        <v>4.10594166666667</v>
      </c>
      <c r="C212" s="29" t="n">
        <v>3.85149166666667</v>
      </c>
      <c r="D212" s="29" t="n">
        <f aca="false">B212-C212</f>
        <v>0.254449999999999</v>
      </c>
      <c r="E212" s="31" t="n">
        <f aca="false">A212</f>
        <v>36843</v>
      </c>
      <c r="F212" s="32" t="n">
        <f aca="false">LN(B212/B211)</f>
        <v>-0.0166253529909505</v>
      </c>
      <c r="G212" s="32" t="n">
        <f aca="false">LN(C212/C211)</f>
        <v>-0.0224980982785204</v>
      </c>
      <c r="H212" s="32"/>
    </row>
    <row r="213" customFormat="false" ht="12.75" hidden="false" customHeight="false" outlineLevel="0" collapsed="false">
      <c r="A213" s="28" t="n">
        <v>36844</v>
      </c>
      <c r="B213" s="29" t="n">
        <v>4.21888333333333</v>
      </c>
      <c r="C213" s="29" t="n">
        <v>3.78410833333333</v>
      </c>
      <c r="D213" s="29" t="n">
        <f aca="false">B213-C213</f>
        <v>0.434775</v>
      </c>
      <c r="E213" s="31" t="n">
        <f aca="false">A213</f>
        <v>36844</v>
      </c>
      <c r="F213" s="32" t="n">
        <f aca="false">LN(B213/B212)</f>
        <v>0.0271353684334869</v>
      </c>
      <c r="G213" s="32" t="n">
        <f aca="false">LN(C213/C212)</f>
        <v>-0.017650239053122</v>
      </c>
      <c r="H213" s="32"/>
    </row>
    <row r="214" customFormat="false" ht="12.75" hidden="false" customHeight="false" outlineLevel="0" collapsed="false">
      <c r="A214" s="28" t="n">
        <v>36845</v>
      </c>
      <c r="B214" s="29" t="n">
        <v>4.25493333333333</v>
      </c>
      <c r="C214" s="29" t="n">
        <v>3.715275</v>
      </c>
      <c r="D214" s="29" t="n">
        <f aca="false">B214-C214</f>
        <v>0.539658333333333</v>
      </c>
      <c r="E214" s="31" t="n">
        <f aca="false">A214</f>
        <v>36845</v>
      </c>
      <c r="F214" s="32" t="n">
        <f aca="false">LN(B214/B213)</f>
        <v>0.00850861398329211</v>
      </c>
      <c r="G214" s="32" t="n">
        <f aca="false">LN(C214/C213)</f>
        <v>-0.0183575804400654</v>
      </c>
      <c r="H214" s="32"/>
    </row>
    <row r="215" customFormat="false" ht="12.75" hidden="false" customHeight="false" outlineLevel="0" collapsed="false">
      <c r="A215" s="28" t="n">
        <v>36846</v>
      </c>
      <c r="B215" s="29" t="n">
        <v>4.12925</v>
      </c>
      <c r="C215" s="29" t="n">
        <v>3.82759166666667</v>
      </c>
      <c r="D215" s="29" t="n">
        <f aca="false">B215-C215</f>
        <v>0.301658333333333</v>
      </c>
      <c r="E215" s="31" t="n">
        <f aca="false">A215</f>
        <v>36846</v>
      </c>
      <c r="F215" s="32" t="n">
        <f aca="false">LN(B215/B214)</f>
        <v>-0.0299833016417782</v>
      </c>
      <c r="G215" s="32" t="n">
        <f aca="false">LN(C215/C214)</f>
        <v>0.0297830980950939</v>
      </c>
      <c r="H215" s="32"/>
    </row>
    <row r="216" customFormat="false" ht="12.75" hidden="false" customHeight="false" outlineLevel="0" collapsed="false">
      <c r="A216" s="28" t="n">
        <v>36847</v>
      </c>
      <c r="B216" s="29" t="n">
        <v>4.141475</v>
      </c>
      <c r="C216" s="29" t="n">
        <v>3.85793333333333</v>
      </c>
      <c r="D216" s="29" t="n">
        <f aca="false">B216-C216</f>
        <v>0.283541666666667</v>
      </c>
      <c r="E216" s="31" t="n">
        <f aca="false">A216</f>
        <v>36847</v>
      </c>
      <c r="F216" s="32" t="n">
        <f aca="false">LN(B216/B215)</f>
        <v>0.00295621215868009</v>
      </c>
      <c r="G216" s="32" t="n">
        <f aca="false">LN(C216/C215)</f>
        <v>0.00789583647237253</v>
      </c>
      <c r="H216" s="32"/>
    </row>
    <row r="217" customFormat="false" ht="12.75" hidden="false" customHeight="false" outlineLevel="0" collapsed="false">
      <c r="A217" s="28" t="n">
        <v>36850</v>
      </c>
      <c r="B217" s="29" t="n">
        <v>4.104975</v>
      </c>
      <c r="C217" s="29" t="n">
        <v>3.72583333333333</v>
      </c>
      <c r="D217" s="29" t="n">
        <f aca="false">B217-C217</f>
        <v>0.379141666666667</v>
      </c>
      <c r="E217" s="31" t="n">
        <f aca="false">A217</f>
        <v>36850</v>
      </c>
      <c r="F217" s="32" t="n">
        <f aca="false">LN(B217/B216)</f>
        <v>-0.00885235182587895</v>
      </c>
      <c r="G217" s="32" t="n">
        <f aca="false">LN(C217/C216)</f>
        <v>-0.0348410937657529</v>
      </c>
      <c r="H217" s="32"/>
    </row>
    <row r="218" customFormat="false" ht="12.75" hidden="false" customHeight="false" outlineLevel="0" collapsed="false">
      <c r="A218" s="28" t="n">
        <v>36851</v>
      </c>
      <c r="B218" s="29" t="n">
        <v>4.097075</v>
      </c>
      <c r="C218" s="29" t="n">
        <v>3.72985</v>
      </c>
      <c r="D218" s="29" t="n">
        <f aca="false">B218-C218</f>
        <v>0.367224999999999</v>
      </c>
      <c r="E218" s="31" t="n">
        <f aca="false">A218</f>
        <v>36851</v>
      </c>
      <c r="F218" s="32" t="n">
        <f aca="false">LN(B218/B217)</f>
        <v>-0.0019263482770661</v>
      </c>
      <c r="G218" s="32" t="n">
        <f aca="false">LN(C218/C217)</f>
        <v>0.00107747791199984</v>
      </c>
      <c r="H218" s="32"/>
    </row>
    <row r="219" customFormat="false" ht="12.75" hidden="false" customHeight="false" outlineLevel="0" collapsed="false">
      <c r="A219" s="28" t="n">
        <v>36852</v>
      </c>
      <c r="B219" s="29" t="n">
        <v>4.09549166666667</v>
      </c>
      <c r="C219" s="29" t="n">
        <v>3.69626666666667</v>
      </c>
      <c r="D219" s="29" t="n">
        <f aca="false">B219-C219</f>
        <v>0.399225</v>
      </c>
      <c r="E219" s="31" t="n">
        <f aca="false">A219</f>
        <v>36852</v>
      </c>
      <c r="F219" s="32" t="n">
        <f aca="false">LN(B219/B218)</f>
        <v>-0.000386529256939607</v>
      </c>
      <c r="G219" s="32" t="n">
        <f aca="false">LN(C219/C218)</f>
        <v>-0.0090447171209925</v>
      </c>
      <c r="H219" s="32"/>
    </row>
    <row r="220" customFormat="false" ht="12.75" hidden="false" customHeight="false" outlineLevel="0" collapsed="false">
      <c r="A220" s="28" t="n">
        <v>36857</v>
      </c>
      <c r="B220" s="29" t="n">
        <v>4.18549166666667</v>
      </c>
      <c r="C220" s="29" t="n">
        <v>3.68836666666667</v>
      </c>
      <c r="D220" s="29" t="n">
        <f aca="false">B220-C220</f>
        <v>0.497124999999999</v>
      </c>
      <c r="E220" s="31" t="n">
        <f aca="false">A220</f>
        <v>36857</v>
      </c>
      <c r="F220" s="32" t="n">
        <f aca="false">LN(B220/B219)</f>
        <v>0.0217374048974569</v>
      </c>
      <c r="G220" s="32" t="n">
        <f aca="false">LN(C220/C219)</f>
        <v>-0.00213957894918248</v>
      </c>
      <c r="H220" s="32"/>
    </row>
    <row r="221" customFormat="false" ht="12.75" hidden="false" customHeight="false" outlineLevel="0" collapsed="false">
      <c r="A221" s="28" t="n">
        <v>36858</v>
      </c>
      <c r="B221" s="29" t="n">
        <v>4.22679166666667</v>
      </c>
      <c r="C221" s="29" t="n">
        <v>3.70095</v>
      </c>
      <c r="D221" s="29" t="n">
        <f aca="false">B221-C221</f>
        <v>0.525841666666667</v>
      </c>
      <c r="E221" s="31" t="n">
        <f aca="false">A221</f>
        <v>36858</v>
      </c>
      <c r="F221" s="32" t="n">
        <f aca="false">LN(B221/B220)</f>
        <v>0.00981905392084153</v>
      </c>
      <c r="G221" s="32" t="n">
        <f aca="false">LN(C221/C220)</f>
        <v>0.00340582115084671</v>
      </c>
      <c r="H221" s="32"/>
    </row>
    <row r="222" customFormat="false" ht="12.75" hidden="false" customHeight="false" outlineLevel="0" collapsed="false">
      <c r="A222" s="28" t="n">
        <v>36859</v>
      </c>
      <c r="B222" s="29" t="n">
        <v>4.3316</v>
      </c>
      <c r="C222" s="29" t="n">
        <v>3.79528333333333</v>
      </c>
      <c r="D222" s="29" t="n">
        <f aca="false">B222-C222</f>
        <v>0.536316666666667</v>
      </c>
      <c r="E222" s="31" t="n">
        <f aca="false">A222</f>
        <v>36859</v>
      </c>
      <c r="F222" s="32" t="n">
        <f aca="false">LN(B222/B221)</f>
        <v>0.024493754735931</v>
      </c>
      <c r="G222" s="32" t="n">
        <f aca="false">LN(C222/C221)</f>
        <v>0.0251695242500174</v>
      </c>
      <c r="H222" s="32"/>
    </row>
    <row r="223" customFormat="false" ht="12.75" hidden="false" customHeight="false" outlineLevel="0" collapsed="false">
      <c r="A223" s="28" t="n">
        <v>36860</v>
      </c>
      <c r="B223" s="29" t="n">
        <v>4.42533333333333</v>
      </c>
      <c r="C223" s="29" t="n">
        <v>3.82575</v>
      </c>
      <c r="D223" s="29" t="n">
        <f aca="false">B223-C223</f>
        <v>0.599583333333333</v>
      </c>
      <c r="E223" s="31" t="n">
        <f aca="false">A223</f>
        <v>36860</v>
      </c>
      <c r="F223" s="32" t="n">
        <f aca="false">LN(B223/B222)</f>
        <v>0.0214086164175313</v>
      </c>
      <c r="G223" s="32" t="n">
        <f aca="false">LN(C223/C222)</f>
        <v>0.00799545878843065</v>
      </c>
      <c r="H223" s="32"/>
    </row>
    <row r="224" customFormat="false" ht="12.75" hidden="false" customHeight="false" outlineLevel="0" collapsed="false">
      <c r="A224" s="28" t="n">
        <v>36861</v>
      </c>
      <c r="B224" s="29" t="n">
        <v>4.48121666666667</v>
      </c>
      <c r="C224" s="29" t="n">
        <v>3.82318333333333</v>
      </c>
      <c r="D224" s="29" t="n">
        <f aca="false">B224-C224</f>
        <v>0.658033333333333</v>
      </c>
      <c r="E224" s="31" t="n">
        <f aca="false">A224</f>
        <v>36861</v>
      </c>
      <c r="F224" s="32" t="n">
        <f aca="false">LN(B224/B223)</f>
        <v>0.0125489817477661</v>
      </c>
      <c r="G224" s="32" t="n">
        <f aca="false">LN(C224/C223)</f>
        <v>-0.000671117566632909</v>
      </c>
      <c r="H224" s="32"/>
    </row>
    <row r="225" customFormat="false" ht="12.75" hidden="false" customHeight="false" outlineLevel="0" collapsed="false">
      <c r="A225" s="28" t="n">
        <v>36864</v>
      </c>
      <c r="B225" s="29" t="n">
        <v>4.55801666666667</v>
      </c>
      <c r="C225" s="29" t="n">
        <v>3.92025</v>
      </c>
      <c r="D225" s="29" t="n">
        <f aca="false">B225-C225</f>
        <v>0.637766666666666</v>
      </c>
      <c r="E225" s="31" t="n">
        <f aca="false">A225</f>
        <v>36864</v>
      </c>
      <c r="F225" s="32" t="n">
        <f aca="false">LN(B225/B224)</f>
        <v>0.0169930004539436</v>
      </c>
      <c r="G225" s="32" t="n">
        <f aca="false">LN(C225/C224)</f>
        <v>0.0250720183566283</v>
      </c>
      <c r="H225" s="32"/>
    </row>
    <row r="226" customFormat="false" ht="12.75" hidden="false" customHeight="false" outlineLevel="0" collapsed="false">
      <c r="A226" s="28" t="n">
        <v>36865</v>
      </c>
      <c r="B226" s="29" t="n">
        <v>4.47548333333333</v>
      </c>
      <c r="C226" s="29" t="n">
        <v>3.97896666666667</v>
      </c>
      <c r="D226" s="29" t="n">
        <f aca="false">B226-C226</f>
        <v>0.496516666666667</v>
      </c>
      <c r="E226" s="31" t="n">
        <f aca="false">A226</f>
        <v>36865</v>
      </c>
      <c r="F226" s="32" t="n">
        <f aca="false">LN(B226/B225)</f>
        <v>-0.0182732340481045</v>
      </c>
      <c r="G226" s="32" t="n">
        <f aca="false">LN(C226/C225)</f>
        <v>0.0148667268164648</v>
      </c>
      <c r="H226" s="32"/>
    </row>
    <row r="227" customFormat="false" ht="12.75" hidden="false" customHeight="false" outlineLevel="0" collapsed="false">
      <c r="A227" s="28" t="n">
        <v>36866</v>
      </c>
      <c r="B227" s="29" t="n">
        <v>4.48015</v>
      </c>
      <c r="C227" s="29" t="n">
        <v>3.99751666666667</v>
      </c>
      <c r="D227" s="29" t="n">
        <f aca="false">B227-C227</f>
        <v>0.482633333333331</v>
      </c>
      <c r="E227" s="31" t="n">
        <f aca="false">A227</f>
        <v>36866</v>
      </c>
      <c r="F227" s="32" t="n">
        <f aca="false">LN(B227/B226)</f>
        <v>0.00104217466601241</v>
      </c>
      <c r="G227" s="32" t="n">
        <f aca="false">LN(C227/C226)</f>
        <v>0.00465118089427422</v>
      </c>
      <c r="H227" s="32"/>
    </row>
    <row r="228" customFormat="false" ht="12.75" hidden="false" customHeight="false" outlineLevel="0" collapsed="false">
      <c r="A228" s="28" t="n">
        <v>36867</v>
      </c>
      <c r="B228" s="29" t="n">
        <v>4.37665</v>
      </c>
      <c r="C228" s="29" t="n">
        <v>3.88498333333333</v>
      </c>
      <c r="D228" s="29" t="n">
        <f aca="false">B228-C228</f>
        <v>0.491666666666666</v>
      </c>
      <c r="E228" s="31" t="n">
        <f aca="false">A228</f>
        <v>36867</v>
      </c>
      <c r="F228" s="32" t="n">
        <f aca="false">LN(B228/B227)</f>
        <v>-0.023372936443007</v>
      </c>
      <c r="G228" s="32" t="n">
        <f aca="false">LN(C228/C227)</f>
        <v>-0.0285546411836243</v>
      </c>
      <c r="H228" s="32"/>
    </row>
    <row r="229" customFormat="false" ht="12.75" hidden="false" customHeight="false" outlineLevel="0" collapsed="false">
      <c r="A229" s="28" t="n">
        <v>36868</v>
      </c>
      <c r="B229" s="29" t="n">
        <v>4.43073333333333</v>
      </c>
      <c r="C229" s="29" t="n">
        <v>3.89931666666667</v>
      </c>
      <c r="D229" s="29" t="n">
        <f aca="false">B229-C229</f>
        <v>0.531416666666668</v>
      </c>
      <c r="E229" s="31" t="n">
        <f aca="false">A229</f>
        <v>36868</v>
      </c>
      <c r="F229" s="32" t="n">
        <f aca="false">LN(B229/B228)</f>
        <v>0.012281516789408</v>
      </c>
      <c r="G229" s="32" t="n">
        <f aca="false">LN(C229/C228)</f>
        <v>0.00368263030255931</v>
      </c>
      <c r="H229" s="32"/>
    </row>
    <row r="230" customFormat="false" ht="12.75" hidden="false" customHeight="false" outlineLevel="0" collapsed="false">
      <c r="A230" s="28" t="n">
        <v>36871</v>
      </c>
      <c r="B230" s="29" t="n">
        <v>4.35931666666667</v>
      </c>
      <c r="C230" s="29" t="n">
        <v>3.80431666666667</v>
      </c>
      <c r="D230" s="29" t="n">
        <f aca="false">B230-C230</f>
        <v>0.555</v>
      </c>
      <c r="E230" s="31" t="n">
        <f aca="false">A230</f>
        <v>36871</v>
      </c>
      <c r="F230" s="32" t="n">
        <f aca="false">LN(B230/B229)</f>
        <v>-0.0162497911065297</v>
      </c>
      <c r="G230" s="32" t="n">
        <f aca="false">LN(C230/C229)</f>
        <v>-0.0246649371839912</v>
      </c>
      <c r="H230" s="32"/>
    </row>
    <row r="231" customFormat="false" ht="12.75" hidden="false" customHeight="false" outlineLevel="0" collapsed="false">
      <c r="A231" s="28" t="n">
        <v>36872</v>
      </c>
      <c r="B231" s="29" t="n">
        <v>4.21698333333333</v>
      </c>
      <c r="C231" s="29" t="n">
        <v>3.88765</v>
      </c>
      <c r="D231" s="29" t="n">
        <f aca="false">B231-C231</f>
        <v>0.329333333333335</v>
      </c>
      <c r="E231" s="31" t="n">
        <f aca="false">A231</f>
        <v>36872</v>
      </c>
      <c r="F231" s="32" t="n">
        <f aca="false">LN(B231/B230)</f>
        <v>-0.0331952947492332</v>
      </c>
      <c r="G231" s="32" t="n">
        <f aca="false">LN(C231/C230)</f>
        <v>0.0216684750452789</v>
      </c>
      <c r="H231" s="32"/>
    </row>
    <row r="232" customFormat="false" ht="12.75" hidden="false" customHeight="false" outlineLevel="0" collapsed="false">
      <c r="A232" s="28" t="n">
        <v>36873</v>
      </c>
      <c r="B232" s="29" t="n">
        <v>4.19786666666667</v>
      </c>
      <c r="C232" s="29" t="n">
        <v>3.8079</v>
      </c>
      <c r="D232" s="29" t="n">
        <f aca="false">B232-C232</f>
        <v>0.389966666666668</v>
      </c>
      <c r="E232" s="31" t="n">
        <f aca="false">A232</f>
        <v>36873</v>
      </c>
      <c r="F232" s="32" t="n">
        <f aca="false">LN(B232/B231)</f>
        <v>-0.00454356276193517</v>
      </c>
      <c r="G232" s="32" t="n">
        <f aca="false">LN(C232/C231)</f>
        <v>-0.0207270058898618</v>
      </c>
      <c r="H232" s="32"/>
    </row>
    <row r="233" customFormat="false" ht="12.75" hidden="false" customHeight="false" outlineLevel="0" collapsed="false">
      <c r="A233" s="28" t="n">
        <v>36874</v>
      </c>
      <c r="B233" s="29" t="n">
        <v>4.32503333333333</v>
      </c>
      <c r="C233" s="29" t="n">
        <v>3.72331666666667</v>
      </c>
      <c r="D233" s="29" t="n">
        <f aca="false">B233-C233</f>
        <v>0.601716666666667</v>
      </c>
      <c r="E233" s="31" t="n">
        <f aca="false">A233</f>
        <v>36874</v>
      </c>
      <c r="F233" s="32" t="n">
        <f aca="false">LN(B233/B232)</f>
        <v>0.0298433877452982</v>
      </c>
      <c r="G233" s="32" t="n">
        <f aca="false">LN(C233/C232)</f>
        <v>-0.0224630079528615</v>
      </c>
      <c r="H233" s="32"/>
    </row>
    <row r="234" customFormat="false" ht="12.75" hidden="false" customHeight="false" outlineLevel="0" collapsed="false">
      <c r="A234" s="28" t="n">
        <v>36875</v>
      </c>
      <c r="B234" s="29" t="n">
        <v>4.32061666666667</v>
      </c>
      <c r="C234" s="29" t="n">
        <v>3.7042</v>
      </c>
      <c r="D234" s="29" t="n">
        <f aca="false">B234-C234</f>
        <v>0.616416666666668</v>
      </c>
      <c r="E234" s="31" t="n">
        <f aca="false">A234</f>
        <v>36875</v>
      </c>
      <c r="F234" s="32" t="n">
        <f aca="false">LN(B234/B233)</f>
        <v>-0.00102170850100917</v>
      </c>
      <c r="G234" s="32" t="n">
        <f aca="false">LN(C234/C233)</f>
        <v>-0.00514753712067841</v>
      </c>
      <c r="H234" s="32"/>
    </row>
    <row r="235" customFormat="false" ht="12.75" hidden="false" customHeight="false" outlineLevel="0" collapsed="false">
      <c r="A235" s="28" t="n">
        <v>36878</v>
      </c>
      <c r="B235" s="29" t="n">
        <v>4.33725</v>
      </c>
      <c r="C235" s="29" t="n">
        <v>3.8272</v>
      </c>
      <c r="D235" s="29" t="n">
        <f aca="false">B235-C235</f>
        <v>0.510050000000001</v>
      </c>
      <c r="E235" s="31" t="n">
        <f aca="false">A235</f>
        <v>36878</v>
      </c>
      <c r="F235" s="32" t="n">
        <f aca="false">LN(B235/B234)</f>
        <v>0.00384236774207223</v>
      </c>
      <c r="G235" s="32" t="n">
        <f aca="false">LN(C235/C234)</f>
        <v>0.0326661543275567</v>
      </c>
      <c r="H235" s="32"/>
    </row>
    <row r="236" customFormat="false" ht="12.75" hidden="false" customHeight="false" outlineLevel="0" collapsed="false">
      <c r="A236" s="28" t="n">
        <v>36879</v>
      </c>
      <c r="B236" s="29" t="n">
        <v>4.3475</v>
      </c>
      <c r="C236" s="29" t="n">
        <v>3.84045</v>
      </c>
      <c r="D236" s="29" t="n">
        <f aca="false">B236-C236</f>
        <v>0.50705</v>
      </c>
      <c r="E236" s="31" t="n">
        <f aca="false">A236</f>
        <v>36879</v>
      </c>
      <c r="F236" s="32" t="n">
        <f aca="false">LN(B236/B235)</f>
        <v>0.00236046052200078</v>
      </c>
      <c r="G236" s="32" t="n">
        <f aca="false">LN(C236/C235)</f>
        <v>0.00345608189959613</v>
      </c>
      <c r="H236" s="32"/>
    </row>
    <row r="237" customFormat="false" ht="12.75" hidden="false" customHeight="false" outlineLevel="0" collapsed="false">
      <c r="A237" s="28" t="n">
        <v>36880</v>
      </c>
      <c r="B237" s="29" t="n">
        <v>4.36333333333333</v>
      </c>
      <c r="C237" s="29" t="n">
        <v>3.81808333333333</v>
      </c>
      <c r="D237" s="29" t="n">
        <f aca="false">B237-C237</f>
        <v>0.545250000000001</v>
      </c>
      <c r="E237" s="31" t="n">
        <f aca="false">A237</f>
        <v>36880</v>
      </c>
      <c r="F237" s="32" t="n">
        <f aca="false">LN(B237/B236)</f>
        <v>0.0036353240073978</v>
      </c>
      <c r="G237" s="32" t="n">
        <f aca="false">LN(C237/C236)</f>
        <v>-0.00584099573217488</v>
      </c>
      <c r="H237" s="32"/>
    </row>
    <row r="238" customFormat="false" ht="12.75" hidden="false" customHeight="false" outlineLevel="0" collapsed="false">
      <c r="A238" s="28" t="n">
        <v>36881</v>
      </c>
      <c r="B238" s="29" t="n">
        <v>4.42276666666667</v>
      </c>
      <c r="C238" s="29" t="n">
        <v>3.82833333333333</v>
      </c>
      <c r="D238" s="29" t="n">
        <f aca="false">B238-C238</f>
        <v>0.594433333333333</v>
      </c>
      <c r="E238" s="31" t="n">
        <f aca="false">A238</f>
        <v>36881</v>
      </c>
      <c r="F238" s="32" t="n">
        <f aca="false">LN(B238/B237)</f>
        <v>0.0135291517002624</v>
      </c>
      <c r="G238" s="32" t="n">
        <f aca="false">LN(C238/C237)</f>
        <v>0.00268099597140981</v>
      </c>
      <c r="H238" s="32"/>
    </row>
    <row r="239" customFormat="false" ht="12.75" hidden="false" customHeight="false" outlineLevel="0" collapsed="false">
      <c r="A239" s="28" t="n">
        <v>36882</v>
      </c>
      <c r="B239" s="29" t="n">
        <v>4.36276666666667</v>
      </c>
      <c r="C239" s="29" t="n">
        <v>3.84333333333333</v>
      </c>
      <c r="D239" s="29" t="n">
        <f aca="false">B239-C239</f>
        <v>0.519433333333333</v>
      </c>
      <c r="E239" s="31" t="n">
        <f aca="false">A239</f>
        <v>36882</v>
      </c>
      <c r="F239" s="32" t="n">
        <f aca="false">LN(B239/B238)</f>
        <v>-0.0136590302639881</v>
      </c>
      <c r="G239" s="32" t="n">
        <f aca="false">LN(C239/C238)</f>
        <v>0.00391049813990609</v>
      </c>
      <c r="H239" s="32"/>
    </row>
    <row r="240" customFormat="false" ht="12.75" hidden="false" customHeight="false" outlineLevel="0" collapsed="false">
      <c r="A240" s="28" t="n">
        <v>36886</v>
      </c>
      <c r="B240" s="29" t="n">
        <v>4.46155</v>
      </c>
      <c r="C240" s="29" t="n">
        <v>3.8856</v>
      </c>
      <c r="D240" s="29" t="n">
        <f aca="false">B240-C240</f>
        <v>0.57595</v>
      </c>
      <c r="E240" s="31" t="n">
        <f aca="false">A240</f>
        <v>36886</v>
      </c>
      <c r="F240" s="32" t="n">
        <f aca="false">LN(B240/B239)</f>
        <v>0.0223898265984616</v>
      </c>
      <c r="G240" s="32" t="n">
        <f aca="false">LN(C240/C239)</f>
        <v>0.01093736643654</v>
      </c>
      <c r="H240" s="32"/>
    </row>
    <row r="241" customFormat="false" ht="12.75" hidden="false" customHeight="false" outlineLevel="0" collapsed="false">
      <c r="A241" s="28" t="n">
        <v>36887</v>
      </c>
      <c r="B241" s="29" t="n">
        <v>4.45788333333333</v>
      </c>
      <c r="C241" s="29" t="n">
        <v>3.82643333333333</v>
      </c>
      <c r="D241" s="29" t="n">
        <f aca="false">B241-C241</f>
        <v>0.631449999999999</v>
      </c>
      <c r="E241" s="31" t="n">
        <f aca="false">A241</f>
        <v>36887</v>
      </c>
      <c r="F241" s="32" t="n">
        <f aca="false">LN(B241/B240)</f>
        <v>-0.000822174848151072</v>
      </c>
      <c r="G241" s="32" t="n">
        <f aca="false">LN(C241/C240)</f>
        <v>-0.0153442872949311</v>
      </c>
      <c r="H241" s="32"/>
    </row>
    <row r="242" customFormat="false" ht="12.75" hidden="false" customHeight="false" outlineLevel="0" collapsed="false">
      <c r="A242" s="28" t="n">
        <v>36888</v>
      </c>
      <c r="B242" s="29" t="n">
        <v>4.40845</v>
      </c>
      <c r="C242" s="29" t="n">
        <v>3.92521666666667</v>
      </c>
      <c r="D242" s="29" t="n">
        <f aca="false">B242-C242</f>
        <v>0.483233333333333</v>
      </c>
      <c r="E242" s="31" t="n">
        <f aca="false">A242</f>
        <v>36888</v>
      </c>
      <c r="F242" s="32" t="n">
        <f aca="false">LN(B242/B241)</f>
        <v>-0.0111509106858679</v>
      </c>
      <c r="G242" s="32" t="n">
        <f aca="false">LN(C242/C241)</f>
        <v>0.0254884266548609</v>
      </c>
      <c r="H242" s="32"/>
    </row>
    <row r="243" customFormat="false" ht="12.75" hidden="false" customHeight="false" outlineLevel="0" collapsed="false">
      <c r="A243" s="28" t="n">
        <v>36889</v>
      </c>
      <c r="B243" s="29" t="n">
        <v>4.39168333333333</v>
      </c>
      <c r="C243" s="29" t="n">
        <v>3.92155</v>
      </c>
      <c r="D243" s="29" t="n">
        <f aca="false">B243-C243</f>
        <v>0.470133333333334</v>
      </c>
      <c r="E243" s="31" t="n">
        <f aca="false">A243</f>
        <v>36889</v>
      </c>
      <c r="F243" s="32" t="n">
        <f aca="false">LN(B243/B242)</f>
        <v>-0.0038105529358873</v>
      </c>
      <c r="G243" s="32" t="n">
        <f aca="false">LN(C243/C242)</f>
        <v>-0.000934567596898262</v>
      </c>
      <c r="H243" s="32"/>
    </row>
    <row r="244" customFormat="false" ht="12.75" hidden="false" customHeight="false" outlineLevel="0" collapsed="false">
      <c r="A244" s="28" t="n">
        <v>36893</v>
      </c>
      <c r="B244" s="29" t="n">
        <v>4.33733333333333</v>
      </c>
      <c r="C244" s="29" t="n">
        <v>3.85603333333333</v>
      </c>
      <c r="D244" s="29" t="n">
        <f aca="false">B244-C244</f>
        <v>0.4813</v>
      </c>
      <c r="E244" s="31" t="n">
        <f aca="false">A244</f>
        <v>36893</v>
      </c>
      <c r="F244" s="32" t="n">
        <f aca="false">LN(B244/B243)</f>
        <v>-0.0124528808755333</v>
      </c>
      <c r="G244" s="32" t="n">
        <f aca="false">LN(C244/C243)</f>
        <v>-0.0168479625648412</v>
      </c>
      <c r="H244" s="32"/>
    </row>
    <row r="245" customFormat="false" ht="12.75" hidden="false" customHeight="false" outlineLevel="0" collapsed="false">
      <c r="A245" s="28" t="n">
        <v>36894</v>
      </c>
      <c r="B245" s="29" t="n">
        <v>4.34565</v>
      </c>
      <c r="C245" s="29" t="n">
        <v>3.8271</v>
      </c>
      <c r="D245" s="29" t="n">
        <f aca="false">B245-C245</f>
        <v>0.51855</v>
      </c>
      <c r="E245" s="31" t="n">
        <f aca="false">A245</f>
        <v>36894</v>
      </c>
      <c r="F245" s="32" t="n">
        <f aca="false">LN(B245/B244)</f>
        <v>0.00191562482401391</v>
      </c>
      <c r="G245" s="32" t="n">
        <f aca="false">LN(C245/C244)</f>
        <v>-0.00753168501737125</v>
      </c>
      <c r="H245" s="32"/>
    </row>
    <row r="246" customFormat="false" ht="12.75" hidden="false" customHeight="false" outlineLevel="0" collapsed="false">
      <c r="A246" s="28" t="n">
        <v>36895</v>
      </c>
      <c r="B246" s="29" t="n">
        <v>4.36926666666667</v>
      </c>
      <c r="C246" s="29" t="n">
        <v>3.77275</v>
      </c>
      <c r="D246" s="29" t="n">
        <f aca="false">B246-C246</f>
        <v>0.596516666666665</v>
      </c>
      <c r="E246" s="31" t="n">
        <f aca="false">A246</f>
        <v>36895</v>
      </c>
      <c r="F246" s="32" t="n">
        <f aca="false">LN(B246/B245)</f>
        <v>0.00541983942724986</v>
      </c>
      <c r="G246" s="32" t="n">
        <f aca="false">LN(C246/C245)</f>
        <v>-0.0143031577136941</v>
      </c>
      <c r="H246" s="32"/>
    </row>
    <row r="247" customFormat="false" ht="12.75" hidden="false" customHeight="false" outlineLevel="0" collapsed="false">
      <c r="A247" s="28" t="n">
        <v>36896</v>
      </c>
      <c r="B247" s="29" t="n">
        <v>4.41178333333333</v>
      </c>
      <c r="C247" s="29" t="n">
        <v>3.78273333333333</v>
      </c>
      <c r="D247" s="29" t="n">
        <f aca="false">B247-C247</f>
        <v>0.629049999999999</v>
      </c>
      <c r="E247" s="31" t="n">
        <f aca="false">A247</f>
        <v>36896</v>
      </c>
      <c r="F247" s="32" t="n">
        <f aca="false">LN(B247/B246)</f>
        <v>0.00968380749914388</v>
      </c>
      <c r="G247" s="32" t="n">
        <f aca="false">LN(C247/C246)</f>
        <v>0.00264267385763655</v>
      </c>
      <c r="H247" s="32"/>
    </row>
    <row r="248" customFormat="false" ht="12.75" hidden="false" customHeight="false" outlineLevel="0" collapsed="false">
      <c r="A248" s="28" t="n">
        <v>36899</v>
      </c>
      <c r="B248" s="29" t="n">
        <v>4.453</v>
      </c>
      <c r="C248" s="29" t="n">
        <v>3.79768333333333</v>
      </c>
      <c r="D248" s="29" t="n">
        <f aca="false">B248-C248</f>
        <v>0.655316666666669</v>
      </c>
      <c r="E248" s="31" t="n">
        <f aca="false">A248</f>
        <v>36899</v>
      </c>
      <c r="F248" s="32" t="n">
        <f aca="false">LN(B248/B247)</f>
        <v>0.0092990346461628</v>
      </c>
      <c r="G248" s="32" t="n">
        <f aca="false">LN(C248/C247)</f>
        <v>0.00394437932378257</v>
      </c>
      <c r="H248" s="32"/>
    </row>
    <row r="249" customFormat="false" ht="12.75" hidden="false" customHeight="false" outlineLevel="0" collapsed="false">
      <c r="A249" s="28" t="n">
        <v>36900</v>
      </c>
      <c r="B249" s="29" t="n">
        <v>4.55346666666667</v>
      </c>
      <c r="C249" s="29" t="n">
        <v>3.8402</v>
      </c>
      <c r="D249" s="29" t="n">
        <f aca="false">B249-C249</f>
        <v>0.713266666666666</v>
      </c>
      <c r="E249" s="31" t="n">
        <f aca="false">A249</f>
        <v>36900</v>
      </c>
      <c r="F249" s="32" t="n">
        <f aca="false">LN(B249/B248)</f>
        <v>0.0223108212831088</v>
      </c>
      <c r="G249" s="32" t="n">
        <f aca="false">LN(C249/C248)</f>
        <v>0.011133216878737</v>
      </c>
      <c r="H249" s="32"/>
    </row>
    <row r="250" customFormat="false" ht="12.75" hidden="false" customHeight="false" outlineLevel="0" collapsed="false">
      <c r="A250" s="28" t="n">
        <v>36901</v>
      </c>
      <c r="B250" s="29" t="n">
        <v>4.76856666666667</v>
      </c>
      <c r="C250" s="29" t="n">
        <v>3.88758333333333</v>
      </c>
      <c r="D250" s="29" t="n">
        <f aca="false">B250-C250</f>
        <v>0.880983333333332</v>
      </c>
      <c r="E250" s="31" t="n">
        <f aca="false">A250</f>
        <v>36901</v>
      </c>
      <c r="F250" s="32" t="n">
        <f aca="false">LN(B250/B249)</f>
        <v>0.046156922953245</v>
      </c>
      <c r="G250" s="32" t="n">
        <f aca="false">LN(C250/C249)</f>
        <v>0.0122632649261451</v>
      </c>
      <c r="H250" s="32"/>
    </row>
    <row r="251" customFormat="false" ht="12.75" hidden="false" customHeight="false" outlineLevel="0" collapsed="false">
      <c r="A251" s="28" t="n">
        <v>36902</v>
      </c>
      <c r="B251" s="29" t="n">
        <v>4.952</v>
      </c>
      <c r="C251" s="29" t="n">
        <v>3.98805</v>
      </c>
      <c r="D251" s="29" t="n">
        <f aca="false">B251-C251</f>
        <v>0.96395</v>
      </c>
      <c r="E251" s="31" t="n">
        <f aca="false">A251</f>
        <v>36902</v>
      </c>
      <c r="F251" s="32" t="n">
        <f aca="false">LN(B251/B250)</f>
        <v>0.0377457648063752</v>
      </c>
      <c r="G251" s="32" t="n">
        <f aca="false">LN(C251/C250)</f>
        <v>0.025514676131011</v>
      </c>
      <c r="H251" s="32"/>
    </row>
    <row r="252" customFormat="false" ht="12.75" hidden="false" customHeight="false" outlineLevel="0" collapsed="false">
      <c r="A252" s="28" t="n">
        <v>36903</v>
      </c>
      <c r="B252" s="29" t="n">
        <v>5.33716666666666</v>
      </c>
      <c r="C252" s="29" t="n">
        <v>4.1034</v>
      </c>
      <c r="D252" s="29" t="n">
        <f aca="false">B252-C252</f>
        <v>1.23376666666666</v>
      </c>
      <c r="E252" s="31" t="n">
        <f aca="false">A252</f>
        <v>36903</v>
      </c>
      <c r="F252" s="32" t="n">
        <f aca="false">LN(B252/B251)</f>
        <v>0.0749033900122972</v>
      </c>
      <c r="G252" s="32" t="n">
        <f aca="false">LN(C252/C251)</f>
        <v>0.028513508716133</v>
      </c>
      <c r="H252" s="32"/>
    </row>
    <row r="253" customFormat="false" ht="12.75" hidden="false" customHeight="false" outlineLevel="0" collapsed="false">
      <c r="A253" s="28" t="n">
        <v>36907</v>
      </c>
      <c r="B253" s="29" t="n">
        <v>5.26625</v>
      </c>
      <c r="C253" s="29" t="n">
        <v>4.20208333333334</v>
      </c>
      <c r="D253" s="29" t="n">
        <f aca="false">B253-C253</f>
        <v>1.06416666666667</v>
      </c>
      <c r="E253" s="31" t="n">
        <f aca="false">A253</f>
        <v>36907</v>
      </c>
      <c r="F253" s="32" t="n">
        <f aca="false">LN(B253/B252)</f>
        <v>-0.0133763910835028</v>
      </c>
      <c r="G253" s="32" t="n">
        <f aca="false">LN(C253/C252)</f>
        <v>0.0237645357023075</v>
      </c>
      <c r="H253" s="32"/>
    </row>
    <row r="254" customFormat="false" ht="12.75" hidden="false" customHeight="false" outlineLevel="0" collapsed="false">
      <c r="A254" s="28" t="n">
        <v>36908</v>
      </c>
      <c r="B254" s="29" t="n">
        <v>4.96916666666667</v>
      </c>
      <c r="C254" s="29" t="n">
        <v>4.42708333333333</v>
      </c>
      <c r="D254" s="29" t="n">
        <f aca="false">B254-C254</f>
        <v>0.542083333333334</v>
      </c>
      <c r="E254" s="31" t="n">
        <f aca="false">A254</f>
        <v>36908</v>
      </c>
      <c r="F254" s="32" t="n">
        <f aca="false">LN(B254/B253)</f>
        <v>-0.058066380964075</v>
      </c>
      <c r="G254" s="32" t="n">
        <f aca="false">LN(C254/C253)</f>
        <v>0.0521605434043049</v>
      </c>
      <c r="H254" s="32"/>
    </row>
    <row r="255" customFormat="false" ht="12.75" hidden="false" customHeight="false" outlineLevel="0" collapsed="false">
      <c r="A255" s="28" t="n">
        <v>36909</v>
      </c>
      <c r="B255" s="29" t="n">
        <v>5.04241666666667</v>
      </c>
      <c r="C255" s="29" t="n">
        <v>4.39891666666667</v>
      </c>
      <c r="D255" s="29" t="n">
        <f aca="false">B255-C255</f>
        <v>0.6435</v>
      </c>
      <c r="E255" s="31" t="n">
        <f aca="false">A255</f>
        <v>36909</v>
      </c>
      <c r="F255" s="32" t="n">
        <f aca="false">LN(B255/B254)</f>
        <v>0.0146333111686389</v>
      </c>
      <c r="G255" s="32" t="n">
        <f aca="false">LN(C255/C254)</f>
        <v>-0.00638267896875753</v>
      </c>
      <c r="H255" s="32"/>
    </row>
    <row r="256" customFormat="false" ht="12.75" hidden="false" customHeight="false" outlineLevel="0" collapsed="false">
      <c r="A256" s="28" t="n">
        <v>36910</v>
      </c>
      <c r="B256" s="29" t="n">
        <v>5.03565</v>
      </c>
      <c r="C256" s="29" t="n">
        <v>4.10683333333333</v>
      </c>
      <c r="D256" s="29" t="n">
        <f aca="false">B256-C256</f>
        <v>0.928816666666668</v>
      </c>
      <c r="E256" s="31" t="n">
        <f aca="false">A256</f>
        <v>36910</v>
      </c>
      <c r="F256" s="32" t="n">
        <f aca="false">LN(B256/B255)</f>
        <v>-0.00134285035162079</v>
      </c>
      <c r="G256" s="32" t="n">
        <f aca="false">LN(C256/C255)</f>
        <v>-0.0687060454584997</v>
      </c>
      <c r="H256" s="32"/>
    </row>
    <row r="257" customFormat="false" ht="12.75" hidden="false" customHeight="false" outlineLevel="0" collapsed="false">
      <c r="A257" s="28" t="n">
        <v>36913</v>
      </c>
      <c r="B257" s="29" t="n">
        <v>5.0237</v>
      </c>
      <c r="C257" s="29" t="n">
        <v>4.16175</v>
      </c>
      <c r="D257" s="29" t="n">
        <f aca="false">B257-C257</f>
        <v>0.86195</v>
      </c>
      <c r="E257" s="31" t="n">
        <f aca="false">A257</f>
        <v>36913</v>
      </c>
      <c r="F257" s="32" t="n">
        <f aca="false">LN(B257/B256)</f>
        <v>-0.00237590015684553</v>
      </c>
      <c r="G257" s="32" t="n">
        <f aca="false">LN(C257/C256)</f>
        <v>0.0132834058626599</v>
      </c>
      <c r="H257" s="32"/>
    </row>
    <row r="258" customFormat="false" ht="12.75" hidden="false" customHeight="false" outlineLevel="0" collapsed="false">
      <c r="A258" s="28" t="n">
        <v>36914</v>
      </c>
      <c r="B258" s="29" t="n">
        <v>4.89675</v>
      </c>
      <c r="C258" s="29" t="n">
        <v>4.15498333333333</v>
      </c>
      <c r="D258" s="29" t="n">
        <f aca="false">B258-C258</f>
        <v>0.741766666666667</v>
      </c>
      <c r="E258" s="31" t="n">
        <f aca="false">A258</f>
        <v>36914</v>
      </c>
      <c r="F258" s="32" t="n">
        <f aca="false">LN(B258/B257)</f>
        <v>-0.0255949942544712</v>
      </c>
      <c r="G258" s="32" t="n">
        <f aca="false">LN(C258/C257)</f>
        <v>-0.0016272418240648</v>
      </c>
      <c r="H258" s="32"/>
    </row>
    <row r="259" customFormat="false" ht="12.75" hidden="false" customHeight="false" outlineLevel="0" collapsed="false">
      <c r="A259" s="28" t="n">
        <v>36915</v>
      </c>
      <c r="B259" s="29" t="n">
        <v>5.07796666666667</v>
      </c>
      <c r="C259" s="29" t="n">
        <v>4.19811666666667</v>
      </c>
      <c r="D259" s="29" t="n">
        <f aca="false">B259-C259</f>
        <v>0.879849999999999</v>
      </c>
      <c r="E259" s="31" t="n">
        <f aca="false">A259</f>
        <v>36915</v>
      </c>
      <c r="F259" s="32" t="n">
        <f aca="false">LN(B259/B258)</f>
        <v>0.0363391992440802</v>
      </c>
      <c r="G259" s="32" t="n">
        <f aca="false">LN(C259/C258)</f>
        <v>0.0103275949559528</v>
      </c>
      <c r="H259" s="32"/>
    </row>
    <row r="260" customFormat="false" ht="12.75" hidden="false" customHeight="false" outlineLevel="0" collapsed="false">
      <c r="A260" s="28" t="n">
        <v>36916</v>
      </c>
      <c r="B260" s="29" t="n">
        <v>5.15081666666667</v>
      </c>
      <c r="C260" s="29" t="n">
        <v>4.11283333333333</v>
      </c>
      <c r="D260" s="29" t="n">
        <f aca="false">B260-C260</f>
        <v>1.03798333333334</v>
      </c>
      <c r="E260" s="31" t="n">
        <f aca="false">A260</f>
        <v>36916</v>
      </c>
      <c r="F260" s="32" t="n">
        <f aca="false">LN(B260/B259)</f>
        <v>0.0142443591587763</v>
      </c>
      <c r="G260" s="32" t="n">
        <f aca="false">LN(C260/C259)</f>
        <v>-0.0205238455189796</v>
      </c>
      <c r="H260" s="32"/>
    </row>
    <row r="261" customFormat="false" ht="12.75" hidden="false" customHeight="false" outlineLevel="0" collapsed="false">
      <c r="A261" s="28" t="n">
        <v>36917</v>
      </c>
      <c r="B261" s="29" t="n">
        <v>5.19751666666667</v>
      </c>
      <c r="C261" s="29" t="n">
        <v>4.20871666666667</v>
      </c>
      <c r="D261" s="29" t="n">
        <f aca="false">B261-C261</f>
        <v>0.9888</v>
      </c>
      <c r="E261" s="31" t="n">
        <f aca="false">A261</f>
        <v>36917</v>
      </c>
      <c r="F261" s="32" t="n">
        <f aca="false">LN(B261/B260)</f>
        <v>0.00902566925919087</v>
      </c>
      <c r="G261" s="32" t="n">
        <f aca="false">LN(C261/C260)</f>
        <v>0.0230456049489719</v>
      </c>
      <c r="H261" s="32"/>
    </row>
    <row r="262" customFormat="false" ht="12.75" hidden="false" customHeight="false" outlineLevel="0" collapsed="false">
      <c r="A262" s="28" t="n">
        <v>36920</v>
      </c>
      <c r="B262" s="29" t="n">
        <v>5.1212</v>
      </c>
      <c r="C262" s="29" t="n">
        <v>4.34723333333333</v>
      </c>
      <c r="D262" s="29" t="n">
        <f aca="false">B262-C262</f>
        <v>0.773966666666664</v>
      </c>
      <c r="E262" s="31" t="n">
        <f aca="false">A262</f>
        <v>36920</v>
      </c>
      <c r="F262" s="32" t="n">
        <f aca="false">LN(B262/B261)</f>
        <v>-0.0147921608248763</v>
      </c>
      <c r="G262" s="32" t="n">
        <f aca="false">LN(C262/C261)</f>
        <v>0.0323818559775113</v>
      </c>
      <c r="H262" s="32"/>
    </row>
    <row r="263" customFormat="false" ht="12.75" hidden="false" customHeight="false" outlineLevel="0" collapsed="false">
      <c r="A263" s="28" t="n">
        <v>36921</v>
      </c>
      <c r="B263" s="29" t="n">
        <v>5.18696666666667</v>
      </c>
      <c r="C263" s="29" t="n">
        <v>4.38751666666667</v>
      </c>
      <c r="D263" s="29" t="n">
        <f aca="false">B263-C263</f>
        <v>0.799449999999998</v>
      </c>
      <c r="E263" s="31" t="n">
        <f aca="false">A263</f>
        <v>36921</v>
      </c>
      <c r="F263" s="32" t="n">
        <f aca="false">LN(B263/B262)</f>
        <v>0.0127602824365118</v>
      </c>
      <c r="G263" s="32" t="n">
        <f aca="false">LN(C263/C262)</f>
        <v>0.0092237600238598</v>
      </c>
      <c r="H263" s="32"/>
    </row>
    <row r="264" customFormat="false" ht="12.75" hidden="false" customHeight="false" outlineLevel="0" collapsed="false">
      <c r="A264" s="28" t="n">
        <v>36922</v>
      </c>
      <c r="B264" s="29" t="n">
        <v>5.14421666666667</v>
      </c>
      <c r="C264" s="29" t="n">
        <v>4.31861666666667</v>
      </c>
      <c r="D264" s="29" t="n">
        <f aca="false">B264-C264</f>
        <v>0.825600000000001</v>
      </c>
      <c r="E264" s="31" t="n">
        <f aca="false">A264</f>
        <v>36922</v>
      </c>
      <c r="F264" s="32" t="n">
        <f aca="false">LN(B264/B263)</f>
        <v>-0.00827596270854371</v>
      </c>
      <c r="G264" s="32" t="n">
        <f aca="false">LN(C264/C263)</f>
        <v>-0.0158282525287052</v>
      </c>
      <c r="H264" s="32"/>
    </row>
    <row r="265" customFormat="false" ht="12.75" hidden="false" customHeight="false" outlineLevel="0" collapsed="false">
      <c r="A265" s="28" t="n">
        <v>36923</v>
      </c>
      <c r="B265" s="29" t="n">
        <v>5.18968333333334</v>
      </c>
      <c r="C265" s="29" t="n">
        <v>4.39863333333333</v>
      </c>
      <c r="D265" s="29" t="n">
        <f aca="false">B265-C265</f>
        <v>0.791050000000002</v>
      </c>
      <c r="E265" s="31" t="n">
        <f aca="false">A265</f>
        <v>36923</v>
      </c>
      <c r="F265" s="32" t="n">
        <f aca="false">LN(B265/B264)</f>
        <v>0.00879957422646885</v>
      </c>
      <c r="G265" s="32" t="n">
        <f aca="false">LN(C265/C264)</f>
        <v>0.0183587516890264</v>
      </c>
      <c r="H265" s="32"/>
    </row>
    <row r="266" customFormat="false" ht="12.75" hidden="false" customHeight="false" outlineLevel="0" collapsed="false">
      <c r="A266" s="28" t="n">
        <v>36924</v>
      </c>
      <c r="B266" s="29" t="n">
        <v>5.29838333333333</v>
      </c>
      <c r="C266" s="29" t="n">
        <v>4.34455</v>
      </c>
      <c r="D266" s="29" t="n">
        <f aca="false">B266-C266</f>
        <v>0.953833333333335</v>
      </c>
      <c r="E266" s="31" t="n">
        <f aca="false">A266</f>
        <v>36924</v>
      </c>
      <c r="F266" s="32" t="n">
        <f aca="false">LN(B266/B265)</f>
        <v>0.0207290620356576</v>
      </c>
      <c r="G266" s="32" t="n">
        <f aca="false">LN(C266/C265)</f>
        <v>-0.0123717005804231</v>
      </c>
      <c r="H266" s="32"/>
    </row>
    <row r="267" customFormat="false" ht="12.75" hidden="false" customHeight="false" outlineLevel="0" collapsed="false">
      <c r="A267" s="28" t="n">
        <v>36927</v>
      </c>
      <c r="B267" s="29" t="n">
        <v>5.2625</v>
      </c>
      <c r="C267" s="29" t="n">
        <v>4.39001666666667</v>
      </c>
      <c r="D267" s="29" t="n">
        <f aca="false">B267-C267</f>
        <v>0.872483333333335</v>
      </c>
      <c r="E267" s="31" t="n">
        <f aca="false">A267</f>
        <v>36927</v>
      </c>
      <c r="F267" s="32" t="n">
        <f aca="false">LN(B267/B266)</f>
        <v>-0.00679554357148121</v>
      </c>
      <c r="G267" s="32" t="n">
        <f aca="false">LN(C267/C266)</f>
        <v>0.0104108375519535</v>
      </c>
      <c r="H267" s="32"/>
    </row>
    <row r="268" customFormat="false" ht="12.75" hidden="false" customHeight="false" outlineLevel="0" collapsed="false">
      <c r="A268" s="28" t="n">
        <v>36928</v>
      </c>
      <c r="B268" s="29" t="n">
        <v>5.35016666666667</v>
      </c>
      <c r="C268" s="29" t="n">
        <v>4.42113333333334</v>
      </c>
      <c r="D268" s="29" t="n">
        <f aca="false">B268-C268</f>
        <v>0.929033333333332</v>
      </c>
      <c r="E268" s="31" t="n">
        <f aca="false">A268</f>
        <v>36928</v>
      </c>
      <c r="F268" s="32" t="n">
        <f aca="false">LN(B268/B267)</f>
        <v>0.0165215140621568</v>
      </c>
      <c r="G268" s="32" t="n">
        <f aca="false">LN(C268/C267)</f>
        <v>0.00706304989143963</v>
      </c>
      <c r="H268" s="32"/>
    </row>
    <row r="269" customFormat="false" ht="12.75" hidden="false" customHeight="false" outlineLevel="0" collapsed="false">
      <c r="A269" s="28" t="n">
        <v>36929</v>
      </c>
      <c r="B269" s="29" t="n">
        <v>5.47648333333333</v>
      </c>
      <c r="C269" s="29" t="n">
        <v>4.389</v>
      </c>
      <c r="D269" s="29" t="n">
        <f aca="false">B269-C269</f>
        <v>1.08748333333333</v>
      </c>
      <c r="E269" s="31" t="n">
        <f aca="false">A269</f>
        <v>36929</v>
      </c>
      <c r="F269" s="32" t="n">
        <f aca="false">LN(B269/B268)</f>
        <v>0.0233354544001285</v>
      </c>
      <c r="G269" s="32" t="n">
        <f aca="false">LN(C269/C268)</f>
        <v>-0.0072946627724291</v>
      </c>
      <c r="H269" s="32"/>
    </row>
    <row r="270" customFormat="false" ht="12.75" hidden="false" customHeight="false" outlineLevel="0" collapsed="false">
      <c r="A270" s="28" t="n">
        <v>36930</v>
      </c>
      <c r="B270" s="29" t="n">
        <v>5.40118333333333</v>
      </c>
      <c r="C270" s="29" t="n">
        <v>4.47166666666667</v>
      </c>
      <c r="D270" s="29" t="n">
        <f aca="false">B270-C270</f>
        <v>0.929516666666667</v>
      </c>
      <c r="E270" s="31" t="n">
        <f aca="false">A270</f>
        <v>36930</v>
      </c>
      <c r="F270" s="32" t="n">
        <f aca="false">LN(B270/B269)</f>
        <v>-0.0138451021048302</v>
      </c>
      <c r="G270" s="32" t="n">
        <f aca="false">LN(C270/C269)</f>
        <v>0.0186597845033809</v>
      </c>
      <c r="H270" s="32"/>
    </row>
    <row r="271" customFormat="false" ht="12.75" hidden="false" customHeight="false" outlineLevel="0" collapsed="false">
      <c r="A271" s="28" t="n">
        <v>36931</v>
      </c>
      <c r="B271" s="29" t="n">
        <v>5.36516666666667</v>
      </c>
      <c r="C271" s="29" t="n">
        <v>4.63531666666667</v>
      </c>
      <c r="D271" s="29" t="n">
        <f aca="false">B271-C271</f>
        <v>0.729850000000002</v>
      </c>
      <c r="E271" s="31" t="n">
        <f aca="false">A271</f>
        <v>36931</v>
      </c>
      <c r="F271" s="32" t="n">
        <f aca="false">LN(B271/B270)</f>
        <v>-0.00669062421751024</v>
      </c>
      <c r="G271" s="32" t="n">
        <f aca="false">LN(C271/C270)</f>
        <v>0.035943322222517</v>
      </c>
      <c r="H271" s="32"/>
    </row>
    <row r="272" customFormat="false" ht="12.75" hidden="false" customHeight="false" outlineLevel="0" collapsed="false">
      <c r="A272" s="28" t="n">
        <v>36934</v>
      </c>
      <c r="B272" s="29" t="n">
        <v>5.39183333333333</v>
      </c>
      <c r="C272" s="29" t="n">
        <v>4.58368333333333</v>
      </c>
      <c r="D272" s="29" t="n">
        <f aca="false">B272-C272</f>
        <v>0.808150000000001</v>
      </c>
      <c r="E272" s="31" t="n">
        <f aca="false">A272</f>
        <v>36934</v>
      </c>
      <c r="F272" s="32" t="n">
        <f aca="false">LN(B272/B271)</f>
        <v>0.00495802199372851</v>
      </c>
      <c r="G272" s="32" t="n">
        <f aca="false">LN(C272/C271)</f>
        <v>-0.0112016212667151</v>
      </c>
      <c r="H272" s="32"/>
    </row>
    <row r="273" customFormat="false" ht="12.75" hidden="false" customHeight="false" outlineLevel="0" collapsed="false">
      <c r="A273" s="28" t="n">
        <v>36935</v>
      </c>
      <c r="B273" s="29" t="n">
        <v>5.4055</v>
      </c>
      <c r="C273" s="29" t="n">
        <v>4.53016666666667</v>
      </c>
      <c r="D273" s="29" t="n">
        <f aca="false">B273-C273</f>
        <v>0.875333333333332</v>
      </c>
      <c r="E273" s="31" t="n">
        <f aca="false">A273</f>
        <v>36935</v>
      </c>
      <c r="F273" s="32" t="n">
        <f aca="false">LN(B273/B272)</f>
        <v>0.00253149060851565</v>
      </c>
      <c r="G273" s="32" t="n">
        <f aca="false">LN(C273/C272)</f>
        <v>-0.0117441655884909</v>
      </c>
      <c r="H273" s="32"/>
    </row>
    <row r="274" customFormat="false" ht="12.75" hidden="false" customHeight="false" outlineLevel="0" collapsed="false">
      <c r="A274" s="28" t="n">
        <v>36936</v>
      </c>
      <c r="B274" s="29" t="n">
        <v>5.28045</v>
      </c>
      <c r="C274" s="29" t="n">
        <v>4.5485</v>
      </c>
      <c r="D274" s="29" t="n">
        <f aca="false">B274-C274</f>
        <v>0.731949999999999</v>
      </c>
      <c r="E274" s="31" t="n">
        <f aca="false">A274</f>
        <v>36936</v>
      </c>
      <c r="F274" s="32" t="n">
        <f aca="false">LN(B274/B273)</f>
        <v>-0.0234056323914292</v>
      </c>
      <c r="G274" s="32" t="n">
        <f aca="false">LN(C274/C273)</f>
        <v>0.00403877770319075</v>
      </c>
      <c r="H274" s="32"/>
    </row>
    <row r="275" customFormat="false" ht="12.75" hidden="false" customHeight="false" outlineLevel="0" collapsed="false">
      <c r="A275" s="28" t="n">
        <v>36937</v>
      </c>
      <c r="B275" s="29" t="n">
        <v>5.2921</v>
      </c>
      <c r="C275" s="29" t="n">
        <v>4.58083333333333</v>
      </c>
      <c r="D275" s="29" t="n">
        <f aca="false">B275-C275</f>
        <v>0.711266666666669</v>
      </c>
      <c r="E275" s="31" t="n">
        <f aca="false">A275</f>
        <v>36937</v>
      </c>
      <c r="F275" s="32" t="n">
        <f aca="false">LN(B275/B274)</f>
        <v>0.00220382116238202</v>
      </c>
      <c r="G275" s="32" t="n">
        <f aca="false">LN(C275/C274)</f>
        <v>0.00708342380458882</v>
      </c>
      <c r="H275" s="32"/>
    </row>
    <row r="276" customFormat="false" ht="12.75" hidden="false" customHeight="false" outlineLevel="0" collapsed="false">
      <c r="A276" s="28" t="n">
        <v>36938</v>
      </c>
      <c r="B276" s="29" t="n">
        <v>5.34346666666667</v>
      </c>
      <c r="C276" s="29" t="n">
        <v>4.45578333333333</v>
      </c>
      <c r="D276" s="29" t="n">
        <f aca="false">B276-C276</f>
        <v>0.887683333333335</v>
      </c>
      <c r="E276" s="31" t="n">
        <f aca="false">A276</f>
        <v>36938</v>
      </c>
      <c r="F276" s="32" t="n">
        <f aca="false">LN(B276/B275)</f>
        <v>0.00965948833311026</v>
      </c>
      <c r="G276" s="32" t="n">
        <f aca="false">LN(C276/C275)</f>
        <v>-0.0276780542204456</v>
      </c>
      <c r="H276" s="32"/>
    </row>
    <row r="277" customFormat="false" ht="12.75" hidden="false" customHeight="false" outlineLevel="0" collapsed="false">
      <c r="A277" s="28" t="n">
        <v>36942</v>
      </c>
      <c r="B277" s="29" t="n">
        <v>5.2642</v>
      </c>
      <c r="C277" s="29" t="n">
        <v>4.51426666666667</v>
      </c>
      <c r="D277" s="29" t="n">
        <f aca="false">B277-C277</f>
        <v>0.749933333333333</v>
      </c>
      <c r="E277" s="31" t="n">
        <f aca="false">A277</f>
        <v>36942</v>
      </c>
      <c r="F277" s="32" t="n">
        <f aca="false">LN(B277/B276)</f>
        <v>-0.0149454436325141</v>
      </c>
      <c r="G277" s="32" t="n">
        <f aca="false">LN(C277/C276)</f>
        <v>0.0130398742552459</v>
      </c>
      <c r="H277" s="32"/>
    </row>
    <row r="278" customFormat="false" ht="12.75" hidden="false" customHeight="false" outlineLevel="0" collapsed="false">
      <c r="A278" s="28" t="n">
        <v>36943</v>
      </c>
      <c r="B278" s="29" t="n">
        <v>5.2242</v>
      </c>
      <c r="C278" s="29" t="n">
        <v>4.56563333333333</v>
      </c>
      <c r="D278" s="29" t="n">
        <f aca="false">B278-C278</f>
        <v>0.658566666666667</v>
      </c>
      <c r="E278" s="31" t="n">
        <f aca="false">A278</f>
        <v>36943</v>
      </c>
      <c r="F278" s="32" t="n">
        <f aca="false">LN(B278/B277)</f>
        <v>-0.00762751114174998</v>
      </c>
      <c r="G278" s="32" t="n">
        <f aca="false">LN(C278/C277)</f>
        <v>0.0113144890697508</v>
      </c>
      <c r="H278" s="32"/>
    </row>
    <row r="279" customFormat="false" ht="12.75" hidden="false" customHeight="false" outlineLevel="0" collapsed="false">
      <c r="A279" s="28" t="n">
        <v>36944</v>
      </c>
      <c r="B279" s="29" t="n">
        <v>5.239</v>
      </c>
      <c r="C279" s="29" t="n">
        <v>4.48636666666667</v>
      </c>
      <c r="D279" s="29" t="n">
        <f aca="false">B279-C279</f>
        <v>0.752633333333335</v>
      </c>
      <c r="E279" s="31" t="n">
        <f aca="false">A279</f>
        <v>36944</v>
      </c>
      <c r="F279" s="32" t="n">
        <f aca="false">LN(B279/B278)</f>
        <v>0.00282896434559478</v>
      </c>
      <c r="G279" s="32" t="n">
        <f aca="false">LN(C279/C278)</f>
        <v>-0.0175140726607438</v>
      </c>
      <c r="H279" s="32"/>
    </row>
    <row r="280" customFormat="false" ht="12.75" hidden="false" customHeight="false" outlineLevel="0" collapsed="false">
      <c r="A280" s="28" t="n">
        <v>36945</v>
      </c>
      <c r="B280" s="29" t="n">
        <v>5.07693333333333</v>
      </c>
      <c r="C280" s="29" t="n">
        <v>4.44636666666667</v>
      </c>
      <c r="D280" s="29" t="n">
        <f aca="false">B280-C280</f>
        <v>0.630566666666666</v>
      </c>
      <c r="E280" s="31" t="n">
        <f aca="false">A280</f>
        <v>36945</v>
      </c>
      <c r="F280" s="32" t="n">
        <f aca="false">LN(B280/B279)</f>
        <v>-0.0314232356612145</v>
      </c>
      <c r="G280" s="32" t="n">
        <f aca="false">LN(C280/C279)</f>
        <v>-0.00895588525182529</v>
      </c>
      <c r="H280" s="32"/>
    </row>
    <row r="281" customFormat="false" ht="12.75" hidden="false" customHeight="false" outlineLevel="0" collapsed="false">
      <c r="A281" s="28" t="n">
        <v>36948</v>
      </c>
      <c r="B281" s="29" t="n">
        <v>5.10801666666667</v>
      </c>
      <c r="C281" s="29" t="n">
        <v>4.46116666666667</v>
      </c>
      <c r="D281" s="29" t="n">
        <f aca="false">B281-C281</f>
        <v>0.64685</v>
      </c>
      <c r="E281" s="31" t="n">
        <f aca="false">A281</f>
        <v>36948</v>
      </c>
      <c r="F281" s="32" t="n">
        <f aca="false">LN(B281/B280)</f>
        <v>0.00610379625575256</v>
      </c>
      <c r="G281" s="32" t="n">
        <f aca="false">LN(C281/C280)</f>
        <v>0.00332303300258351</v>
      </c>
      <c r="H281" s="32"/>
    </row>
    <row r="282" customFormat="false" ht="12.75" hidden="false" customHeight="false" outlineLevel="0" collapsed="false">
      <c r="A282" s="28" t="n">
        <v>36949</v>
      </c>
      <c r="B282" s="29" t="n">
        <v>5.19775</v>
      </c>
      <c r="C282" s="29" t="n">
        <v>4.48126666666667</v>
      </c>
      <c r="D282" s="29" t="n">
        <f aca="false">B282-C282</f>
        <v>0.716483333333333</v>
      </c>
      <c r="E282" s="31" t="n">
        <f aca="false">A282</f>
        <v>36949</v>
      </c>
      <c r="F282" s="32" t="n">
        <f aca="false">LN(B282/B281)</f>
        <v>0.0174146386207397</v>
      </c>
      <c r="G282" s="32" t="n">
        <f aca="false">LN(C282/C281)</f>
        <v>0.00449542828011514</v>
      </c>
      <c r="H282" s="32"/>
    </row>
    <row r="283" customFormat="false" ht="12.75" hidden="false" customHeight="false" outlineLevel="0" collapsed="false">
      <c r="A283" s="28" t="n">
        <v>36950</v>
      </c>
      <c r="B283" s="29" t="n">
        <v>5.27825</v>
      </c>
      <c r="C283" s="29" t="n">
        <v>4.51776666666667</v>
      </c>
      <c r="D283" s="29" t="n">
        <f aca="false">B283-C283</f>
        <v>0.760483333333334</v>
      </c>
      <c r="E283" s="31" t="n">
        <f aca="false">A283</f>
        <v>36950</v>
      </c>
      <c r="F283" s="32" t="n">
        <f aca="false">LN(B283/B282)</f>
        <v>0.0153687637446948</v>
      </c>
      <c r="G283" s="32" t="n">
        <f aca="false">LN(C283/C282)</f>
        <v>0.00811202688213053</v>
      </c>
      <c r="H283" s="32"/>
    </row>
    <row r="284" customFormat="false" ht="12.75" hidden="false" customHeight="false" outlineLevel="0" collapsed="false">
      <c r="A284" s="28" t="n">
        <v>36951</v>
      </c>
      <c r="B284" s="29" t="n">
        <v>5.2979</v>
      </c>
      <c r="C284" s="29" t="n">
        <v>4.60833333333333</v>
      </c>
      <c r="D284" s="29" t="n">
        <f aca="false">B284-C284</f>
        <v>0.689566666666667</v>
      </c>
      <c r="E284" s="31" t="n">
        <f aca="false">A284</f>
        <v>36951</v>
      </c>
      <c r="F284" s="32" t="n">
        <f aca="false">LN(B284/B283)</f>
        <v>0.00371591223849914</v>
      </c>
      <c r="G284" s="32" t="n">
        <f aca="false">LN(C284/C283)</f>
        <v>0.0198484872989091</v>
      </c>
      <c r="H284" s="32"/>
    </row>
    <row r="285" customFormat="false" ht="12.75" hidden="false" customHeight="false" outlineLevel="0" collapsed="false">
      <c r="A285" s="28" t="n">
        <v>36952</v>
      </c>
      <c r="B285" s="29" t="n">
        <v>5.391075</v>
      </c>
      <c r="C285" s="29" t="n">
        <v>4.68883333333333</v>
      </c>
      <c r="D285" s="29" t="n">
        <f aca="false">B285-C285</f>
        <v>0.702241666666667</v>
      </c>
      <c r="E285" s="31" t="n">
        <f aca="false">A285</f>
        <v>36952</v>
      </c>
      <c r="F285" s="32" t="n">
        <f aca="false">LN(B285/B284)</f>
        <v>0.017434292823887</v>
      </c>
      <c r="G285" s="32" t="n">
        <f aca="false">LN(C285/C284)</f>
        <v>0.0173175365540336</v>
      </c>
      <c r="H285" s="32"/>
    </row>
    <row r="286" customFormat="false" ht="12.75" hidden="false" customHeight="false" outlineLevel="0" collapsed="false">
      <c r="A286" s="28" t="n">
        <v>36955</v>
      </c>
      <c r="B286" s="29" t="n">
        <v>5.43735833333333</v>
      </c>
      <c r="C286" s="29" t="n">
        <v>4.71015</v>
      </c>
      <c r="D286" s="29" t="n">
        <f aca="false">B286-C286</f>
        <v>0.727208333333334</v>
      </c>
      <c r="E286" s="31" t="n">
        <f aca="false">A286</f>
        <v>36955</v>
      </c>
      <c r="F286" s="32" t="n">
        <f aca="false">LN(B286/B285)</f>
        <v>0.00854853398711263</v>
      </c>
      <c r="G286" s="32" t="n">
        <f aca="false">LN(C286/C285)</f>
        <v>0.00453595936065271</v>
      </c>
      <c r="H286" s="32"/>
    </row>
    <row r="287" customFormat="false" ht="12.75" hidden="false" customHeight="false" outlineLevel="0" collapsed="false">
      <c r="A287" s="28" t="n">
        <v>36956</v>
      </c>
      <c r="B287" s="29" t="n">
        <v>5.45355833333333</v>
      </c>
      <c r="C287" s="29" t="n">
        <v>4.76449166666667</v>
      </c>
      <c r="D287" s="29" t="n">
        <f aca="false">B287-C287</f>
        <v>0.689066666666666</v>
      </c>
      <c r="E287" s="31" t="n">
        <f aca="false">A287</f>
        <v>36956</v>
      </c>
      <c r="F287" s="32" t="n">
        <f aca="false">LN(B287/B286)</f>
        <v>0.00297495838850546</v>
      </c>
      <c r="G287" s="32" t="n">
        <f aca="false">LN(C287/C286)</f>
        <v>0.0114710961028316</v>
      </c>
      <c r="H287" s="32"/>
    </row>
    <row r="288" customFormat="false" ht="12.75" hidden="false" customHeight="false" outlineLevel="0" collapsed="false">
      <c r="A288" s="28" t="n">
        <v>36957</v>
      </c>
      <c r="B288" s="29" t="n">
        <v>5.5142</v>
      </c>
      <c r="C288" s="29" t="n">
        <v>4.810775</v>
      </c>
      <c r="D288" s="29" t="n">
        <f aca="false">B288-C288</f>
        <v>0.703424999999998</v>
      </c>
      <c r="E288" s="31" t="n">
        <f aca="false">A288</f>
        <v>36957</v>
      </c>
      <c r="F288" s="32" t="n">
        <f aca="false">LN(B288/B287)</f>
        <v>0.0110582824291519</v>
      </c>
      <c r="G288" s="32" t="n">
        <f aca="false">LN(C288/C287)</f>
        <v>0.00966734304212428</v>
      </c>
      <c r="H288" s="32"/>
    </row>
    <row r="289" customFormat="false" ht="12.75" hidden="false" customHeight="false" outlineLevel="0" collapsed="false">
      <c r="A289" s="28" t="n">
        <v>36958</v>
      </c>
      <c r="B289" s="29" t="n">
        <v>5.42963333333333</v>
      </c>
      <c r="C289" s="29" t="n">
        <v>4.826975</v>
      </c>
      <c r="D289" s="29" t="n">
        <f aca="false">B289-C289</f>
        <v>0.602658333333334</v>
      </c>
      <c r="E289" s="31" t="n">
        <f aca="false">A289</f>
        <v>36958</v>
      </c>
      <c r="F289" s="32" t="n">
        <f aca="false">LN(B289/B288)</f>
        <v>-0.0154549776769817</v>
      </c>
      <c r="G289" s="32" t="n">
        <f aca="false">LN(C289/C288)</f>
        <v>0.00336178366468128</v>
      </c>
      <c r="H289" s="32"/>
    </row>
    <row r="290" customFormat="false" ht="12.75" hidden="false" customHeight="false" outlineLevel="0" collapsed="false">
      <c r="A290" s="28" t="n">
        <v>36959</v>
      </c>
      <c r="B290" s="29" t="n">
        <v>5.30043333333333</v>
      </c>
      <c r="C290" s="29" t="n">
        <v>4.88761666666667</v>
      </c>
      <c r="D290" s="29" t="n">
        <f aca="false">B290-C290</f>
        <v>0.412816666666669</v>
      </c>
      <c r="E290" s="31" t="n">
        <f aca="false">A290</f>
        <v>36959</v>
      </c>
      <c r="F290" s="32" t="n">
        <f aca="false">LN(B290/B289)</f>
        <v>-0.0240830273541128</v>
      </c>
      <c r="G290" s="32" t="n">
        <f aca="false">LN(C290/C289)</f>
        <v>0.0124848179797103</v>
      </c>
      <c r="H290" s="32"/>
    </row>
    <row r="291" customFormat="false" ht="12.75" hidden="false" customHeight="false" outlineLevel="0" collapsed="false">
      <c r="A291" s="28" t="n">
        <v>36962</v>
      </c>
      <c r="B291" s="29" t="n">
        <v>5.33213333333333</v>
      </c>
      <c r="C291" s="29" t="n">
        <v>4.83188333333333</v>
      </c>
      <c r="D291" s="29" t="n">
        <f aca="false">B291-C291</f>
        <v>0.500249999999999</v>
      </c>
      <c r="E291" s="31" t="n">
        <f aca="false">A291</f>
        <v>36962</v>
      </c>
      <c r="F291" s="32" t="n">
        <f aca="false">LN(B291/B290)</f>
        <v>0.00596283003325715</v>
      </c>
      <c r="G291" s="32" t="n">
        <f aca="false">LN(C291/C290)</f>
        <v>-0.0114684796949054</v>
      </c>
      <c r="H291" s="32"/>
    </row>
    <row r="292" customFormat="false" ht="12.75" hidden="false" customHeight="false" outlineLevel="0" collapsed="false">
      <c r="A292" s="28" t="n">
        <v>36963</v>
      </c>
      <c r="B292" s="29" t="n">
        <v>5.33485</v>
      </c>
      <c r="C292" s="29" t="n">
        <v>4.67551666666667</v>
      </c>
      <c r="D292" s="29" t="n">
        <f aca="false">B292-C292</f>
        <v>0.659333333333334</v>
      </c>
      <c r="E292" s="31" t="n">
        <f aca="false">A292</f>
        <v>36963</v>
      </c>
      <c r="F292" s="32" t="n">
        <f aca="false">LN(B292/B291)</f>
        <v>0.000509359889391435</v>
      </c>
      <c r="G292" s="32" t="n">
        <f aca="false">LN(C292/C291)</f>
        <v>-0.0328966421812666</v>
      </c>
      <c r="H292" s="32"/>
    </row>
    <row r="293" customFormat="false" ht="12.75" hidden="false" customHeight="false" outlineLevel="0" collapsed="false">
      <c r="A293" s="28" t="n">
        <v>36964</v>
      </c>
      <c r="B293" s="29" t="n">
        <v>5.22761666666667</v>
      </c>
      <c r="C293" s="29" t="n">
        <v>4.69571666666667</v>
      </c>
      <c r="D293" s="29" t="n">
        <f aca="false">B293-C293</f>
        <v>0.5319</v>
      </c>
      <c r="E293" s="31" t="n">
        <f aca="false">A293</f>
        <v>36964</v>
      </c>
      <c r="F293" s="32" t="n">
        <f aca="false">LN(B293/B292)</f>
        <v>-0.0203052982029161</v>
      </c>
      <c r="G293" s="32" t="n">
        <f aca="false">LN(C293/C292)</f>
        <v>0.00431107210050278</v>
      </c>
      <c r="H293" s="32"/>
    </row>
    <row r="294" customFormat="false" ht="12.75" hidden="false" customHeight="false" outlineLevel="0" collapsed="false">
      <c r="A294" s="28" t="n">
        <v>36965</v>
      </c>
      <c r="B294" s="29" t="n">
        <v>5.23981666666667</v>
      </c>
      <c r="C294" s="29" t="n">
        <v>4.70501666666667</v>
      </c>
      <c r="D294" s="29" t="n">
        <f aca="false">B294-C294</f>
        <v>0.534800000000002</v>
      </c>
      <c r="E294" s="31" t="n">
        <f aca="false">A294</f>
        <v>36965</v>
      </c>
      <c r="F294" s="32" t="n">
        <f aca="false">LN(B294/B293)</f>
        <v>0.00233104050167908</v>
      </c>
      <c r="G294" s="32" t="n">
        <f aca="false">LN(C294/C293)</f>
        <v>0.00197856969326939</v>
      </c>
      <c r="H294" s="32"/>
    </row>
    <row r="295" customFormat="false" ht="12.75" hidden="false" customHeight="false" outlineLevel="0" collapsed="false">
      <c r="A295" s="28" t="n">
        <v>36966</v>
      </c>
      <c r="B295" s="29" t="n">
        <v>5.25153333333333</v>
      </c>
      <c r="C295" s="29" t="n">
        <v>4.61286666666667</v>
      </c>
      <c r="D295" s="29" t="n">
        <f aca="false">B295-C295</f>
        <v>0.638666666666666</v>
      </c>
      <c r="E295" s="31" t="n">
        <f aca="false">A295</f>
        <v>36966</v>
      </c>
      <c r="F295" s="32" t="n">
        <f aca="false">LN(B295/B294)</f>
        <v>0.00223358700982857</v>
      </c>
      <c r="G295" s="32" t="n">
        <f aca="false">LN(C295/C294)</f>
        <v>-0.0197798150264927</v>
      </c>
      <c r="H295" s="32"/>
    </row>
    <row r="296" customFormat="false" ht="12.75" hidden="false" customHeight="false" outlineLevel="0" collapsed="false">
      <c r="A296" s="28" t="n">
        <v>36969</v>
      </c>
      <c r="B296" s="29" t="n">
        <v>5.24835</v>
      </c>
      <c r="C296" s="29" t="n">
        <v>4.61715</v>
      </c>
      <c r="D296" s="29" t="n">
        <f aca="false">B296-C296</f>
        <v>0.631200000000003</v>
      </c>
      <c r="E296" s="31" t="n">
        <f aca="false">A296</f>
        <v>36969</v>
      </c>
      <c r="F296" s="32" t="n">
        <f aca="false">LN(B296/B295)</f>
        <v>-0.000606355962215078</v>
      </c>
      <c r="G296" s="32" t="n">
        <f aca="false">LN(C296/C295)</f>
        <v>0.000928131290657863</v>
      </c>
      <c r="H296" s="32"/>
    </row>
    <row r="297" customFormat="false" ht="12.75" hidden="false" customHeight="false" outlineLevel="0" collapsed="false">
      <c r="A297" s="28" t="n">
        <v>36970</v>
      </c>
      <c r="B297" s="29" t="n">
        <v>5.3063</v>
      </c>
      <c r="C297" s="29" t="n">
        <v>4.6472</v>
      </c>
      <c r="D297" s="29" t="n">
        <f aca="false">B297-C297</f>
        <v>0.659100000000002</v>
      </c>
      <c r="E297" s="31" t="n">
        <f aca="false">A297</f>
        <v>36970</v>
      </c>
      <c r="F297" s="32" t="n">
        <f aca="false">LN(B297/B296)</f>
        <v>0.0109810523923967</v>
      </c>
      <c r="G297" s="32" t="n">
        <f aca="false">LN(C297/C296)</f>
        <v>0.00648725607009832</v>
      </c>
      <c r="H297" s="32"/>
    </row>
    <row r="298" customFormat="false" ht="12.75" hidden="false" customHeight="false" outlineLevel="0" collapsed="false">
      <c r="A298" s="28" t="n">
        <v>36971</v>
      </c>
      <c r="B298" s="29" t="n">
        <v>5.16941666666667</v>
      </c>
      <c r="C298" s="29" t="n">
        <v>4.61293333333333</v>
      </c>
      <c r="D298" s="29" t="n">
        <f aca="false">B298-C298</f>
        <v>0.556483333333332</v>
      </c>
      <c r="E298" s="31" t="n">
        <f aca="false">A298</f>
        <v>36971</v>
      </c>
      <c r="F298" s="32" t="n">
        <f aca="false">LN(B298/B297)</f>
        <v>-0.0261349421610124</v>
      </c>
      <c r="G298" s="32" t="n">
        <f aca="false">LN(C298/C297)</f>
        <v>-0.00740093513619756</v>
      </c>
      <c r="H298" s="32"/>
    </row>
    <row r="299" customFormat="false" ht="12.75" hidden="false" customHeight="false" outlineLevel="0" collapsed="false">
      <c r="A299" s="28" t="n">
        <v>36972</v>
      </c>
      <c r="B299" s="29" t="n">
        <v>5.10403333333333</v>
      </c>
      <c r="C299" s="29" t="n">
        <v>4.64321666666667</v>
      </c>
      <c r="D299" s="29" t="n">
        <f aca="false">B299-C299</f>
        <v>0.460816666666667</v>
      </c>
      <c r="E299" s="31" t="n">
        <f aca="false">A299</f>
        <v>36972</v>
      </c>
      <c r="F299" s="32" t="n">
        <f aca="false">LN(B299/B298)</f>
        <v>-0.0127287748758666</v>
      </c>
      <c r="G299" s="32" t="n">
        <f aca="false">LN(C299/C298)</f>
        <v>0.00654342061982162</v>
      </c>
      <c r="H299" s="32"/>
    </row>
    <row r="300" customFormat="false" ht="12.75" hidden="false" customHeight="false" outlineLevel="0" collapsed="false">
      <c r="A300" s="28" t="n">
        <v>36973</v>
      </c>
      <c r="B300" s="29" t="n">
        <v>5.06895</v>
      </c>
      <c r="C300" s="29" t="n">
        <v>4.50375</v>
      </c>
      <c r="D300" s="29" t="n">
        <f aca="false">B300-C300</f>
        <v>0.565200000000002</v>
      </c>
      <c r="E300" s="31" t="n">
        <f aca="false">A300</f>
        <v>36973</v>
      </c>
      <c r="F300" s="32" t="n">
        <f aca="false">LN(B300/B299)</f>
        <v>-0.00689738128357212</v>
      </c>
      <c r="G300" s="32" t="n">
        <f aca="false">LN(C300/C299)</f>
        <v>-0.0304969900996441</v>
      </c>
      <c r="H300" s="32"/>
    </row>
    <row r="301" customFormat="false" ht="12.75" hidden="false" customHeight="false" outlineLevel="0" collapsed="false">
      <c r="A301" s="28" t="n">
        <v>36976</v>
      </c>
      <c r="B301" s="29" t="n">
        <v>5.11575</v>
      </c>
      <c r="C301" s="29" t="n">
        <v>4.43836666666667</v>
      </c>
      <c r="D301" s="29" t="n">
        <f aca="false">B301-C301</f>
        <v>0.677383333333335</v>
      </c>
      <c r="E301" s="31" t="n">
        <f aca="false">A301</f>
        <v>36976</v>
      </c>
      <c r="F301" s="32" t="n">
        <f aca="false">LN(B301/B300)</f>
        <v>0.00919032065771424</v>
      </c>
      <c r="G301" s="32" t="n">
        <f aca="false">LN(C301/C300)</f>
        <v>-0.0146239421838834</v>
      </c>
      <c r="H301" s="32"/>
    </row>
    <row r="302" customFormat="false" ht="12.75" hidden="false" customHeight="false" outlineLevel="0" collapsed="false">
      <c r="A302" s="28" t="n">
        <v>36977</v>
      </c>
      <c r="B302" s="29" t="n">
        <v>5.07231666666667</v>
      </c>
      <c r="C302" s="29" t="n">
        <v>4.39911666666667</v>
      </c>
      <c r="D302" s="29" t="n">
        <f aca="false">B302-C302</f>
        <v>0.673199999999999</v>
      </c>
      <c r="E302" s="31" t="n">
        <f aca="false">A302</f>
        <v>36977</v>
      </c>
      <c r="F302" s="32" t="n">
        <f aca="false">LN(B302/B301)</f>
        <v>-0.00852636675510996</v>
      </c>
      <c r="G302" s="32" t="n">
        <f aca="false">LN(C302/C301)</f>
        <v>-0.00888267770232421</v>
      </c>
      <c r="H302" s="32"/>
    </row>
    <row r="303" customFormat="false" ht="12.75" hidden="false" customHeight="false" outlineLevel="0" collapsed="false">
      <c r="A303" s="28" t="n">
        <v>36978</v>
      </c>
      <c r="B303" s="29" t="n">
        <v>5.11471666666667</v>
      </c>
      <c r="C303" s="29" t="n">
        <v>4.44841666666667</v>
      </c>
      <c r="D303" s="29" t="n">
        <f aca="false">B303-C303</f>
        <v>0.666299999999999</v>
      </c>
      <c r="E303" s="31" t="n">
        <f aca="false">A303</f>
        <v>36978</v>
      </c>
      <c r="F303" s="32" t="n">
        <f aca="false">LN(B303/B302)</f>
        <v>0.00832435576763111</v>
      </c>
      <c r="G303" s="32" t="n">
        <f aca="false">LN(C303/C302)</f>
        <v>0.0111444644270403</v>
      </c>
      <c r="H303" s="32"/>
    </row>
    <row r="304" customFormat="false" ht="12.75" hidden="false" customHeight="false" outlineLevel="0" collapsed="false">
      <c r="A304" s="28" t="n">
        <v>36979</v>
      </c>
      <c r="B304" s="29" t="n">
        <v>5.05136666666667</v>
      </c>
      <c r="C304" s="29" t="n">
        <v>4.49998333333333</v>
      </c>
      <c r="D304" s="29" t="n">
        <f aca="false">B304-C304</f>
        <v>0.551383333333332</v>
      </c>
      <c r="E304" s="31" t="n">
        <f aca="false">A304</f>
        <v>36979</v>
      </c>
      <c r="F304" s="32" t="n">
        <f aca="false">LN(B304/B303)</f>
        <v>-0.0124631714962466</v>
      </c>
      <c r="G304" s="32" t="n">
        <f aca="false">LN(C304/C303)</f>
        <v>0.0115254654447129</v>
      </c>
      <c r="H304" s="32"/>
    </row>
    <row r="305" customFormat="false" ht="12.75" hidden="false" customHeight="false" outlineLevel="0" collapsed="false">
      <c r="A305" s="28" t="n">
        <v>36980</v>
      </c>
      <c r="B305" s="29" t="n">
        <v>4.93331666666667</v>
      </c>
      <c r="C305" s="29" t="n">
        <v>4.48655</v>
      </c>
      <c r="D305" s="29" t="n">
        <f aca="false">B305-C305</f>
        <v>0.446766666666667</v>
      </c>
      <c r="E305" s="31" t="n">
        <f aca="false">A305</f>
        <v>36980</v>
      </c>
      <c r="F305" s="32" t="n">
        <f aca="false">LN(B305/B304)</f>
        <v>-0.0236473200192018</v>
      </c>
      <c r="G305" s="32" t="n">
        <f aca="false">LN(C305/C304)</f>
        <v>-0.0029896608270909</v>
      </c>
      <c r="H305" s="32"/>
    </row>
    <row r="306" customFormat="false" ht="12.75" hidden="false" customHeight="false" outlineLevel="0" collapsed="false">
      <c r="A306" s="28" t="n">
        <v>36983</v>
      </c>
      <c r="B306" s="29" t="n">
        <v>4.84016666666667</v>
      </c>
      <c r="C306" s="29" t="n">
        <v>4.42403333333333</v>
      </c>
      <c r="D306" s="29" t="n">
        <f aca="false">B306-C306</f>
        <v>0.416133333333334</v>
      </c>
      <c r="E306" s="31" t="n">
        <f aca="false">A306</f>
        <v>36983</v>
      </c>
      <c r="F306" s="32" t="n">
        <f aca="false">LN(B306/B305)</f>
        <v>-0.0190623583205064</v>
      </c>
      <c r="G306" s="32" t="n">
        <f aca="false">LN(C306/C305)</f>
        <v>-0.0140322333875392</v>
      </c>
      <c r="H306" s="32"/>
    </row>
    <row r="307" customFormat="false" ht="12.75" hidden="false" customHeight="false" outlineLevel="0" collapsed="false">
      <c r="A307" s="28" t="n">
        <v>36984</v>
      </c>
      <c r="B307" s="29" t="n">
        <v>4.98858333333333</v>
      </c>
      <c r="C307" s="29" t="n">
        <v>4.30881666666667</v>
      </c>
      <c r="D307" s="29" t="n">
        <f aca="false">B307-C307</f>
        <v>0.679766666666667</v>
      </c>
      <c r="E307" s="31" t="n">
        <f aca="false">A307</f>
        <v>36984</v>
      </c>
      <c r="F307" s="32" t="n">
        <f aca="false">LN(B307/B306)</f>
        <v>0.0302028129228982</v>
      </c>
      <c r="G307" s="32" t="n">
        <f aca="false">LN(C307/C306)</f>
        <v>-0.026388487730388</v>
      </c>
      <c r="H307" s="32"/>
    </row>
    <row r="308" customFormat="false" ht="12.75" hidden="false" customHeight="false" outlineLevel="0" collapsed="false">
      <c r="A308" s="28" t="n">
        <v>36985</v>
      </c>
      <c r="B308" s="29" t="n">
        <v>5.07225</v>
      </c>
      <c r="C308" s="29" t="n">
        <v>4.23525</v>
      </c>
      <c r="D308" s="29" t="n">
        <f aca="false">B308-C308</f>
        <v>0.837000000000002</v>
      </c>
      <c r="E308" s="31" t="n">
        <f aca="false">A308</f>
        <v>36985</v>
      </c>
      <c r="F308" s="32" t="n">
        <f aca="false">LN(B308/B307)</f>
        <v>0.0166325378207558</v>
      </c>
      <c r="G308" s="32" t="n">
        <f aca="false">LN(C308/C307)</f>
        <v>-0.0172209528817748</v>
      </c>
      <c r="H308" s="32"/>
    </row>
    <row r="309" customFormat="false" ht="12.75" hidden="false" customHeight="false" outlineLevel="0" collapsed="false">
      <c r="A309" s="28" t="n">
        <v>36986</v>
      </c>
      <c r="B309" s="29" t="n">
        <v>5.19438333333333</v>
      </c>
      <c r="C309" s="29" t="n">
        <v>4.25016666666667</v>
      </c>
      <c r="D309" s="29" t="n">
        <f aca="false">B309-C309</f>
        <v>0.944216666666665</v>
      </c>
      <c r="E309" s="31" t="n">
        <f aca="false">A309</f>
        <v>36986</v>
      </c>
      <c r="F309" s="32" t="n">
        <f aca="false">LN(B309/B308)</f>
        <v>0.0237934074823671</v>
      </c>
      <c r="G309" s="32" t="n">
        <f aca="false">LN(C309/C308)</f>
        <v>0.00351583961476669</v>
      </c>
      <c r="H309" s="32"/>
    </row>
    <row r="310" customFormat="false" ht="12.75" hidden="false" customHeight="false" outlineLevel="0" collapsed="false">
      <c r="A310" s="28" t="n">
        <v>36987</v>
      </c>
      <c r="B310" s="29" t="n">
        <v>5.20201666666667</v>
      </c>
      <c r="C310" s="29" t="n">
        <v>4.318</v>
      </c>
      <c r="D310" s="29" t="n">
        <f aca="false">B310-C310</f>
        <v>0.884016666666667</v>
      </c>
      <c r="E310" s="31" t="n">
        <f aca="false">A310</f>
        <v>36987</v>
      </c>
      <c r="F310" s="32" t="n">
        <f aca="false">LN(B310/B309)</f>
        <v>0.00146845729387538</v>
      </c>
      <c r="G310" s="32" t="n">
        <f aca="false">LN(C310/C309)</f>
        <v>0.0158341342389302</v>
      </c>
      <c r="H310" s="32"/>
    </row>
    <row r="311" customFormat="false" ht="12.75" hidden="false" customHeight="false" outlineLevel="0" collapsed="false">
      <c r="A311" s="28" t="n">
        <v>36990</v>
      </c>
      <c r="B311" s="29" t="n">
        <v>5.26023333333334</v>
      </c>
      <c r="C311" s="29" t="n">
        <v>4.44255</v>
      </c>
      <c r="D311" s="29" t="n">
        <f aca="false">B311-C311</f>
        <v>0.817683333333335</v>
      </c>
      <c r="E311" s="31" t="n">
        <f aca="false">A311</f>
        <v>36990</v>
      </c>
      <c r="F311" s="32" t="n">
        <f aca="false">LN(B311/B310)</f>
        <v>0.0111290147977835</v>
      </c>
      <c r="G311" s="32" t="n">
        <f aca="false">LN(C311/C310)</f>
        <v>0.0284362038147469</v>
      </c>
      <c r="H311" s="32"/>
    </row>
    <row r="312" customFormat="false" ht="12.75" hidden="false" customHeight="false" outlineLevel="0" collapsed="false">
      <c r="A312" s="28" t="n">
        <v>36991</v>
      </c>
      <c r="B312" s="29" t="n">
        <v>5.3105</v>
      </c>
      <c r="C312" s="29" t="n">
        <v>4.44976666666667</v>
      </c>
      <c r="D312" s="29" t="n">
        <f aca="false">B312-C312</f>
        <v>0.860733333333332</v>
      </c>
      <c r="E312" s="31" t="n">
        <f aca="false">A312</f>
        <v>36991</v>
      </c>
      <c r="F312" s="32" t="n">
        <f aca="false">LN(B312/B311)</f>
        <v>0.00951060706440889</v>
      </c>
      <c r="G312" s="32" t="n">
        <f aca="false">LN(C312/C311)</f>
        <v>0.00162312443912364</v>
      </c>
      <c r="H312" s="32"/>
    </row>
    <row r="313" customFormat="false" ht="12.75" hidden="false" customHeight="false" outlineLevel="0" collapsed="false">
      <c r="A313" s="28" t="n">
        <v>36992</v>
      </c>
      <c r="B313" s="29" t="n">
        <v>5.19736666666667</v>
      </c>
      <c r="C313" s="29" t="n">
        <v>4.52881666666667</v>
      </c>
      <c r="D313" s="29" t="n">
        <f aca="false">B313-C313</f>
        <v>0.668550000000001</v>
      </c>
      <c r="E313" s="31" t="n">
        <f aca="false">A313</f>
        <v>36992</v>
      </c>
      <c r="F313" s="32" t="n">
        <f aca="false">LN(B313/B312)</f>
        <v>-0.0215339057174656</v>
      </c>
      <c r="G313" s="32" t="n">
        <f aca="false">LN(C313/C312)</f>
        <v>0.0176090235377947</v>
      </c>
      <c r="H313" s="32"/>
    </row>
    <row r="314" customFormat="false" ht="12.75" hidden="false" customHeight="false" outlineLevel="0" collapsed="false">
      <c r="A314" s="28" t="n">
        <v>36993</v>
      </c>
      <c r="B314" s="29" t="n">
        <v>5.22248333333333</v>
      </c>
      <c r="C314" s="29" t="n">
        <v>4.53741666666667</v>
      </c>
      <c r="D314" s="29" t="n">
        <f aca="false">B314-C314</f>
        <v>0.685066666666667</v>
      </c>
      <c r="E314" s="31" t="n">
        <f aca="false">A314</f>
        <v>36993</v>
      </c>
      <c r="F314" s="32" t="n">
        <f aca="false">LN(B314/B313)</f>
        <v>0.00482093606188943</v>
      </c>
      <c r="G314" s="32" t="n">
        <f aca="false">LN(C314/C313)</f>
        <v>0.00189715006513047</v>
      </c>
      <c r="H314" s="32"/>
    </row>
    <row r="315" customFormat="false" ht="12.75" hidden="false" customHeight="false" outlineLevel="0" collapsed="false">
      <c r="A315" s="28" t="n">
        <v>36997</v>
      </c>
      <c r="B315" s="29" t="n">
        <v>5.29496666666667</v>
      </c>
      <c r="C315" s="29" t="n">
        <v>4.45136666666667</v>
      </c>
      <c r="D315" s="29" t="n">
        <f aca="false">B315-C315</f>
        <v>0.843600000000001</v>
      </c>
      <c r="E315" s="31" t="n">
        <f aca="false">A315</f>
        <v>36997</v>
      </c>
      <c r="F315" s="32" t="n">
        <f aca="false">LN(B315/B314)</f>
        <v>0.0137836606625856</v>
      </c>
      <c r="G315" s="32" t="n">
        <f aca="false">LN(C315/C314)</f>
        <v>-0.0191466688168906</v>
      </c>
      <c r="H315" s="32"/>
    </row>
    <row r="316" customFormat="false" ht="12.75" hidden="false" customHeight="false" outlineLevel="0" collapsed="false">
      <c r="A316" s="28" t="n">
        <v>36998</v>
      </c>
      <c r="B316" s="29" t="n">
        <v>5.16845</v>
      </c>
      <c r="C316" s="29" t="n">
        <v>4.46006666666667</v>
      </c>
      <c r="D316" s="29" t="n">
        <f aca="false">B316-C316</f>
        <v>0.708383333333337</v>
      </c>
      <c r="E316" s="31" t="n">
        <f aca="false">A316</f>
        <v>36998</v>
      </c>
      <c r="F316" s="32" t="n">
        <f aca="false">LN(B316/B315)</f>
        <v>-0.0241838467935068</v>
      </c>
      <c r="G316" s="32" t="n">
        <f aca="false">LN(C316/C315)</f>
        <v>0.00195254847084573</v>
      </c>
      <c r="H316" s="32"/>
    </row>
    <row r="317" customFormat="false" ht="12.75" hidden="false" customHeight="false" outlineLevel="0" collapsed="false">
      <c r="A317" s="28" t="n">
        <v>36999</v>
      </c>
      <c r="B317" s="29" t="n">
        <v>5.11261666666667</v>
      </c>
      <c r="C317" s="29" t="n">
        <v>4.53671666666667</v>
      </c>
      <c r="D317" s="29" t="n">
        <f aca="false">B317-C317</f>
        <v>0.5759</v>
      </c>
      <c r="E317" s="31" t="n">
        <f aca="false">A317</f>
        <v>36999</v>
      </c>
      <c r="F317" s="32" t="n">
        <f aca="false">LN(B317/B316)</f>
        <v>-0.0108614959985086</v>
      </c>
      <c r="G317" s="32" t="n">
        <f aca="false">LN(C317/C316)</f>
        <v>0.0170398356390266</v>
      </c>
      <c r="H317" s="32"/>
    </row>
    <row r="318" customFormat="false" ht="12.75" hidden="false" customHeight="false" outlineLevel="0" collapsed="false">
      <c r="A318" s="28" t="n">
        <v>37000</v>
      </c>
      <c r="B318" s="29" t="n">
        <v>5.0805</v>
      </c>
      <c r="C318" s="29" t="n">
        <v>4.45645</v>
      </c>
      <c r="D318" s="29" t="n">
        <f aca="false">B318-C318</f>
        <v>0.624049999999999</v>
      </c>
      <c r="E318" s="31" t="n">
        <f aca="false">A318</f>
        <v>37000</v>
      </c>
      <c r="F318" s="32" t="n">
        <f aca="false">LN(B318/B317)</f>
        <v>-0.00630165905065208</v>
      </c>
      <c r="G318" s="32" t="n">
        <f aca="false">LN(C318/C317)</f>
        <v>-0.017851064283622</v>
      </c>
      <c r="H318" s="32"/>
    </row>
    <row r="319" customFormat="false" ht="12.75" hidden="false" customHeight="false" outlineLevel="0" collapsed="false">
      <c r="A319" s="28" t="n">
        <v>37001</v>
      </c>
      <c r="B319" s="29" t="n">
        <v>5.10055</v>
      </c>
      <c r="C319" s="29" t="n">
        <v>4.48645</v>
      </c>
      <c r="D319" s="29" t="n">
        <f aca="false">B319-C319</f>
        <v>0.614099999999999</v>
      </c>
      <c r="E319" s="31" t="n">
        <f aca="false">A319</f>
        <v>37001</v>
      </c>
      <c r="F319" s="32" t="n">
        <f aca="false">LN(B319/B318)</f>
        <v>0.00393869510908304</v>
      </c>
      <c r="G319" s="32" t="n">
        <f aca="false">LN(C319/C318)</f>
        <v>0.00670925819035867</v>
      </c>
      <c r="H319" s="32"/>
    </row>
    <row r="320" customFormat="false" ht="12.75" hidden="false" customHeight="false" outlineLevel="0" collapsed="false">
      <c r="A320" s="28" t="n">
        <v>37004</v>
      </c>
      <c r="B320" s="29" t="n">
        <v>5.16815</v>
      </c>
      <c r="C320" s="29" t="n">
        <v>4.49641666666667</v>
      </c>
      <c r="D320" s="29" t="n">
        <f aca="false">B320-C320</f>
        <v>0.671733333333334</v>
      </c>
      <c r="E320" s="31" t="n">
        <f aca="false">A320</f>
        <v>37004</v>
      </c>
      <c r="F320" s="32" t="n">
        <f aca="false">LN(B320/B319)</f>
        <v>0.0131664137740103</v>
      </c>
      <c r="G320" s="32" t="n">
        <f aca="false">LN(C320/C319)</f>
        <v>0.00221904011854463</v>
      </c>
      <c r="H320" s="32"/>
    </row>
    <row r="321" customFormat="false" ht="12.75" hidden="false" customHeight="false" outlineLevel="0" collapsed="false">
      <c r="A321" s="28" t="n">
        <v>37005</v>
      </c>
      <c r="B321" s="29" t="n">
        <v>5.11188333333333</v>
      </c>
      <c r="C321" s="29" t="n">
        <v>4.5473</v>
      </c>
      <c r="D321" s="29" t="n">
        <f aca="false">B321-C321</f>
        <v>0.564583333333331</v>
      </c>
      <c r="E321" s="31" t="n">
        <f aca="false">A321</f>
        <v>37005</v>
      </c>
      <c r="F321" s="32" t="n">
        <f aca="false">LN(B321/B320)</f>
        <v>-0.0109468961299797</v>
      </c>
      <c r="G321" s="32" t="n">
        <f aca="false">LN(C321/C320)</f>
        <v>0.0112528669664027</v>
      </c>
      <c r="H321" s="32"/>
    </row>
    <row r="322" customFormat="false" ht="12.75" hidden="false" customHeight="false" outlineLevel="0" collapsed="false">
      <c r="A322" s="28" t="n">
        <v>37006</v>
      </c>
      <c r="B322" s="29" t="n">
        <v>4.92925</v>
      </c>
      <c r="C322" s="29" t="n">
        <v>4.58865</v>
      </c>
      <c r="D322" s="29" t="n">
        <f aca="false">B322-C322</f>
        <v>0.340599999999998</v>
      </c>
      <c r="E322" s="31" t="n">
        <f aca="false">A322</f>
        <v>37006</v>
      </c>
      <c r="F322" s="32" t="n">
        <f aca="false">LN(B322/B321)</f>
        <v>-0.0363810480326726</v>
      </c>
      <c r="G322" s="32" t="n">
        <f aca="false">LN(C322/C321)</f>
        <v>0.00905221293024042</v>
      </c>
      <c r="H322" s="32"/>
    </row>
    <row r="323" customFormat="false" ht="12.75" hidden="false" customHeight="false" outlineLevel="0" collapsed="false">
      <c r="A323" s="28" t="n">
        <v>37007</v>
      </c>
      <c r="B323" s="29" t="n">
        <v>5.01851666666667</v>
      </c>
      <c r="C323" s="29" t="n">
        <v>4.56155</v>
      </c>
      <c r="D323" s="29" t="n">
        <f aca="false">B323-C323</f>
        <v>0.456966666666664</v>
      </c>
      <c r="E323" s="31" t="n">
        <f aca="false">A323</f>
        <v>37007</v>
      </c>
      <c r="F323" s="32" t="n">
        <f aca="false">LN(B323/B322)</f>
        <v>0.0179475586474282</v>
      </c>
      <c r="G323" s="32" t="n">
        <f aca="false">LN(C323/C322)</f>
        <v>-0.00592338511441174</v>
      </c>
      <c r="H323" s="32"/>
    </row>
    <row r="324" customFormat="false" ht="12.75" hidden="false" customHeight="false" outlineLevel="0" collapsed="false">
      <c r="A324" s="28" t="n">
        <v>37008</v>
      </c>
      <c r="B324" s="29" t="n">
        <v>5.0354</v>
      </c>
      <c r="C324" s="29" t="n">
        <v>4.50716666666667</v>
      </c>
      <c r="D324" s="29" t="n">
        <f aca="false">B324-C324</f>
        <v>0.528233333333334</v>
      </c>
      <c r="E324" s="31" t="n">
        <f aca="false">A324</f>
        <v>37008</v>
      </c>
      <c r="F324" s="32" t="n">
        <f aca="false">LN(B324/B323)</f>
        <v>0.00335856159610941</v>
      </c>
      <c r="G324" s="32" t="n">
        <f aca="false">LN(C324/C323)</f>
        <v>-0.01199375551177</v>
      </c>
      <c r="H324" s="32"/>
    </row>
    <row r="325" customFormat="false" ht="12.75" hidden="false" customHeight="false" outlineLevel="0" collapsed="false">
      <c r="A325" s="28" t="n">
        <v>37011</v>
      </c>
      <c r="B325" s="29" t="n">
        <v>5.00286666666667</v>
      </c>
      <c r="C325" s="29" t="n">
        <v>4.53218333333333</v>
      </c>
      <c r="D325" s="29" t="n">
        <f aca="false">B325-C325</f>
        <v>0.470683333333333</v>
      </c>
      <c r="E325" s="31" t="n">
        <f aca="false">A325</f>
        <v>37011</v>
      </c>
      <c r="F325" s="32" t="n">
        <f aca="false">LN(B325/B324)</f>
        <v>-0.00648188543310608</v>
      </c>
      <c r="G325" s="32" t="n">
        <f aca="false">LN(C325/C324)</f>
        <v>0.00553507288385461</v>
      </c>
      <c r="H325" s="32"/>
    </row>
    <row r="326" customFormat="false" ht="12.75" hidden="false" customHeight="false" outlineLevel="0" collapsed="false">
      <c r="A326" s="28" t="n">
        <v>37012</v>
      </c>
      <c r="B326" s="29" t="n">
        <v>5.01753333333333</v>
      </c>
      <c r="C326" s="29" t="n">
        <v>4.53073333333333</v>
      </c>
      <c r="D326" s="29" t="n">
        <f aca="false">B326-C326</f>
        <v>0.486800000000001</v>
      </c>
      <c r="E326" s="31" t="n">
        <f aca="false">A326</f>
        <v>37012</v>
      </c>
      <c r="F326" s="32" t="n">
        <f aca="false">LN(B326/B325)</f>
        <v>0.00292736360633258</v>
      </c>
      <c r="G326" s="32" t="n">
        <f aca="false">LN(C326/C325)</f>
        <v>-0.000319985290763239</v>
      </c>
      <c r="H326" s="32"/>
    </row>
    <row r="327" customFormat="false" ht="12.75" hidden="false" customHeight="false" outlineLevel="0" collapsed="false">
      <c r="A327" s="28" t="n">
        <v>37013</v>
      </c>
      <c r="B327" s="29" t="n">
        <v>4.99256666666667</v>
      </c>
      <c r="C327" s="29" t="n">
        <v>4.50611666666667</v>
      </c>
      <c r="D327" s="29" t="n">
        <f aca="false">B327-C327</f>
        <v>0.486449999999997</v>
      </c>
      <c r="E327" s="31" t="n">
        <f aca="false">A327</f>
        <v>37013</v>
      </c>
      <c r="F327" s="32" t="n">
        <f aca="false">LN(B327/B326)</f>
        <v>-0.00498830549894802</v>
      </c>
      <c r="G327" s="32" t="n">
        <f aca="false">LN(C327/C326)</f>
        <v>-0.00544807705229648</v>
      </c>
      <c r="H327" s="32"/>
    </row>
    <row r="328" customFormat="false" ht="12.75" hidden="false" customHeight="false" outlineLevel="0" collapsed="false">
      <c r="A328" s="28" t="n">
        <v>37014</v>
      </c>
      <c r="B328" s="29" t="n">
        <v>5.02588333333333</v>
      </c>
      <c r="C328" s="29" t="n">
        <v>4.50311666666667</v>
      </c>
      <c r="D328" s="29" t="n">
        <f aca="false">B328-C328</f>
        <v>0.522766666666665</v>
      </c>
      <c r="E328" s="31" t="n">
        <f aca="false">A328</f>
        <v>37014</v>
      </c>
      <c r="F328" s="32" t="n">
        <f aca="false">LN(B328/B327)</f>
        <v>0.00665108664225789</v>
      </c>
      <c r="G328" s="32" t="n">
        <f aca="false">LN(C328/C327)</f>
        <v>-0.000665983441628302</v>
      </c>
      <c r="H328" s="32"/>
    </row>
    <row r="329" customFormat="false" ht="12.75" hidden="false" customHeight="false" outlineLevel="0" collapsed="false">
      <c r="A329" s="28" t="n">
        <v>37015</v>
      </c>
      <c r="B329" s="29" t="n">
        <v>5.03225</v>
      </c>
      <c r="C329" s="29" t="n">
        <v>4.46206666666667</v>
      </c>
      <c r="D329" s="29" t="n">
        <f aca="false">B329-C329</f>
        <v>0.570183333333334</v>
      </c>
      <c r="E329" s="31" t="n">
        <f aca="false">A329</f>
        <v>37015</v>
      </c>
      <c r="F329" s="32" t="n">
        <f aca="false">LN(B329/B328)</f>
        <v>0.00126597397469047</v>
      </c>
      <c r="G329" s="32" t="n">
        <f aca="false">LN(C329/C328)</f>
        <v>-0.00915771275545985</v>
      </c>
      <c r="H329" s="32"/>
    </row>
    <row r="330" customFormat="false" ht="12.75" hidden="false" customHeight="false" outlineLevel="0" collapsed="false">
      <c r="A330" s="28" t="n">
        <v>37018</v>
      </c>
      <c r="B330" s="29" t="n">
        <v>4.8942</v>
      </c>
      <c r="C330" s="29" t="n">
        <v>4.47455</v>
      </c>
      <c r="D330" s="29" t="n">
        <f aca="false">B330-C330</f>
        <v>0.419649999999997</v>
      </c>
      <c r="E330" s="31" t="n">
        <f aca="false">A330</f>
        <v>37018</v>
      </c>
      <c r="F330" s="32" t="n">
        <f aca="false">LN(B330/B329)</f>
        <v>-0.0278163696465519</v>
      </c>
      <c r="G330" s="32" t="n">
        <f aca="false">LN(C330/C329)</f>
        <v>0.00279375112939803</v>
      </c>
      <c r="H330" s="32"/>
    </row>
    <row r="331" customFormat="false" ht="12.75" hidden="false" customHeight="false" outlineLevel="0" collapsed="false">
      <c r="A331" s="28" t="n">
        <v>37019</v>
      </c>
      <c r="B331" s="29" t="n">
        <v>4.87268333333333</v>
      </c>
      <c r="C331" s="29" t="n">
        <v>4.47591666666667</v>
      </c>
      <c r="D331" s="29" t="n">
        <f aca="false">B331-C331</f>
        <v>0.396766666666665</v>
      </c>
      <c r="E331" s="31" t="n">
        <f aca="false">A331</f>
        <v>37019</v>
      </c>
      <c r="F331" s="32" t="n">
        <f aca="false">LN(B331/B330)</f>
        <v>-0.00440605272765944</v>
      </c>
      <c r="G331" s="32" t="n">
        <f aca="false">LN(C331/C330)</f>
        <v>0.000305384451600964</v>
      </c>
      <c r="H331" s="32"/>
    </row>
    <row r="332" customFormat="false" ht="12.75" hidden="false" customHeight="false" outlineLevel="0" collapsed="false">
      <c r="A332" s="28" t="n">
        <v>37020</v>
      </c>
      <c r="B332" s="29" t="n">
        <v>4.79408333333333</v>
      </c>
      <c r="C332" s="29" t="n">
        <v>4.34786666666667</v>
      </c>
      <c r="D332" s="29" t="n">
        <f aca="false">B332-C332</f>
        <v>0.446216666666668</v>
      </c>
      <c r="E332" s="31" t="n">
        <f aca="false">A332</f>
        <v>37020</v>
      </c>
      <c r="F332" s="32" t="n">
        <f aca="false">LN(B332/B331)</f>
        <v>-0.0162622591240194</v>
      </c>
      <c r="G332" s="32" t="n">
        <f aca="false">LN(C332/C331)</f>
        <v>-0.0290258691141217</v>
      </c>
      <c r="H332" s="32"/>
    </row>
    <row r="333" customFormat="false" ht="12.75" hidden="false" customHeight="false" outlineLevel="0" collapsed="false">
      <c r="A333" s="28" t="n">
        <v>37021</v>
      </c>
      <c r="B333" s="29" t="n">
        <v>4.78931666666667</v>
      </c>
      <c r="C333" s="29" t="n">
        <v>4.35218333333333</v>
      </c>
      <c r="D333" s="29" t="n">
        <f aca="false">B333-C333</f>
        <v>0.437133333333335</v>
      </c>
      <c r="E333" s="31" t="n">
        <f aca="false">A333</f>
        <v>37021</v>
      </c>
      <c r="F333" s="32" t="n">
        <f aca="false">LN(B333/B332)</f>
        <v>-0.00099477577055066</v>
      </c>
      <c r="G333" s="32" t="n">
        <f aca="false">LN(C333/C332)</f>
        <v>0.000992331543127952</v>
      </c>
      <c r="H333" s="32"/>
    </row>
    <row r="334" customFormat="false" ht="12.75" hidden="false" customHeight="false" outlineLevel="0" collapsed="false">
      <c r="A334" s="28" t="n">
        <v>37022</v>
      </c>
      <c r="B334" s="29" t="n">
        <v>4.72901666666667</v>
      </c>
      <c r="C334" s="29" t="n">
        <v>4.27275</v>
      </c>
      <c r="D334" s="29" t="n">
        <f aca="false">B334-C334</f>
        <v>0.456266666666669</v>
      </c>
      <c r="E334" s="31" t="n">
        <f aca="false">A334</f>
        <v>37022</v>
      </c>
      <c r="F334" s="32" t="n">
        <f aca="false">LN(B334/B333)</f>
        <v>-0.0126704549214135</v>
      </c>
      <c r="G334" s="32" t="n">
        <f aca="false">LN(C334/C333)</f>
        <v>-0.0184199868453702</v>
      </c>
      <c r="H334" s="32"/>
    </row>
    <row r="335" customFormat="false" ht="12.75" hidden="false" customHeight="false" outlineLevel="0" collapsed="false">
      <c r="A335" s="28" t="n">
        <v>37025</v>
      </c>
      <c r="B335" s="29" t="n">
        <v>4.7178</v>
      </c>
      <c r="C335" s="29" t="n">
        <v>4.27215</v>
      </c>
      <c r="D335" s="29" t="n">
        <f aca="false">B335-C335</f>
        <v>0.445650000000001</v>
      </c>
      <c r="E335" s="31" t="n">
        <f aca="false">A335</f>
        <v>37025</v>
      </c>
      <c r="F335" s="32" t="n">
        <f aca="false">LN(B335/B334)</f>
        <v>-0.00237469876542127</v>
      </c>
      <c r="G335" s="32" t="n">
        <f aca="false">LN(C335/C334)</f>
        <v>-0.000140434645457679</v>
      </c>
      <c r="H335" s="32"/>
    </row>
    <row r="336" customFormat="false" ht="12.75" hidden="false" customHeight="false" outlineLevel="0" collapsed="false">
      <c r="A336" s="28" t="n">
        <v>37026</v>
      </c>
      <c r="B336" s="29" t="n">
        <v>4.83095</v>
      </c>
      <c r="C336" s="29" t="n">
        <v>4.21893333333333</v>
      </c>
      <c r="D336" s="29" t="n">
        <f aca="false">B336-C336</f>
        <v>0.612016666666666</v>
      </c>
      <c r="E336" s="31" t="n">
        <f aca="false">A336</f>
        <v>37026</v>
      </c>
      <c r="F336" s="32" t="n">
        <f aca="false">LN(B336/B335)</f>
        <v>0.0237005464512686</v>
      </c>
      <c r="G336" s="32" t="n">
        <f aca="false">LN(C336/C335)</f>
        <v>-0.0125348819164122</v>
      </c>
      <c r="H336" s="32"/>
    </row>
    <row r="337" customFormat="false" ht="12.75" hidden="false" customHeight="false" outlineLevel="0" collapsed="false">
      <c r="A337" s="28" t="n">
        <v>37027</v>
      </c>
      <c r="B337" s="29" t="n">
        <v>4.72205</v>
      </c>
      <c r="C337" s="29" t="n">
        <v>4.2428</v>
      </c>
      <c r="D337" s="29" t="n">
        <f aca="false">B337-C337</f>
        <v>0.47925</v>
      </c>
      <c r="E337" s="31" t="n">
        <f aca="false">A337</f>
        <v>37027</v>
      </c>
      <c r="F337" s="32" t="n">
        <f aca="false">LN(B337/B336)</f>
        <v>-0.0228001083538081</v>
      </c>
      <c r="G337" s="32" t="n">
        <f aca="false">LN(C337/C336)</f>
        <v>0.00564109716457084</v>
      </c>
      <c r="H337" s="32"/>
    </row>
    <row r="338" customFormat="false" ht="12.75" hidden="false" customHeight="false" outlineLevel="0" collapsed="false">
      <c r="A338" s="28" t="n">
        <v>37028</v>
      </c>
      <c r="B338" s="29" t="n">
        <v>4.72503333333333</v>
      </c>
      <c r="C338" s="29" t="n">
        <v>4.32595</v>
      </c>
      <c r="D338" s="29" t="n">
        <f aca="false">B338-C338</f>
        <v>0.399083333333332</v>
      </c>
      <c r="E338" s="31" t="n">
        <f aca="false">A338</f>
        <v>37028</v>
      </c>
      <c r="F338" s="32" t="n">
        <f aca="false">LN(B338/B337)</f>
        <v>0.000631588253694353</v>
      </c>
      <c r="G338" s="32" t="n">
        <f aca="false">LN(C338/C337)</f>
        <v>0.0194083407936276</v>
      </c>
      <c r="H338" s="32"/>
    </row>
    <row r="339" customFormat="false" ht="12.75" hidden="false" customHeight="false" outlineLevel="0" collapsed="false">
      <c r="A339" s="28" t="n">
        <v>37029</v>
      </c>
      <c r="B339" s="29" t="n">
        <v>4.78025</v>
      </c>
      <c r="C339" s="29" t="n">
        <v>4.25671666666667</v>
      </c>
      <c r="D339" s="29" t="n">
        <f aca="false">B339-C339</f>
        <v>0.523533333333337</v>
      </c>
      <c r="E339" s="31" t="n">
        <f aca="false">A339</f>
        <v>37029</v>
      </c>
      <c r="F339" s="32" t="n">
        <f aca="false">LN(B339/B338)</f>
        <v>0.0116182307963894</v>
      </c>
      <c r="G339" s="32" t="n">
        <f aca="false">LN(C339/C338)</f>
        <v>-0.0161336418551102</v>
      </c>
      <c r="H339" s="32"/>
    </row>
    <row r="340" customFormat="false" ht="12.75" hidden="false" customHeight="false" outlineLevel="0" collapsed="false">
      <c r="A340" s="28" t="n">
        <v>37032</v>
      </c>
      <c r="B340" s="29" t="n">
        <v>4.73095</v>
      </c>
      <c r="C340" s="29" t="n">
        <v>4.2807</v>
      </c>
      <c r="D340" s="29" t="n">
        <f aca="false">B340-C340</f>
        <v>0.450250000000001</v>
      </c>
      <c r="E340" s="31" t="n">
        <f aca="false">A340</f>
        <v>37032</v>
      </c>
      <c r="F340" s="32" t="n">
        <f aca="false">LN(B340/B339)</f>
        <v>-0.0103668183879196</v>
      </c>
      <c r="G340" s="32" t="n">
        <f aca="false">LN(C340/C339)</f>
        <v>0.00561842003480613</v>
      </c>
      <c r="H340" s="32"/>
    </row>
    <row r="341" customFormat="false" ht="12.75" hidden="false" customHeight="false" outlineLevel="0" collapsed="false">
      <c r="A341" s="28" t="n">
        <v>37033</v>
      </c>
      <c r="B341" s="29" t="n">
        <v>4.7039</v>
      </c>
      <c r="C341" s="29" t="n">
        <v>4.33383333333333</v>
      </c>
      <c r="D341" s="29" t="n">
        <f aca="false">B341-C341</f>
        <v>0.370066666666667</v>
      </c>
      <c r="E341" s="31" t="n">
        <f aca="false">A341</f>
        <v>37033</v>
      </c>
      <c r="F341" s="32" t="n">
        <f aca="false">LN(B341/B340)</f>
        <v>-0.00573407613605337</v>
      </c>
      <c r="G341" s="32" t="n">
        <f aca="false">LN(C341/C340)</f>
        <v>0.0123358991300173</v>
      </c>
      <c r="H341" s="32"/>
    </row>
    <row r="342" customFormat="false" ht="12.75" hidden="false" customHeight="false" outlineLevel="0" collapsed="false">
      <c r="A342" s="28" t="n">
        <v>37034</v>
      </c>
      <c r="B342" s="29" t="n">
        <v>4.70898333333333</v>
      </c>
      <c r="C342" s="29" t="n">
        <v>4.28161666666667</v>
      </c>
      <c r="D342" s="29" t="n">
        <f aca="false">B342-C342</f>
        <v>0.427366666666667</v>
      </c>
      <c r="E342" s="31" t="n">
        <f aca="false">A342</f>
        <v>37034</v>
      </c>
      <c r="F342" s="32" t="n">
        <f aca="false">LN(B342/B341)</f>
        <v>0.00108008006632882</v>
      </c>
      <c r="G342" s="32" t="n">
        <f aca="false">LN(C342/C341)</f>
        <v>-0.0121217826225681</v>
      </c>
      <c r="H342" s="32"/>
    </row>
    <row r="343" customFormat="false" ht="12.75" hidden="false" customHeight="false" outlineLevel="0" collapsed="false">
      <c r="A343" s="28" t="n">
        <v>37035</v>
      </c>
      <c r="B343" s="29" t="n">
        <v>4.68366666666667</v>
      </c>
      <c r="C343" s="29" t="n">
        <v>4.25415</v>
      </c>
      <c r="D343" s="29" t="n">
        <f aca="false">B343-C343</f>
        <v>0.429516666666666</v>
      </c>
      <c r="E343" s="31" t="n">
        <f aca="false">A343</f>
        <v>37035</v>
      </c>
      <c r="F343" s="32" t="n">
        <f aca="false">LN(B343/B342)</f>
        <v>-0.00539075297719453</v>
      </c>
      <c r="G343" s="32" t="n">
        <f aca="false">LN(C343/C342)</f>
        <v>-0.00643568704266867</v>
      </c>
      <c r="H343" s="32"/>
    </row>
    <row r="344" customFormat="false" ht="12.75" hidden="false" customHeight="false" outlineLevel="0" collapsed="false">
      <c r="A344" s="28" t="n">
        <v>37036</v>
      </c>
      <c r="B344" s="29" t="n">
        <v>4.61751666666667</v>
      </c>
      <c r="C344" s="29" t="n">
        <v>4.2634</v>
      </c>
      <c r="D344" s="29" t="n">
        <f aca="false">B344-C344</f>
        <v>0.354116666666666</v>
      </c>
      <c r="E344" s="31" t="n">
        <f aca="false">A344</f>
        <v>37036</v>
      </c>
      <c r="F344" s="32" t="n">
        <f aca="false">LN(B344/B343)</f>
        <v>-0.0142242364145732</v>
      </c>
      <c r="G344" s="32" t="n">
        <f aca="false">LN(C344/C343)</f>
        <v>0.0021719869296746</v>
      </c>
      <c r="H344" s="32"/>
    </row>
    <row r="345" customFormat="false" ht="12.75" hidden="false" customHeight="false" outlineLevel="0" collapsed="false">
      <c r="A345" s="28" t="n">
        <v>37040</v>
      </c>
      <c r="B345" s="29" t="n">
        <v>4.44845</v>
      </c>
      <c r="C345" s="29" t="n">
        <v>4.247</v>
      </c>
      <c r="D345" s="29" t="n">
        <f aca="false">B345-C345</f>
        <v>0.20145</v>
      </c>
      <c r="E345" s="31" t="n">
        <f aca="false">A345</f>
        <v>37040</v>
      </c>
      <c r="F345" s="32" t="n">
        <f aca="false">LN(B345/B344)</f>
        <v>-0.0373013216457355</v>
      </c>
      <c r="G345" s="32" t="n">
        <f aca="false">LN(C345/C344)</f>
        <v>-0.00385411268582275</v>
      </c>
      <c r="H345" s="32"/>
    </row>
    <row r="346" customFormat="false" ht="12.75" hidden="false" customHeight="false" outlineLevel="0" collapsed="false">
      <c r="A346" s="28" t="n">
        <v>37041</v>
      </c>
      <c r="B346" s="29" t="n">
        <v>4.44683333333333</v>
      </c>
      <c r="C346" s="29" t="n">
        <v>4.16855833333333</v>
      </c>
      <c r="D346" s="29" t="n">
        <f aca="false">B346-C346</f>
        <v>0.278274999999999</v>
      </c>
      <c r="E346" s="31" t="n">
        <f aca="false">A346</f>
        <v>37041</v>
      </c>
      <c r="F346" s="32" t="n">
        <f aca="false">LN(B346/B345)</f>
        <v>-0.000363488519451387</v>
      </c>
      <c r="G346" s="32" t="n">
        <f aca="false">LN(C346/C345)</f>
        <v>-0.0186425987178065</v>
      </c>
      <c r="H346" s="32"/>
    </row>
    <row r="347" customFormat="false" ht="12.75" hidden="false" customHeight="false" outlineLevel="0" collapsed="false">
      <c r="A347" s="28" t="n">
        <v>37042</v>
      </c>
      <c r="B347" s="29" t="n">
        <v>4.3206</v>
      </c>
      <c r="C347" s="29" t="n">
        <v>4.00011666666667</v>
      </c>
      <c r="D347" s="29" t="n">
        <f aca="false">B347-C347</f>
        <v>0.320483333333333</v>
      </c>
      <c r="E347" s="31" t="n">
        <f aca="false">A347</f>
        <v>37042</v>
      </c>
      <c r="F347" s="32" t="n">
        <f aca="false">LN(B347/B346)</f>
        <v>-0.0287979508755944</v>
      </c>
      <c r="G347" s="32" t="n">
        <f aca="false">LN(C347/C346)</f>
        <v>-0.0412467252521092</v>
      </c>
      <c r="H347" s="32"/>
    </row>
    <row r="348" customFormat="false" ht="12.75" hidden="false" customHeight="false" outlineLevel="0" collapsed="false">
      <c r="A348" s="28" t="n">
        <v>37043</v>
      </c>
      <c r="B348" s="29" t="n">
        <v>4.34528333333333</v>
      </c>
      <c r="C348" s="29" t="n">
        <v>4.013375</v>
      </c>
      <c r="D348" s="29" t="n">
        <f aca="false">B348-C348</f>
        <v>0.331908333333334</v>
      </c>
      <c r="E348" s="31" t="n">
        <f aca="false">A348</f>
        <v>37043</v>
      </c>
      <c r="F348" s="32" t="n">
        <f aca="false">LN(B348/B347)</f>
        <v>0.00569668414314946</v>
      </c>
      <c r="G348" s="32" t="n">
        <f aca="false">LN(C348/C347)</f>
        <v>0.00330900585725438</v>
      </c>
      <c r="H348" s="32"/>
    </row>
    <row r="349" customFormat="false" ht="12.75" hidden="false" customHeight="false" outlineLevel="0" collapsed="false">
      <c r="A349" s="28" t="n">
        <v>37046</v>
      </c>
      <c r="B349" s="29" t="n">
        <v>4.4328</v>
      </c>
      <c r="C349" s="29" t="n">
        <v>3.89943333333333</v>
      </c>
      <c r="D349" s="29" t="n">
        <f aca="false">B349-C349</f>
        <v>0.533366666666667</v>
      </c>
      <c r="E349" s="31" t="n">
        <f aca="false">A349</f>
        <v>37046</v>
      </c>
      <c r="F349" s="32" t="n">
        <f aca="false">LN(B349/B348)</f>
        <v>0.0199404729271142</v>
      </c>
      <c r="G349" s="32" t="n">
        <f aca="false">LN(C349/C348)</f>
        <v>-0.0288012897851147</v>
      </c>
      <c r="H349" s="32"/>
    </row>
    <row r="350" customFormat="false" ht="12.75" hidden="false" customHeight="false" outlineLevel="0" collapsed="false">
      <c r="A350" s="28" t="n">
        <v>37047</v>
      </c>
      <c r="B350" s="29" t="n">
        <v>4.34835</v>
      </c>
      <c r="C350" s="29" t="n">
        <v>3.92765833333333</v>
      </c>
      <c r="D350" s="29" t="n">
        <f aca="false">B350-C350</f>
        <v>0.420691666666667</v>
      </c>
      <c r="E350" s="31" t="n">
        <f aca="false">A350</f>
        <v>37047</v>
      </c>
      <c r="F350" s="32" t="n">
        <f aca="false">LN(B350/B349)</f>
        <v>-0.0192349757716028</v>
      </c>
      <c r="G350" s="32" t="n">
        <f aca="false">LN(C350/C349)</f>
        <v>0.0072121609267297</v>
      </c>
      <c r="H350" s="32"/>
    </row>
    <row r="351" customFormat="false" ht="12.75" hidden="false" customHeight="false" outlineLevel="0" collapsed="false">
      <c r="A351" s="28" t="n">
        <v>37048</v>
      </c>
      <c r="B351" s="29" t="n">
        <v>4.28755</v>
      </c>
      <c r="C351" s="29" t="n">
        <v>4.00288333333333</v>
      </c>
      <c r="D351" s="29" t="n">
        <f aca="false">B351-C351</f>
        <v>0.284666666666667</v>
      </c>
      <c r="E351" s="31" t="n">
        <f aca="false">A351</f>
        <v>37048</v>
      </c>
      <c r="F351" s="32" t="n">
        <f aca="false">LN(B351/B350)</f>
        <v>-0.0140809885677596</v>
      </c>
      <c r="G351" s="32" t="n">
        <f aca="false">LN(C351/C350)</f>
        <v>0.0189715304175701</v>
      </c>
      <c r="H351" s="32"/>
    </row>
    <row r="352" customFormat="false" ht="12.75" hidden="false" customHeight="false" outlineLevel="0" collapsed="false">
      <c r="A352" s="28" t="n">
        <v>37049</v>
      </c>
      <c r="B352" s="29" t="n">
        <v>4.30196666666667</v>
      </c>
      <c r="C352" s="29" t="n">
        <v>3.92568333333333</v>
      </c>
      <c r="D352" s="29" t="n">
        <f aca="false">B352-C352</f>
        <v>0.376283333333334</v>
      </c>
      <c r="E352" s="31" t="n">
        <f aca="false">A352</f>
        <v>37049</v>
      </c>
      <c r="F352" s="32" t="n">
        <f aca="false">LN(B352/B351)</f>
        <v>0.00335680824977153</v>
      </c>
      <c r="G352" s="32" t="n">
        <f aca="false">LN(C352/C351)</f>
        <v>-0.0194745010319821</v>
      </c>
      <c r="H352" s="32"/>
    </row>
    <row r="353" customFormat="false" ht="12.75" hidden="false" customHeight="false" outlineLevel="0" collapsed="false">
      <c r="A353" s="28" t="n">
        <v>37050</v>
      </c>
      <c r="B353" s="29" t="n">
        <v>4.40261666666667</v>
      </c>
      <c r="C353" s="29" t="n">
        <v>3.87988333333333</v>
      </c>
      <c r="D353" s="29" t="n">
        <f aca="false">B353-C353</f>
        <v>0.522733333333334</v>
      </c>
      <c r="E353" s="31" t="n">
        <f aca="false">A353</f>
        <v>37050</v>
      </c>
      <c r="F353" s="32" t="n">
        <f aca="false">LN(B353/B352)</f>
        <v>0.0231267786503345</v>
      </c>
      <c r="G353" s="32" t="n">
        <f aca="false">LN(C353/C352)</f>
        <v>-0.0117353492910891</v>
      </c>
      <c r="H353" s="32"/>
    </row>
    <row r="354" customFormat="false" ht="12.75" hidden="false" customHeight="false" outlineLevel="0" collapsed="false">
      <c r="A354" s="28" t="n">
        <v>37053</v>
      </c>
      <c r="B354" s="29" t="n">
        <v>4.5889</v>
      </c>
      <c r="C354" s="29" t="n">
        <v>3.87755</v>
      </c>
      <c r="D354" s="29" t="n">
        <f aca="false">B354-C354</f>
        <v>0.711350000000001</v>
      </c>
      <c r="E354" s="31" t="n">
        <f aca="false">A354</f>
        <v>37053</v>
      </c>
      <c r="F354" s="32" t="n">
        <f aca="false">LN(B354/B353)</f>
        <v>0.041441282803596</v>
      </c>
      <c r="G354" s="32" t="n">
        <f aca="false">LN(C354/C353)</f>
        <v>-0.000601573562656522</v>
      </c>
      <c r="H354" s="32"/>
    </row>
    <row r="355" customFormat="false" ht="12.75" hidden="false" customHeight="false" outlineLevel="0" collapsed="false">
      <c r="A355" s="28" t="n">
        <v>37054</v>
      </c>
      <c r="B355" s="29" t="n">
        <v>4.66796666666667</v>
      </c>
      <c r="C355" s="29" t="n">
        <v>3.97861666666667</v>
      </c>
      <c r="D355" s="29" t="n">
        <f aca="false">B355-C355</f>
        <v>0.689350000000002</v>
      </c>
      <c r="E355" s="31" t="n">
        <f aca="false">A355</f>
        <v>37054</v>
      </c>
      <c r="F355" s="32" t="n">
        <f aca="false">LN(B355/B354)</f>
        <v>0.0170832296465623</v>
      </c>
      <c r="G355" s="32" t="n">
        <f aca="false">LN(C355/C354)</f>
        <v>0.0257306767982708</v>
      </c>
      <c r="H355" s="32"/>
    </row>
    <row r="356" customFormat="false" ht="12.75" hidden="false" customHeight="false" outlineLevel="0" collapsed="false">
      <c r="A356" s="28" t="n">
        <v>37055</v>
      </c>
      <c r="B356" s="29" t="n">
        <v>4.51063333333333</v>
      </c>
      <c r="C356" s="29" t="n">
        <v>4.16260833333333</v>
      </c>
      <c r="D356" s="29" t="n">
        <f aca="false">B356-C356</f>
        <v>0.348025</v>
      </c>
      <c r="E356" s="31" t="n">
        <f aca="false">A356</f>
        <v>37055</v>
      </c>
      <c r="F356" s="32" t="n">
        <f aca="false">LN(B356/B355)</f>
        <v>-0.0342860012494873</v>
      </c>
      <c r="G356" s="32" t="n">
        <f aca="false">LN(C356/C355)</f>
        <v>0.0452076933037164</v>
      </c>
      <c r="H356" s="32"/>
    </row>
    <row r="357" customFormat="false" ht="12.75" hidden="false" customHeight="false" outlineLevel="0" collapsed="false">
      <c r="A357" s="28" t="n">
        <v>37056</v>
      </c>
      <c r="B357" s="29" t="n">
        <v>4.38601666666667</v>
      </c>
      <c r="C357" s="29" t="n">
        <v>4.23521666666667</v>
      </c>
      <c r="D357" s="29" t="n">
        <f aca="false">B357-C357</f>
        <v>0.150799999999999</v>
      </c>
      <c r="E357" s="31" t="n">
        <f aca="false">A357</f>
        <v>37056</v>
      </c>
      <c r="F357" s="32" t="n">
        <f aca="false">LN(B357/B356)</f>
        <v>-0.0280161223743406</v>
      </c>
      <c r="G357" s="32" t="n">
        <f aca="false">LN(C357/C356)</f>
        <v>0.0172926067616751</v>
      </c>
      <c r="H357" s="32"/>
    </row>
    <row r="358" customFormat="false" ht="12.75" hidden="false" customHeight="false" outlineLevel="0" collapsed="false">
      <c r="A358" s="33" t="n">
        <v>37057</v>
      </c>
      <c r="B358" s="34" t="n">
        <v>4.2926</v>
      </c>
      <c r="C358" s="34" t="n">
        <v>4.07171666666667</v>
      </c>
      <c r="D358" s="34" t="n">
        <f aca="false">B358-C358</f>
        <v>0.220883333333335</v>
      </c>
      <c r="E358" s="35" t="n">
        <f aca="false">A358</f>
        <v>37057</v>
      </c>
      <c r="F358" s="36" t="n">
        <f aca="false">LN(B358/B357)</f>
        <v>-0.0215288399926492</v>
      </c>
      <c r="G358" s="36" t="n">
        <f aca="false">LN(C358/C357)</f>
        <v>-0.0393697918057701</v>
      </c>
      <c r="H358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2001-06-19T17:55:22Z</dcterms:created>
  <dc:creator>skiatsup</dc:creator>
  <dc:description/>
  <dc:language>en-US</dc:language>
  <cp:lastModifiedBy>PV Krishnarao</cp:lastModifiedBy>
  <cp:lastPrinted>2001-06-20T16:40:34Z</cp:lastPrinted>
  <dcterms:modified xsi:type="dcterms:W3CDTF">2001-06-20T18:52:27Z</dcterms:modified>
  <cp:revision>0</cp:revision>
  <dc:subject/>
  <dc:title/>
</cp:coreProperties>
</file>