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TD" sheetId="1" state="visible" r:id="rId3"/>
    <sheet name="Y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<sst xmlns="http://schemas.openxmlformats.org/spreadsheetml/2006/main" count="66" uniqueCount="51">
  <si>
    <t xml:space="preserve">Portland General</t>
  </si>
  <si>
    <t xml:space="preserve">Second Quarter Highlights</t>
  </si>
  <si>
    <t xml:space="preserve">(in Millions)</t>
  </si>
  <si>
    <t xml:space="preserve">Second Quarter</t>
  </si>
  <si>
    <t xml:space="preserve">2001</t>
  </si>
  <si>
    <t xml:space="preserve">2000</t>
  </si>
  <si>
    <t xml:space="preserve">Variance</t>
  </si>
  <si>
    <t xml:space="preserve">IBIT flat in Q2-01</t>
  </si>
  <si>
    <t xml:space="preserve">Gross margin increased $26.5 mm primarily due to wholesale sales at higher prices</t>
  </si>
  <si>
    <t xml:space="preserve">Revenues increased $399 mm,  $404 mm due to wholesale activity, $2 mm gas sales, offset by $7 mm lower</t>
  </si>
  <si>
    <t xml:space="preserve">retail (economic slowdown, conservation)</t>
  </si>
  <si>
    <t xml:space="preserve">          These increases are primarily due to higher sale prices</t>
  </si>
  <si>
    <t xml:space="preserve">The wholesale increase is due to higher sale prices</t>
  </si>
  <si>
    <t xml:space="preserve">Power costs increased primarily due to significantly higher power prices,</t>
  </si>
  <si>
    <t xml:space="preserve">combined with lower hydro generation and higher gas prices</t>
  </si>
  <si>
    <t xml:space="preserve">Gross  Margin</t>
  </si>
  <si>
    <t xml:space="preserve">O&amp;M expense increased $15 mm due to higher maintenance costs $3mm, energy efficiency costs of $2.5mm capitalized in 2000,</t>
  </si>
  <si>
    <t xml:space="preserve">increase in corporate overhead of $2.7 mm (Q1 catch up), SB1149 costs $1.5 mm, GATX payment of $3.4mm,</t>
  </si>
  <si>
    <t xml:space="preserve">and increase from prior year purchase accounting for merger MOU $3.4mm, offset by lower T &amp; D restoration costs of $1mm.</t>
  </si>
  <si>
    <t xml:space="preserve">Deprec/Amort expense increased $8.5 mm due to $3mm depr for Oneida leasing portfolio, $3.4mm expense for new power</t>
  </si>
  <si>
    <t xml:space="preserve">cost adjustment mechanism, $2mm lower credit amortization resulting from Sept. 2000 Trojan b/s offset,</t>
  </si>
  <si>
    <t xml:space="preserve">and $2mm lower DSM bond amortization, offset by $2.2mm deferral of Senate Bill 1149 expenses</t>
  </si>
  <si>
    <t xml:space="preserve">Taxes, Other than Income Taxes increased $2mm primarily due to adjustment for misc. other taxes</t>
  </si>
  <si>
    <t xml:space="preserve">Other Income increased $3 mm due to higher TOLI income of $3.6 mm, $1.5 mm Oneida leasing rental income,</t>
  </si>
  <si>
    <t xml:space="preserve">$1.6mm merger receivable interest income and AFDC equity of $1.6mm, offset by $4.2mm partial Sullivan</t>
  </si>
  <si>
    <t xml:space="preserve">reserve reversal in 2000.</t>
  </si>
  <si>
    <t xml:space="preserve">Equity Earnings, 2000 represents Seneca partnership.</t>
  </si>
  <si>
    <t xml:space="preserve">IBIT</t>
  </si>
  <si>
    <t xml:space="preserve">Cumulative Effect of Accounting Change (FAS 133)</t>
  </si>
  <si>
    <t xml:space="preserve">Gross  $17.4mm</t>
  </si>
  <si>
    <t xml:space="preserve">Net of tax  $10.5mm</t>
  </si>
  <si>
    <t xml:space="preserve">Second Quarter YTD</t>
  </si>
  <si>
    <t xml:space="preserve">IBIT decreased $42.7 mm YTD Q2-01, due mainly to lower TOLI income</t>
  </si>
  <si>
    <t xml:space="preserve">and 2000 Customer Choice reversal</t>
  </si>
  <si>
    <t xml:space="preserve">Gross margin increased $17 mm primarily due to wholesale sales at higher prices</t>
  </si>
  <si>
    <t xml:space="preserve">Revenues increased $769 mm, $7 mm gas sales, and $770 mm due to wholesale activity, offset by</t>
  </si>
  <si>
    <t xml:space="preserve">decrease in retail of $8mm (economic slowdown, conservation)</t>
  </si>
  <si>
    <t xml:space="preserve">combined with lower hydro generation and higher gas prices.</t>
  </si>
  <si>
    <t xml:space="preserve">O&amp;M expense increased $6mm due to higher maintenance costs of $4.3mm, $4.7 non-recurring 2000 NEIL refund,</t>
  </si>
  <si>
    <t xml:space="preserve">energy efficiency expenditures of $3.9mm capitalized in 2000, Senate Bill 1149 costs of $2.9 mm,</t>
  </si>
  <si>
    <t xml:space="preserve">$3.4 GATX payment, increase from prior year purchase accounting for merger MOU $3.4mm, offset by </t>
  </si>
  <si>
    <t xml:space="preserve">capitalization of delivery system costs and lower restoration costs of $7mm, $5.4mm employee benefit costs,</t>
  </si>
  <si>
    <t xml:space="preserve">$1.1mm 2000 inj &amp; damages reserve and $2.5mm 2000 Colstrip cost of sale provision.</t>
  </si>
  <si>
    <t xml:space="preserve">Deprec/Amort expense increased $14 mm due to $8mm lower credit amortizations resulting from Sept. 2000 Trojan  b/s offset,</t>
  </si>
  <si>
    <t xml:space="preserve">$6mm depr for Oneida leasing portfolio, $4 mm increased DSM bond amortization, offset by $4.2 mm deferral</t>
  </si>
  <si>
    <t xml:space="preserve">of Senate Bill 1149 expenses.</t>
  </si>
  <si>
    <t xml:space="preserve">Taxes, Other than Income Taxes</t>
  </si>
  <si>
    <t xml:space="preserve">Other Income decreased $37 mm due to lower TOLI income of $17.5 mm, reversal of Customer Choice reserve in 2000 for $31 mm,</t>
  </si>
  <si>
    <t xml:space="preserve">BPC stock sale of $6 mm in 2000, and $4.2mm partial Sullivan reserve reversal in 2000 offset by</t>
  </si>
  <si>
    <t xml:space="preserve"> $11.5mm stock agreement expensed 2000 (Corp level only), $4 mm Oneida leasing rental income, AFDC equity of</t>
  </si>
  <si>
    <t xml:space="preserve">$3mm, non-recurring 2000 Y2K amortization of $2mm, and merger receivable  interest income $3mm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</si>
</sst>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_(* #,##0_);_(* \(#,##0\);_(* \-_);_(@_)"/>
    <numFmt numFmtId="168" formatCode="_(* #,##0.0_);_(* \(#,##0.0\);_(* \-_);_(@_)"/>
    <numFmt numFmtId="169" formatCode="#,##0.0_);\(#,##0.0\);&quot; -  &quot;"/>
    <numFmt numFmtId="170" formatCode="0.0%"/>
    <numFmt numFmtId="171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  <font>
      <b val="true"/>
      <sz val="12"/>
      <color rgb="FF0000FF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cashflow" xfId="20"/>
    <cellStyle name="Normal_cashflo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0</xdr:row>
      <xdr:rowOff>0</xdr:rowOff>
    </xdr:from>
    <xdr:to>
      <xdr:col>1</xdr:col>
      <xdr:colOff>221400</xdr:colOff>
      <xdr:row>4</xdr:row>
      <xdr:rowOff>18360</xdr:rowOff>
    </xdr:to>
    <xdr:grpSp>
      <xdr:nvGrpSpPr>
        <xdr:cNvPr id="0" name="Group 1"/>
        <xdr:cNvGrpSpPr/>
      </xdr:nvGrpSpPr>
      <xdr:grpSpPr>
        <a:xfrm>
          <a:off x="70560" y="0"/>
          <a:ext cx="794880" cy="732600"/>
          <a:chOff x="70560" y="0"/>
          <a:chExt cx="794880" cy="732600"/>
        </a:xfrm>
      </xdr:grpSpPr>
      <xdr:grpSp>
        <xdr:nvGrpSpPr>
          <xdr:cNvPr id="1" name="Group 2"/>
          <xdr:cNvGrpSpPr/>
        </xdr:nvGrpSpPr>
        <xdr:grpSpPr>
          <a:xfrm>
            <a:off x="70560" y="270720"/>
            <a:ext cx="794880" cy="461880"/>
            <a:chOff x="70560" y="270720"/>
            <a:chExt cx="794880" cy="461880"/>
          </a:xfrm>
        </xdr:grpSpPr>
        <xdr:sp>
          <xdr:nvSpPr>
            <xdr:cNvPr id="2" name="AutoShape 3"/>
            <xdr:cNvSpPr/>
          </xdr:nvSpPr>
          <xdr:spPr>
            <a:xfrm>
              <a:off x="70560" y="272520"/>
              <a:ext cx="159120" cy="146520"/>
            </a:xfrm>
            <a:custGeom>
              <a:avLst/>
              <a:gdLst/>
              <a:ahLst/>
              <a:rect l="l" t="t" r="r" b="b"/>
              <a:pathLst>
                <a:path w="352" h="351">
                  <a:moveTo>
                    <a:pt x="0" y="225"/>
                  </a:moveTo>
                  <a:lnTo>
                    <a:pt x="226" y="0"/>
                  </a:lnTo>
                  <a:lnTo>
                    <a:pt x="351" y="125"/>
                  </a:lnTo>
                  <a:lnTo>
                    <a:pt x="308" y="167"/>
                  </a:lnTo>
                  <a:lnTo>
                    <a:pt x="230" y="90"/>
                  </a:lnTo>
                  <a:lnTo>
                    <a:pt x="189" y="131"/>
                  </a:lnTo>
                  <a:lnTo>
                    <a:pt x="265" y="208"/>
                  </a:lnTo>
                  <a:lnTo>
                    <a:pt x="222" y="249"/>
                  </a:lnTo>
                  <a:lnTo>
                    <a:pt x="146" y="174"/>
                  </a:lnTo>
                  <a:lnTo>
                    <a:pt x="90" y="229"/>
                  </a:lnTo>
                  <a:lnTo>
                    <a:pt x="168" y="307"/>
                  </a:lnTo>
                  <a:lnTo>
                    <a:pt x="126" y="350"/>
                  </a:lnTo>
                  <a:lnTo>
                    <a:pt x="0" y="225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AutoShape 4"/>
            <xdr:cNvSpPr/>
          </xdr:nvSpPr>
          <xdr:spPr>
            <a:xfrm>
              <a:off x="147600" y="344160"/>
              <a:ext cx="169200" cy="155880"/>
            </a:xfrm>
            <a:custGeom>
              <a:avLst/>
              <a:gdLst/>
              <a:ahLst/>
              <a:rect l="l" t="t" r="r" b="b"/>
              <a:pathLst>
                <a:path w="374" h="374">
                  <a:moveTo>
                    <a:pt x="226" y="0"/>
                  </a:moveTo>
                  <a:lnTo>
                    <a:pt x="282" y="56"/>
                  </a:lnTo>
                  <a:lnTo>
                    <a:pt x="200" y="225"/>
                  </a:lnTo>
                  <a:lnTo>
                    <a:pt x="201" y="226"/>
                  </a:lnTo>
                  <a:lnTo>
                    <a:pt x="327" y="100"/>
                  </a:lnTo>
                  <a:lnTo>
                    <a:pt x="373" y="146"/>
                  </a:lnTo>
                  <a:lnTo>
                    <a:pt x="148" y="373"/>
                  </a:lnTo>
                  <a:lnTo>
                    <a:pt x="94" y="319"/>
                  </a:lnTo>
                  <a:lnTo>
                    <a:pt x="174" y="146"/>
                  </a:lnTo>
                  <a:lnTo>
                    <a:pt x="48" y="272"/>
                  </a:lnTo>
                  <a:lnTo>
                    <a:pt x="0" y="225"/>
                  </a:lnTo>
                  <a:lnTo>
                    <a:pt x="226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AutoShape 5"/>
            <xdr:cNvSpPr/>
          </xdr:nvSpPr>
          <xdr:spPr>
            <a:xfrm>
              <a:off x="401760" y="577800"/>
              <a:ext cx="168840" cy="154800"/>
            </a:xfrm>
            <a:custGeom>
              <a:avLst/>
              <a:gdLst/>
              <a:ahLst/>
              <a:rect l="l" t="t" r="r" b="b"/>
              <a:pathLst>
                <a:path w="373" h="371">
                  <a:moveTo>
                    <a:pt x="225" y="0"/>
                  </a:moveTo>
                  <a:lnTo>
                    <a:pt x="281" y="56"/>
                  </a:lnTo>
                  <a:lnTo>
                    <a:pt x="200" y="226"/>
                  </a:lnTo>
                  <a:lnTo>
                    <a:pt x="325" y="100"/>
                  </a:lnTo>
                  <a:lnTo>
                    <a:pt x="372" y="147"/>
                  </a:lnTo>
                  <a:lnTo>
                    <a:pt x="147" y="370"/>
                  </a:lnTo>
                  <a:lnTo>
                    <a:pt x="94" y="320"/>
                  </a:lnTo>
                  <a:lnTo>
                    <a:pt x="174" y="146"/>
                  </a:lnTo>
                  <a:lnTo>
                    <a:pt x="47" y="273"/>
                  </a:lnTo>
                  <a:lnTo>
                    <a:pt x="0" y="225"/>
                  </a:lnTo>
                  <a:lnTo>
                    <a:pt x="225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5" name="AutoShape 6"/>
            <xdr:cNvSpPr/>
          </xdr:nvSpPr>
          <xdr:spPr>
            <a:xfrm>
              <a:off x="336240" y="515160"/>
              <a:ext cx="7560" cy="23400"/>
            </a:xfrm>
            <a:custGeom>
              <a:avLst/>
              <a:gdLst/>
              <a:ahLst/>
              <a:rect l="l" t="t" r="r" b="b"/>
              <a:pathLst>
                <a:path w="17" h="57">
                  <a:moveTo>
                    <a:pt x="0" y="0"/>
                  </a:moveTo>
                  <a:lnTo>
                    <a:pt x="0" y="56"/>
                  </a:lnTo>
                  <a:lnTo>
                    <a:pt x="2" y="53"/>
                  </a:lnTo>
                  <a:lnTo>
                    <a:pt x="16" y="33"/>
                  </a:lnTo>
                  <a:lnTo>
                    <a:pt x="13" y="14"/>
                  </a:lnTo>
                  <a:lnTo>
                    <a:pt x="0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6" name="AutoShape 7"/>
            <xdr:cNvSpPr/>
          </xdr:nvSpPr>
          <xdr:spPr>
            <a:xfrm>
              <a:off x="336240" y="425520"/>
              <a:ext cx="51480" cy="92880"/>
            </a:xfrm>
            <a:custGeom>
              <a:avLst/>
              <a:gdLst/>
              <a:ahLst/>
              <a:rect l="l" t="t" r="r" b="b"/>
              <a:pathLst>
                <a:path w="114" h="223">
                  <a:moveTo>
                    <a:pt x="0" y="164"/>
                  </a:moveTo>
                  <a:lnTo>
                    <a:pt x="0" y="211"/>
                  </a:lnTo>
                  <a:lnTo>
                    <a:pt x="10" y="216"/>
                  </a:lnTo>
                  <a:lnTo>
                    <a:pt x="22" y="221"/>
                  </a:lnTo>
                  <a:lnTo>
                    <a:pt x="33" y="222"/>
                  </a:lnTo>
                  <a:lnTo>
                    <a:pt x="44" y="221"/>
                  </a:lnTo>
                  <a:lnTo>
                    <a:pt x="66" y="211"/>
                  </a:lnTo>
                  <a:lnTo>
                    <a:pt x="88" y="192"/>
                  </a:lnTo>
                  <a:lnTo>
                    <a:pt x="103" y="174"/>
                  </a:lnTo>
                  <a:lnTo>
                    <a:pt x="111" y="155"/>
                  </a:lnTo>
                  <a:lnTo>
                    <a:pt x="113" y="138"/>
                  </a:lnTo>
                  <a:lnTo>
                    <a:pt x="109" y="121"/>
                  </a:lnTo>
                  <a:lnTo>
                    <a:pt x="101" y="103"/>
                  </a:lnTo>
                  <a:lnTo>
                    <a:pt x="88" y="85"/>
                  </a:lnTo>
                  <a:lnTo>
                    <a:pt x="53" y="48"/>
                  </a:lnTo>
                  <a:lnTo>
                    <a:pt x="6" y="0"/>
                  </a:lnTo>
                  <a:lnTo>
                    <a:pt x="0" y="6"/>
                  </a:lnTo>
                  <a:lnTo>
                    <a:pt x="0" y="100"/>
                  </a:lnTo>
                  <a:lnTo>
                    <a:pt x="19" y="82"/>
                  </a:lnTo>
                  <a:lnTo>
                    <a:pt x="34" y="100"/>
                  </a:lnTo>
                  <a:lnTo>
                    <a:pt x="41" y="117"/>
                  </a:lnTo>
                  <a:lnTo>
                    <a:pt x="40" y="134"/>
                  </a:lnTo>
                  <a:lnTo>
                    <a:pt x="28" y="151"/>
                  </a:lnTo>
                  <a:lnTo>
                    <a:pt x="12" y="163"/>
                  </a:lnTo>
                  <a:lnTo>
                    <a:pt x="0" y="164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AutoShape 8"/>
            <xdr:cNvSpPr/>
          </xdr:nvSpPr>
          <xdr:spPr>
            <a:xfrm>
              <a:off x="236520" y="428040"/>
              <a:ext cx="100080" cy="151200"/>
            </a:xfrm>
            <a:custGeom>
              <a:avLst/>
              <a:gdLst/>
              <a:ahLst/>
              <a:rect l="l" t="t" r="r" b="b"/>
              <a:pathLst>
                <a:path w="221" h="363">
                  <a:moveTo>
                    <a:pt x="220" y="94"/>
                  </a:moveTo>
                  <a:lnTo>
                    <a:pt x="220" y="0"/>
                  </a:lnTo>
                  <a:lnTo>
                    <a:pt x="0" y="220"/>
                  </a:lnTo>
                  <a:lnTo>
                    <a:pt x="47" y="267"/>
                  </a:lnTo>
                  <a:lnTo>
                    <a:pt x="144" y="170"/>
                  </a:lnTo>
                  <a:lnTo>
                    <a:pt x="153" y="179"/>
                  </a:lnTo>
                  <a:lnTo>
                    <a:pt x="161" y="189"/>
                  </a:lnTo>
                  <a:lnTo>
                    <a:pt x="167" y="204"/>
                  </a:lnTo>
                  <a:lnTo>
                    <a:pt x="167" y="221"/>
                  </a:lnTo>
                  <a:lnTo>
                    <a:pt x="159" y="234"/>
                  </a:lnTo>
                  <a:lnTo>
                    <a:pt x="120" y="274"/>
                  </a:lnTo>
                  <a:lnTo>
                    <a:pt x="105" y="292"/>
                  </a:lnTo>
                  <a:lnTo>
                    <a:pt x="99" y="302"/>
                  </a:lnTo>
                  <a:lnTo>
                    <a:pt x="95" y="315"/>
                  </a:lnTo>
                  <a:lnTo>
                    <a:pt x="142" y="362"/>
                  </a:lnTo>
                  <a:lnTo>
                    <a:pt x="146" y="350"/>
                  </a:lnTo>
                  <a:lnTo>
                    <a:pt x="152" y="339"/>
                  </a:lnTo>
                  <a:lnTo>
                    <a:pt x="167" y="321"/>
                  </a:lnTo>
                  <a:lnTo>
                    <a:pt x="201" y="286"/>
                  </a:lnTo>
                  <a:lnTo>
                    <a:pt x="220" y="265"/>
                  </a:lnTo>
                  <a:lnTo>
                    <a:pt x="220" y="209"/>
                  </a:lnTo>
                  <a:lnTo>
                    <a:pt x="216" y="204"/>
                  </a:lnTo>
                  <a:lnTo>
                    <a:pt x="217" y="203"/>
                  </a:lnTo>
                  <a:lnTo>
                    <a:pt x="220" y="205"/>
                  </a:lnTo>
                  <a:lnTo>
                    <a:pt x="220" y="158"/>
                  </a:lnTo>
                  <a:lnTo>
                    <a:pt x="215" y="158"/>
                  </a:lnTo>
                  <a:lnTo>
                    <a:pt x="196" y="151"/>
                  </a:lnTo>
                  <a:lnTo>
                    <a:pt x="178" y="136"/>
                  </a:lnTo>
                  <a:lnTo>
                    <a:pt x="220" y="94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AutoShape 9"/>
            <xdr:cNvSpPr/>
          </xdr:nvSpPr>
          <xdr:spPr>
            <a:xfrm>
              <a:off x="401400" y="515160"/>
              <a:ext cx="68040" cy="117000"/>
            </a:xfrm>
            <a:custGeom>
              <a:avLst/>
              <a:gdLst/>
              <a:ahLst/>
              <a:rect l="l" t="t" r="r" b="b"/>
              <a:pathLst>
                <a:path w="150" h="281">
                  <a:moveTo>
                    <a:pt x="0" y="189"/>
                  </a:moveTo>
                  <a:lnTo>
                    <a:pt x="0" y="280"/>
                  </a:lnTo>
                  <a:lnTo>
                    <a:pt x="20" y="263"/>
                  </a:lnTo>
                  <a:lnTo>
                    <a:pt x="115" y="168"/>
                  </a:lnTo>
                  <a:lnTo>
                    <a:pt x="133" y="147"/>
                  </a:lnTo>
                  <a:lnTo>
                    <a:pt x="143" y="128"/>
                  </a:lnTo>
                  <a:lnTo>
                    <a:pt x="148" y="109"/>
                  </a:lnTo>
                  <a:lnTo>
                    <a:pt x="149" y="91"/>
                  </a:lnTo>
                  <a:lnTo>
                    <a:pt x="145" y="75"/>
                  </a:lnTo>
                  <a:lnTo>
                    <a:pt x="138" y="58"/>
                  </a:lnTo>
                  <a:lnTo>
                    <a:pt x="117" y="31"/>
                  </a:lnTo>
                  <a:lnTo>
                    <a:pt x="89" y="10"/>
                  </a:lnTo>
                  <a:lnTo>
                    <a:pt x="73" y="4"/>
                  </a:lnTo>
                  <a:lnTo>
                    <a:pt x="56" y="0"/>
                  </a:lnTo>
                  <a:lnTo>
                    <a:pt x="39" y="0"/>
                  </a:lnTo>
                  <a:lnTo>
                    <a:pt x="20" y="5"/>
                  </a:lnTo>
                  <a:lnTo>
                    <a:pt x="1" y="15"/>
                  </a:lnTo>
                  <a:lnTo>
                    <a:pt x="0" y="16"/>
                  </a:lnTo>
                  <a:lnTo>
                    <a:pt x="0" y="108"/>
                  </a:lnTo>
                  <a:lnTo>
                    <a:pt x="40" y="67"/>
                  </a:lnTo>
                  <a:lnTo>
                    <a:pt x="49" y="61"/>
                  </a:lnTo>
                  <a:lnTo>
                    <a:pt x="58" y="61"/>
                  </a:lnTo>
                  <a:lnTo>
                    <a:pt x="70" y="63"/>
                  </a:lnTo>
                  <a:lnTo>
                    <a:pt x="79" y="69"/>
                  </a:lnTo>
                  <a:lnTo>
                    <a:pt x="86" y="78"/>
                  </a:lnTo>
                  <a:lnTo>
                    <a:pt x="88" y="89"/>
                  </a:lnTo>
                  <a:lnTo>
                    <a:pt x="87" y="99"/>
                  </a:lnTo>
                  <a:lnTo>
                    <a:pt x="81" y="107"/>
                  </a:lnTo>
                  <a:lnTo>
                    <a:pt x="0" y="189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9" name="AutoShape 10"/>
            <xdr:cNvSpPr/>
          </xdr:nvSpPr>
          <xdr:spPr>
            <a:xfrm>
              <a:off x="334440" y="522000"/>
              <a:ext cx="67320" cy="117360"/>
            </a:xfrm>
            <a:custGeom>
              <a:avLst/>
              <a:gdLst/>
              <a:ahLst/>
              <a:rect l="l" t="t" r="r" b="b"/>
              <a:pathLst>
                <a:path w="149" h="282">
                  <a:moveTo>
                    <a:pt x="148" y="92"/>
                  </a:moveTo>
                  <a:lnTo>
                    <a:pt x="148" y="0"/>
                  </a:lnTo>
                  <a:lnTo>
                    <a:pt x="128" y="17"/>
                  </a:lnTo>
                  <a:lnTo>
                    <a:pt x="32" y="113"/>
                  </a:lnTo>
                  <a:lnTo>
                    <a:pt x="16" y="132"/>
                  </a:lnTo>
                  <a:lnTo>
                    <a:pt x="6" y="152"/>
                  </a:lnTo>
                  <a:lnTo>
                    <a:pt x="0" y="170"/>
                  </a:lnTo>
                  <a:lnTo>
                    <a:pt x="0" y="189"/>
                  </a:lnTo>
                  <a:lnTo>
                    <a:pt x="3" y="206"/>
                  </a:lnTo>
                  <a:lnTo>
                    <a:pt x="10" y="222"/>
                  </a:lnTo>
                  <a:lnTo>
                    <a:pt x="31" y="249"/>
                  </a:lnTo>
                  <a:lnTo>
                    <a:pt x="58" y="271"/>
                  </a:lnTo>
                  <a:lnTo>
                    <a:pt x="74" y="277"/>
                  </a:lnTo>
                  <a:lnTo>
                    <a:pt x="91" y="281"/>
                  </a:lnTo>
                  <a:lnTo>
                    <a:pt x="109" y="280"/>
                  </a:lnTo>
                  <a:lnTo>
                    <a:pt x="128" y="275"/>
                  </a:lnTo>
                  <a:lnTo>
                    <a:pt x="148" y="264"/>
                  </a:lnTo>
                  <a:lnTo>
                    <a:pt x="148" y="173"/>
                  </a:lnTo>
                  <a:lnTo>
                    <a:pt x="108" y="213"/>
                  </a:lnTo>
                  <a:lnTo>
                    <a:pt x="99" y="218"/>
                  </a:lnTo>
                  <a:lnTo>
                    <a:pt x="89" y="220"/>
                  </a:lnTo>
                  <a:lnTo>
                    <a:pt x="78" y="218"/>
                  </a:lnTo>
                  <a:lnTo>
                    <a:pt x="69" y="211"/>
                  </a:lnTo>
                  <a:lnTo>
                    <a:pt x="62" y="202"/>
                  </a:lnTo>
                  <a:lnTo>
                    <a:pt x="60" y="191"/>
                  </a:lnTo>
                  <a:lnTo>
                    <a:pt x="62" y="181"/>
                  </a:lnTo>
                  <a:lnTo>
                    <a:pt x="68" y="173"/>
                  </a:lnTo>
                  <a:lnTo>
                    <a:pt x="148" y="92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0" name="AutoShape 11"/>
            <xdr:cNvSpPr/>
          </xdr:nvSpPr>
          <xdr:spPr>
            <a:xfrm>
              <a:off x="549000" y="270720"/>
              <a:ext cx="316440" cy="369000"/>
            </a:xfrm>
            <a:custGeom>
              <a:avLst/>
              <a:gdLst/>
              <a:ahLst/>
              <a:rect l="l" t="t" r="r" b="b"/>
              <a:pathLst>
                <a:path w="699" h="884">
                  <a:moveTo>
                    <a:pt x="698" y="230"/>
                  </a:moveTo>
                  <a:lnTo>
                    <a:pt x="471" y="0"/>
                  </a:lnTo>
                  <a:lnTo>
                    <a:pt x="7" y="463"/>
                  </a:lnTo>
                  <a:lnTo>
                    <a:pt x="54" y="510"/>
                  </a:lnTo>
                  <a:lnTo>
                    <a:pt x="471" y="94"/>
                  </a:lnTo>
                  <a:lnTo>
                    <a:pt x="606" y="230"/>
                  </a:lnTo>
                  <a:lnTo>
                    <a:pt x="0" y="836"/>
                  </a:lnTo>
                  <a:lnTo>
                    <a:pt x="47" y="883"/>
                  </a:lnTo>
                  <a:lnTo>
                    <a:pt x="698" y="23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</xdr:grpSp>
      <xdr:sp>
        <xdr:nvSpPr>
          <xdr:cNvPr id="11" name="AutoShape 12"/>
          <xdr:cNvSpPr/>
        </xdr:nvSpPr>
        <xdr:spPr>
          <a:xfrm>
            <a:off x="172440" y="0"/>
            <a:ext cx="400320" cy="368640"/>
          </a:xfrm>
          <a:custGeom>
            <a:avLst/>
            <a:gdLst/>
            <a:ahLst/>
            <a:rect l="l" t="t" r="r" b="b"/>
            <a:pathLst>
              <a:path w="884" h="883">
                <a:moveTo>
                  <a:pt x="561" y="835"/>
                </a:moveTo>
                <a:lnTo>
                  <a:pt x="419" y="694"/>
                </a:lnTo>
                <a:lnTo>
                  <a:pt x="883" y="230"/>
                </a:lnTo>
                <a:lnTo>
                  <a:pt x="653" y="0"/>
                </a:lnTo>
                <a:lnTo>
                  <a:pt x="0" y="654"/>
                </a:lnTo>
                <a:lnTo>
                  <a:pt x="47" y="701"/>
                </a:lnTo>
                <a:lnTo>
                  <a:pt x="653" y="95"/>
                </a:lnTo>
                <a:lnTo>
                  <a:pt x="788" y="230"/>
                </a:lnTo>
                <a:lnTo>
                  <a:pt x="325" y="694"/>
                </a:lnTo>
                <a:lnTo>
                  <a:pt x="514" y="882"/>
                </a:lnTo>
                <a:lnTo>
                  <a:pt x="561" y="835"/>
                </a:lnTo>
              </a:path>
            </a:pathLst>
          </a:custGeom>
          <a:solidFill>
            <a:srgbClr val="ff0017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2" name="AutoShape 13"/>
          <xdr:cNvSpPr/>
        </xdr:nvSpPr>
        <xdr:spPr>
          <a:xfrm>
            <a:off x="405360" y="135360"/>
            <a:ext cx="314640" cy="369000"/>
          </a:xfrm>
          <a:custGeom>
            <a:avLst/>
            <a:gdLst/>
            <a:ahLst/>
            <a:rect l="l" t="t" r="r" b="b"/>
            <a:pathLst>
              <a:path w="695" h="884">
                <a:moveTo>
                  <a:pt x="371" y="835"/>
                </a:moveTo>
                <a:lnTo>
                  <a:pt x="230" y="694"/>
                </a:lnTo>
                <a:lnTo>
                  <a:pt x="694" y="231"/>
                </a:lnTo>
                <a:lnTo>
                  <a:pt x="463" y="0"/>
                </a:lnTo>
                <a:lnTo>
                  <a:pt x="0" y="464"/>
                </a:lnTo>
                <a:lnTo>
                  <a:pt x="47" y="511"/>
                </a:lnTo>
                <a:lnTo>
                  <a:pt x="463" y="95"/>
                </a:lnTo>
                <a:lnTo>
                  <a:pt x="599" y="231"/>
                </a:lnTo>
                <a:lnTo>
                  <a:pt x="136" y="694"/>
                </a:lnTo>
                <a:lnTo>
                  <a:pt x="324" y="883"/>
                </a:lnTo>
                <a:lnTo>
                  <a:pt x="371" y="835"/>
                </a:lnTo>
              </a:path>
            </a:pathLst>
          </a:custGeom>
          <a:solidFill>
            <a:srgbClr val="0099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70560</xdr:colOff>
      <xdr:row>0</xdr:row>
      <xdr:rowOff>0</xdr:rowOff>
    </xdr:from>
    <xdr:to>
      <xdr:col>1</xdr:col>
      <xdr:colOff>221400</xdr:colOff>
      <xdr:row>4</xdr:row>
      <xdr:rowOff>18360</xdr:rowOff>
    </xdr:to>
    <xdr:grpSp>
      <xdr:nvGrpSpPr>
        <xdr:cNvPr id="13" name="Group 1"/>
        <xdr:cNvGrpSpPr/>
      </xdr:nvGrpSpPr>
      <xdr:grpSpPr>
        <a:xfrm>
          <a:off x="70560" y="0"/>
          <a:ext cx="794880" cy="732600"/>
          <a:chOff x="70560" y="0"/>
          <a:chExt cx="794880" cy="732600"/>
        </a:xfrm>
      </xdr:grpSpPr>
      <xdr:grpSp>
        <xdr:nvGrpSpPr>
          <xdr:cNvPr id="14" name="Group 2"/>
          <xdr:cNvGrpSpPr/>
        </xdr:nvGrpSpPr>
        <xdr:grpSpPr>
          <a:xfrm>
            <a:off x="70560" y="270720"/>
            <a:ext cx="794880" cy="461880"/>
            <a:chOff x="70560" y="270720"/>
            <a:chExt cx="794880" cy="461880"/>
          </a:xfrm>
        </xdr:grpSpPr>
        <xdr:sp>
          <xdr:nvSpPr>
            <xdr:cNvPr id="15" name="AutoShape 3"/>
            <xdr:cNvSpPr/>
          </xdr:nvSpPr>
          <xdr:spPr>
            <a:xfrm>
              <a:off x="70560" y="272520"/>
              <a:ext cx="159120" cy="146520"/>
            </a:xfrm>
            <a:custGeom>
              <a:avLst/>
              <a:gdLst/>
              <a:ahLst/>
              <a:rect l="l" t="t" r="r" b="b"/>
              <a:pathLst>
                <a:path w="352" h="351">
                  <a:moveTo>
                    <a:pt x="0" y="225"/>
                  </a:moveTo>
                  <a:lnTo>
                    <a:pt x="226" y="0"/>
                  </a:lnTo>
                  <a:lnTo>
                    <a:pt x="351" y="125"/>
                  </a:lnTo>
                  <a:lnTo>
                    <a:pt x="308" y="167"/>
                  </a:lnTo>
                  <a:lnTo>
                    <a:pt x="230" y="90"/>
                  </a:lnTo>
                  <a:lnTo>
                    <a:pt x="189" y="131"/>
                  </a:lnTo>
                  <a:lnTo>
                    <a:pt x="265" y="208"/>
                  </a:lnTo>
                  <a:lnTo>
                    <a:pt x="222" y="249"/>
                  </a:lnTo>
                  <a:lnTo>
                    <a:pt x="146" y="174"/>
                  </a:lnTo>
                  <a:lnTo>
                    <a:pt x="90" y="229"/>
                  </a:lnTo>
                  <a:lnTo>
                    <a:pt x="168" y="307"/>
                  </a:lnTo>
                  <a:lnTo>
                    <a:pt x="126" y="350"/>
                  </a:lnTo>
                  <a:lnTo>
                    <a:pt x="0" y="225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AutoShape 4"/>
            <xdr:cNvSpPr/>
          </xdr:nvSpPr>
          <xdr:spPr>
            <a:xfrm>
              <a:off x="147600" y="344160"/>
              <a:ext cx="169200" cy="155880"/>
            </a:xfrm>
            <a:custGeom>
              <a:avLst/>
              <a:gdLst/>
              <a:ahLst/>
              <a:rect l="l" t="t" r="r" b="b"/>
              <a:pathLst>
                <a:path w="374" h="374">
                  <a:moveTo>
                    <a:pt x="226" y="0"/>
                  </a:moveTo>
                  <a:lnTo>
                    <a:pt x="282" y="56"/>
                  </a:lnTo>
                  <a:lnTo>
                    <a:pt x="200" y="225"/>
                  </a:lnTo>
                  <a:lnTo>
                    <a:pt x="201" y="226"/>
                  </a:lnTo>
                  <a:lnTo>
                    <a:pt x="327" y="100"/>
                  </a:lnTo>
                  <a:lnTo>
                    <a:pt x="373" y="146"/>
                  </a:lnTo>
                  <a:lnTo>
                    <a:pt x="148" y="373"/>
                  </a:lnTo>
                  <a:lnTo>
                    <a:pt x="94" y="319"/>
                  </a:lnTo>
                  <a:lnTo>
                    <a:pt x="174" y="146"/>
                  </a:lnTo>
                  <a:lnTo>
                    <a:pt x="48" y="272"/>
                  </a:lnTo>
                  <a:lnTo>
                    <a:pt x="0" y="225"/>
                  </a:lnTo>
                  <a:lnTo>
                    <a:pt x="226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7" name="AutoShape 5"/>
            <xdr:cNvSpPr/>
          </xdr:nvSpPr>
          <xdr:spPr>
            <a:xfrm>
              <a:off x="401760" y="577800"/>
              <a:ext cx="168840" cy="154800"/>
            </a:xfrm>
            <a:custGeom>
              <a:avLst/>
              <a:gdLst/>
              <a:ahLst/>
              <a:rect l="l" t="t" r="r" b="b"/>
              <a:pathLst>
                <a:path w="373" h="371">
                  <a:moveTo>
                    <a:pt x="225" y="0"/>
                  </a:moveTo>
                  <a:lnTo>
                    <a:pt x="281" y="56"/>
                  </a:lnTo>
                  <a:lnTo>
                    <a:pt x="200" y="226"/>
                  </a:lnTo>
                  <a:lnTo>
                    <a:pt x="325" y="100"/>
                  </a:lnTo>
                  <a:lnTo>
                    <a:pt x="372" y="147"/>
                  </a:lnTo>
                  <a:lnTo>
                    <a:pt x="147" y="370"/>
                  </a:lnTo>
                  <a:lnTo>
                    <a:pt x="94" y="320"/>
                  </a:lnTo>
                  <a:lnTo>
                    <a:pt x="174" y="146"/>
                  </a:lnTo>
                  <a:lnTo>
                    <a:pt x="47" y="273"/>
                  </a:lnTo>
                  <a:lnTo>
                    <a:pt x="0" y="225"/>
                  </a:lnTo>
                  <a:lnTo>
                    <a:pt x="225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8" name="AutoShape 6"/>
            <xdr:cNvSpPr/>
          </xdr:nvSpPr>
          <xdr:spPr>
            <a:xfrm>
              <a:off x="336240" y="515160"/>
              <a:ext cx="7560" cy="23400"/>
            </a:xfrm>
            <a:custGeom>
              <a:avLst/>
              <a:gdLst/>
              <a:ahLst/>
              <a:rect l="l" t="t" r="r" b="b"/>
              <a:pathLst>
                <a:path w="17" h="57">
                  <a:moveTo>
                    <a:pt x="0" y="0"/>
                  </a:moveTo>
                  <a:lnTo>
                    <a:pt x="0" y="56"/>
                  </a:lnTo>
                  <a:lnTo>
                    <a:pt x="2" y="53"/>
                  </a:lnTo>
                  <a:lnTo>
                    <a:pt x="16" y="33"/>
                  </a:lnTo>
                  <a:lnTo>
                    <a:pt x="13" y="14"/>
                  </a:lnTo>
                  <a:lnTo>
                    <a:pt x="0" y="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9" name="AutoShape 7"/>
            <xdr:cNvSpPr/>
          </xdr:nvSpPr>
          <xdr:spPr>
            <a:xfrm>
              <a:off x="336240" y="425520"/>
              <a:ext cx="51480" cy="92880"/>
            </a:xfrm>
            <a:custGeom>
              <a:avLst/>
              <a:gdLst/>
              <a:ahLst/>
              <a:rect l="l" t="t" r="r" b="b"/>
              <a:pathLst>
                <a:path w="114" h="223">
                  <a:moveTo>
                    <a:pt x="0" y="164"/>
                  </a:moveTo>
                  <a:lnTo>
                    <a:pt x="0" y="211"/>
                  </a:lnTo>
                  <a:lnTo>
                    <a:pt x="10" y="216"/>
                  </a:lnTo>
                  <a:lnTo>
                    <a:pt x="22" y="221"/>
                  </a:lnTo>
                  <a:lnTo>
                    <a:pt x="33" y="222"/>
                  </a:lnTo>
                  <a:lnTo>
                    <a:pt x="44" y="221"/>
                  </a:lnTo>
                  <a:lnTo>
                    <a:pt x="66" y="211"/>
                  </a:lnTo>
                  <a:lnTo>
                    <a:pt x="88" y="192"/>
                  </a:lnTo>
                  <a:lnTo>
                    <a:pt x="103" y="174"/>
                  </a:lnTo>
                  <a:lnTo>
                    <a:pt x="111" y="155"/>
                  </a:lnTo>
                  <a:lnTo>
                    <a:pt x="113" y="138"/>
                  </a:lnTo>
                  <a:lnTo>
                    <a:pt x="109" y="121"/>
                  </a:lnTo>
                  <a:lnTo>
                    <a:pt x="101" y="103"/>
                  </a:lnTo>
                  <a:lnTo>
                    <a:pt x="88" y="85"/>
                  </a:lnTo>
                  <a:lnTo>
                    <a:pt x="53" y="48"/>
                  </a:lnTo>
                  <a:lnTo>
                    <a:pt x="6" y="0"/>
                  </a:lnTo>
                  <a:lnTo>
                    <a:pt x="0" y="6"/>
                  </a:lnTo>
                  <a:lnTo>
                    <a:pt x="0" y="100"/>
                  </a:lnTo>
                  <a:lnTo>
                    <a:pt x="19" y="82"/>
                  </a:lnTo>
                  <a:lnTo>
                    <a:pt x="34" y="100"/>
                  </a:lnTo>
                  <a:lnTo>
                    <a:pt x="41" y="117"/>
                  </a:lnTo>
                  <a:lnTo>
                    <a:pt x="40" y="134"/>
                  </a:lnTo>
                  <a:lnTo>
                    <a:pt x="28" y="151"/>
                  </a:lnTo>
                  <a:lnTo>
                    <a:pt x="12" y="163"/>
                  </a:lnTo>
                  <a:lnTo>
                    <a:pt x="0" y="164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0" name="AutoShape 8"/>
            <xdr:cNvSpPr/>
          </xdr:nvSpPr>
          <xdr:spPr>
            <a:xfrm>
              <a:off x="236520" y="428040"/>
              <a:ext cx="100080" cy="151200"/>
            </a:xfrm>
            <a:custGeom>
              <a:avLst/>
              <a:gdLst/>
              <a:ahLst/>
              <a:rect l="l" t="t" r="r" b="b"/>
              <a:pathLst>
                <a:path w="221" h="363">
                  <a:moveTo>
                    <a:pt x="220" y="94"/>
                  </a:moveTo>
                  <a:lnTo>
                    <a:pt x="220" y="0"/>
                  </a:lnTo>
                  <a:lnTo>
                    <a:pt x="0" y="220"/>
                  </a:lnTo>
                  <a:lnTo>
                    <a:pt x="47" y="267"/>
                  </a:lnTo>
                  <a:lnTo>
                    <a:pt x="144" y="170"/>
                  </a:lnTo>
                  <a:lnTo>
                    <a:pt x="153" y="179"/>
                  </a:lnTo>
                  <a:lnTo>
                    <a:pt x="161" y="189"/>
                  </a:lnTo>
                  <a:lnTo>
                    <a:pt x="167" y="204"/>
                  </a:lnTo>
                  <a:lnTo>
                    <a:pt x="167" y="221"/>
                  </a:lnTo>
                  <a:lnTo>
                    <a:pt x="159" y="234"/>
                  </a:lnTo>
                  <a:lnTo>
                    <a:pt x="120" y="274"/>
                  </a:lnTo>
                  <a:lnTo>
                    <a:pt x="105" y="292"/>
                  </a:lnTo>
                  <a:lnTo>
                    <a:pt x="99" y="302"/>
                  </a:lnTo>
                  <a:lnTo>
                    <a:pt x="95" y="315"/>
                  </a:lnTo>
                  <a:lnTo>
                    <a:pt x="142" y="362"/>
                  </a:lnTo>
                  <a:lnTo>
                    <a:pt x="146" y="350"/>
                  </a:lnTo>
                  <a:lnTo>
                    <a:pt x="152" y="339"/>
                  </a:lnTo>
                  <a:lnTo>
                    <a:pt x="167" y="321"/>
                  </a:lnTo>
                  <a:lnTo>
                    <a:pt x="201" y="286"/>
                  </a:lnTo>
                  <a:lnTo>
                    <a:pt x="220" y="265"/>
                  </a:lnTo>
                  <a:lnTo>
                    <a:pt x="220" y="209"/>
                  </a:lnTo>
                  <a:lnTo>
                    <a:pt x="216" y="204"/>
                  </a:lnTo>
                  <a:lnTo>
                    <a:pt x="217" y="203"/>
                  </a:lnTo>
                  <a:lnTo>
                    <a:pt x="220" y="205"/>
                  </a:lnTo>
                  <a:lnTo>
                    <a:pt x="220" y="158"/>
                  </a:lnTo>
                  <a:lnTo>
                    <a:pt x="215" y="158"/>
                  </a:lnTo>
                  <a:lnTo>
                    <a:pt x="196" y="151"/>
                  </a:lnTo>
                  <a:lnTo>
                    <a:pt x="178" y="136"/>
                  </a:lnTo>
                  <a:lnTo>
                    <a:pt x="220" y="94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1" name="AutoShape 9"/>
            <xdr:cNvSpPr/>
          </xdr:nvSpPr>
          <xdr:spPr>
            <a:xfrm>
              <a:off x="401400" y="515160"/>
              <a:ext cx="68040" cy="117000"/>
            </a:xfrm>
            <a:custGeom>
              <a:avLst/>
              <a:gdLst/>
              <a:ahLst/>
              <a:rect l="l" t="t" r="r" b="b"/>
              <a:pathLst>
                <a:path w="150" h="281">
                  <a:moveTo>
                    <a:pt x="0" y="189"/>
                  </a:moveTo>
                  <a:lnTo>
                    <a:pt x="0" y="280"/>
                  </a:lnTo>
                  <a:lnTo>
                    <a:pt x="20" y="263"/>
                  </a:lnTo>
                  <a:lnTo>
                    <a:pt x="115" y="168"/>
                  </a:lnTo>
                  <a:lnTo>
                    <a:pt x="133" y="147"/>
                  </a:lnTo>
                  <a:lnTo>
                    <a:pt x="143" y="128"/>
                  </a:lnTo>
                  <a:lnTo>
                    <a:pt x="148" y="109"/>
                  </a:lnTo>
                  <a:lnTo>
                    <a:pt x="149" y="91"/>
                  </a:lnTo>
                  <a:lnTo>
                    <a:pt x="145" y="75"/>
                  </a:lnTo>
                  <a:lnTo>
                    <a:pt x="138" y="58"/>
                  </a:lnTo>
                  <a:lnTo>
                    <a:pt x="117" y="31"/>
                  </a:lnTo>
                  <a:lnTo>
                    <a:pt x="89" y="10"/>
                  </a:lnTo>
                  <a:lnTo>
                    <a:pt x="73" y="4"/>
                  </a:lnTo>
                  <a:lnTo>
                    <a:pt x="56" y="0"/>
                  </a:lnTo>
                  <a:lnTo>
                    <a:pt x="39" y="0"/>
                  </a:lnTo>
                  <a:lnTo>
                    <a:pt x="20" y="5"/>
                  </a:lnTo>
                  <a:lnTo>
                    <a:pt x="1" y="15"/>
                  </a:lnTo>
                  <a:lnTo>
                    <a:pt x="0" y="16"/>
                  </a:lnTo>
                  <a:lnTo>
                    <a:pt x="0" y="108"/>
                  </a:lnTo>
                  <a:lnTo>
                    <a:pt x="40" y="67"/>
                  </a:lnTo>
                  <a:lnTo>
                    <a:pt x="49" y="61"/>
                  </a:lnTo>
                  <a:lnTo>
                    <a:pt x="58" y="61"/>
                  </a:lnTo>
                  <a:lnTo>
                    <a:pt x="70" y="63"/>
                  </a:lnTo>
                  <a:lnTo>
                    <a:pt x="79" y="69"/>
                  </a:lnTo>
                  <a:lnTo>
                    <a:pt x="86" y="78"/>
                  </a:lnTo>
                  <a:lnTo>
                    <a:pt x="88" y="89"/>
                  </a:lnTo>
                  <a:lnTo>
                    <a:pt x="87" y="99"/>
                  </a:lnTo>
                  <a:lnTo>
                    <a:pt x="81" y="107"/>
                  </a:lnTo>
                  <a:lnTo>
                    <a:pt x="0" y="189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2" name="AutoShape 10"/>
            <xdr:cNvSpPr/>
          </xdr:nvSpPr>
          <xdr:spPr>
            <a:xfrm>
              <a:off x="334440" y="522000"/>
              <a:ext cx="67320" cy="117360"/>
            </a:xfrm>
            <a:custGeom>
              <a:avLst/>
              <a:gdLst/>
              <a:ahLst/>
              <a:rect l="l" t="t" r="r" b="b"/>
              <a:pathLst>
                <a:path w="149" h="282">
                  <a:moveTo>
                    <a:pt x="148" y="92"/>
                  </a:moveTo>
                  <a:lnTo>
                    <a:pt x="148" y="0"/>
                  </a:lnTo>
                  <a:lnTo>
                    <a:pt x="128" y="17"/>
                  </a:lnTo>
                  <a:lnTo>
                    <a:pt x="32" y="113"/>
                  </a:lnTo>
                  <a:lnTo>
                    <a:pt x="16" y="132"/>
                  </a:lnTo>
                  <a:lnTo>
                    <a:pt x="6" y="152"/>
                  </a:lnTo>
                  <a:lnTo>
                    <a:pt x="0" y="170"/>
                  </a:lnTo>
                  <a:lnTo>
                    <a:pt x="0" y="189"/>
                  </a:lnTo>
                  <a:lnTo>
                    <a:pt x="3" y="206"/>
                  </a:lnTo>
                  <a:lnTo>
                    <a:pt x="10" y="222"/>
                  </a:lnTo>
                  <a:lnTo>
                    <a:pt x="31" y="249"/>
                  </a:lnTo>
                  <a:lnTo>
                    <a:pt x="58" y="271"/>
                  </a:lnTo>
                  <a:lnTo>
                    <a:pt x="74" y="277"/>
                  </a:lnTo>
                  <a:lnTo>
                    <a:pt x="91" y="281"/>
                  </a:lnTo>
                  <a:lnTo>
                    <a:pt x="109" y="280"/>
                  </a:lnTo>
                  <a:lnTo>
                    <a:pt x="128" y="275"/>
                  </a:lnTo>
                  <a:lnTo>
                    <a:pt x="148" y="264"/>
                  </a:lnTo>
                  <a:lnTo>
                    <a:pt x="148" y="173"/>
                  </a:lnTo>
                  <a:lnTo>
                    <a:pt x="108" y="213"/>
                  </a:lnTo>
                  <a:lnTo>
                    <a:pt x="99" y="218"/>
                  </a:lnTo>
                  <a:lnTo>
                    <a:pt x="89" y="220"/>
                  </a:lnTo>
                  <a:lnTo>
                    <a:pt x="78" y="218"/>
                  </a:lnTo>
                  <a:lnTo>
                    <a:pt x="69" y="211"/>
                  </a:lnTo>
                  <a:lnTo>
                    <a:pt x="62" y="202"/>
                  </a:lnTo>
                  <a:lnTo>
                    <a:pt x="60" y="191"/>
                  </a:lnTo>
                  <a:lnTo>
                    <a:pt x="62" y="181"/>
                  </a:lnTo>
                  <a:lnTo>
                    <a:pt x="68" y="173"/>
                  </a:lnTo>
                  <a:lnTo>
                    <a:pt x="148" y="92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23" name="AutoShape 11"/>
            <xdr:cNvSpPr/>
          </xdr:nvSpPr>
          <xdr:spPr>
            <a:xfrm>
              <a:off x="549000" y="270720"/>
              <a:ext cx="316440" cy="369000"/>
            </a:xfrm>
            <a:custGeom>
              <a:avLst/>
              <a:gdLst/>
              <a:ahLst/>
              <a:rect l="l" t="t" r="r" b="b"/>
              <a:pathLst>
                <a:path w="699" h="884">
                  <a:moveTo>
                    <a:pt x="698" y="230"/>
                  </a:moveTo>
                  <a:lnTo>
                    <a:pt x="471" y="0"/>
                  </a:lnTo>
                  <a:lnTo>
                    <a:pt x="7" y="463"/>
                  </a:lnTo>
                  <a:lnTo>
                    <a:pt x="54" y="510"/>
                  </a:lnTo>
                  <a:lnTo>
                    <a:pt x="471" y="94"/>
                  </a:lnTo>
                  <a:lnTo>
                    <a:pt x="606" y="230"/>
                  </a:lnTo>
                  <a:lnTo>
                    <a:pt x="0" y="836"/>
                  </a:lnTo>
                  <a:lnTo>
                    <a:pt x="47" y="883"/>
                  </a:lnTo>
                  <a:lnTo>
                    <a:pt x="698" y="230"/>
                  </a:lnTo>
                </a:path>
              </a:pathLst>
            </a:custGeom>
            <a:solidFill>
              <a:srgbClr val="1c77ff"/>
            </a:solidFill>
            <a:ln w="0">
              <a:noFill/>
            </a:ln>
          </xdr:spPr>
          <xdr:style>
            <a:lnRef idx="0"/>
            <a:fillRef idx="0"/>
            <a:effectRef idx="0"/>
            <a:fontRef idx="minor"/>
          </xdr:style>
        </xdr:sp>
      </xdr:grpSp>
      <xdr:sp>
        <xdr:nvSpPr>
          <xdr:cNvPr id="24" name="AutoShape 12"/>
          <xdr:cNvSpPr/>
        </xdr:nvSpPr>
        <xdr:spPr>
          <a:xfrm>
            <a:off x="172440" y="0"/>
            <a:ext cx="400320" cy="368640"/>
          </a:xfrm>
          <a:custGeom>
            <a:avLst/>
            <a:gdLst/>
            <a:ahLst/>
            <a:rect l="l" t="t" r="r" b="b"/>
            <a:pathLst>
              <a:path w="884" h="883">
                <a:moveTo>
                  <a:pt x="561" y="835"/>
                </a:moveTo>
                <a:lnTo>
                  <a:pt x="419" y="694"/>
                </a:lnTo>
                <a:lnTo>
                  <a:pt x="883" y="230"/>
                </a:lnTo>
                <a:lnTo>
                  <a:pt x="653" y="0"/>
                </a:lnTo>
                <a:lnTo>
                  <a:pt x="0" y="654"/>
                </a:lnTo>
                <a:lnTo>
                  <a:pt x="47" y="701"/>
                </a:lnTo>
                <a:lnTo>
                  <a:pt x="653" y="95"/>
                </a:lnTo>
                <a:lnTo>
                  <a:pt x="788" y="230"/>
                </a:lnTo>
                <a:lnTo>
                  <a:pt x="325" y="694"/>
                </a:lnTo>
                <a:lnTo>
                  <a:pt x="514" y="882"/>
                </a:lnTo>
                <a:lnTo>
                  <a:pt x="561" y="835"/>
                </a:lnTo>
              </a:path>
            </a:pathLst>
          </a:custGeom>
          <a:solidFill>
            <a:srgbClr val="ff0017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5" name="AutoShape 13"/>
          <xdr:cNvSpPr/>
        </xdr:nvSpPr>
        <xdr:spPr>
          <a:xfrm>
            <a:off x="405360" y="135360"/>
            <a:ext cx="314640" cy="369000"/>
          </a:xfrm>
          <a:custGeom>
            <a:avLst/>
            <a:gdLst/>
            <a:ahLst/>
            <a:rect l="l" t="t" r="r" b="b"/>
            <a:pathLst>
              <a:path w="695" h="884">
                <a:moveTo>
                  <a:pt x="371" y="835"/>
                </a:moveTo>
                <a:lnTo>
                  <a:pt x="230" y="694"/>
                </a:lnTo>
                <a:lnTo>
                  <a:pt x="694" y="231"/>
                </a:lnTo>
                <a:lnTo>
                  <a:pt x="463" y="0"/>
                </a:lnTo>
                <a:lnTo>
                  <a:pt x="0" y="464"/>
                </a:lnTo>
                <a:lnTo>
                  <a:pt x="47" y="511"/>
                </a:lnTo>
                <a:lnTo>
                  <a:pt x="463" y="95"/>
                </a:lnTo>
                <a:lnTo>
                  <a:pt x="599" y="231"/>
                </a:lnTo>
                <a:lnTo>
                  <a:pt x="136" y="694"/>
                </a:lnTo>
                <a:lnTo>
                  <a:pt x="324" y="883"/>
                </a:lnTo>
                <a:lnTo>
                  <a:pt x="371" y="835"/>
                </a:lnTo>
              </a:path>
            </a:pathLst>
          </a:custGeom>
          <a:solidFill>
            <a:srgbClr val="009900"/>
          </a:solidFill>
          <a:ln w="0">
            <a:noFill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5.41"/>
    <col collapsed="false" customWidth="true" hidden="false" outlineLevel="0" max="4" min="4" style="1" width="42.14"/>
    <col collapsed="false" customWidth="false" hidden="false" outlineLevel="0" max="8" min="5" style="1" width="9.14"/>
    <col collapsed="false" customWidth="true" hidden="false" outlineLevel="0" max="9" min="9" style="1" width="17.99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2.75" hidden="false" customHeight="false" outlineLevel="0" collapsed="false">
      <c r="A4" s="5"/>
    </row>
    <row r="6" customFormat="false" ht="12.75" hidden="false" customHeight="false" outlineLevel="0" collapsed="false">
      <c r="B6" s="6"/>
      <c r="C6" s="6"/>
      <c r="D6" s="7"/>
      <c r="E6" s="7"/>
      <c r="F6" s="7"/>
      <c r="G6" s="7"/>
      <c r="H6" s="6"/>
      <c r="J6" s="8" t="s">
        <v>3</v>
      </c>
      <c r="K6" s="8"/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6"/>
      <c r="J7" s="9" t="s">
        <v>4</v>
      </c>
      <c r="K7" s="9" t="s">
        <v>5</v>
      </c>
      <c r="L7" s="8" t="s">
        <v>6</v>
      </c>
    </row>
    <row r="8" customFormat="false" ht="12.75" hidden="false" customHeight="false" outlineLevel="0" collapsed="false">
      <c r="B8" s="10" t="s">
        <v>7</v>
      </c>
      <c r="C8" s="6"/>
      <c r="D8" s="6"/>
      <c r="E8" s="6"/>
      <c r="F8" s="6"/>
      <c r="G8" s="6"/>
      <c r="H8" s="6"/>
    </row>
    <row r="9" customFormat="false" ht="12.75" hidden="false" customHeight="false" outlineLevel="0" collapsed="false">
      <c r="B9" s="11"/>
      <c r="C9" s="6"/>
      <c r="D9" s="6"/>
      <c r="E9" s="6"/>
      <c r="F9" s="6"/>
      <c r="G9" s="6"/>
      <c r="H9" s="6"/>
    </row>
    <row r="10" customFormat="false" ht="12.75" hidden="false" customHeight="false" outlineLevel="0" collapsed="false">
      <c r="B10" s="11"/>
      <c r="C10" s="6"/>
      <c r="D10" s="6"/>
      <c r="E10" s="6"/>
      <c r="F10" s="6"/>
      <c r="G10" s="6"/>
      <c r="H10" s="6"/>
    </row>
    <row r="11" customFormat="false" ht="12.75" hidden="false" customHeight="false" outlineLevel="0" collapsed="false">
      <c r="B11" s="10" t="s">
        <v>8</v>
      </c>
      <c r="C11" s="6"/>
      <c r="D11" s="6"/>
      <c r="E11" s="6"/>
      <c r="F11" s="6"/>
      <c r="G11" s="6"/>
      <c r="H11" s="6"/>
      <c r="J11" s="12"/>
      <c r="K11" s="12"/>
      <c r="L11" s="12"/>
    </row>
    <row r="12" customFormat="false" ht="12.75" hidden="false" customHeight="false" outlineLevel="0" collapsed="false">
      <c r="B12" s="6"/>
      <c r="C12" s="6"/>
      <c r="D12" s="6"/>
      <c r="E12" s="6"/>
      <c r="F12" s="6"/>
      <c r="G12" s="6"/>
      <c r="H12" s="6"/>
      <c r="J12" s="12"/>
      <c r="K12" s="12"/>
      <c r="L12" s="12"/>
    </row>
    <row r="13" customFormat="false" ht="12.75" hidden="false" customHeight="false" outlineLevel="0" collapsed="false">
      <c r="B13" s="6"/>
      <c r="C13" s="6"/>
      <c r="D13" s="6"/>
      <c r="E13" s="6"/>
      <c r="F13" s="6"/>
      <c r="G13" s="6"/>
      <c r="H13" s="6"/>
      <c r="J13" s="12"/>
      <c r="K13" s="12"/>
      <c r="L13" s="12"/>
    </row>
    <row r="14" customFormat="false" ht="12.75" hidden="false" customHeight="false" outlineLevel="0" collapsed="false">
      <c r="C14" s="10" t="s">
        <v>9</v>
      </c>
      <c r="D14" s="10"/>
      <c r="E14" s="6"/>
      <c r="F14" s="6"/>
      <c r="G14" s="6"/>
      <c r="H14" s="6"/>
      <c r="J14" s="12" t="n">
        <v>830.7</v>
      </c>
      <c r="K14" s="12" t="n">
        <v>431.3</v>
      </c>
      <c r="L14" s="12" t="n">
        <f aca="false">J14-K14-M14</f>
        <v>399.4</v>
      </c>
    </row>
    <row r="15" customFormat="false" ht="12.75" hidden="false" customHeight="false" outlineLevel="0" collapsed="false">
      <c r="C15" s="10"/>
      <c r="D15" s="10" t="s">
        <v>10</v>
      </c>
      <c r="E15" s="6"/>
      <c r="F15" s="6"/>
      <c r="G15" s="6"/>
      <c r="H15" s="6"/>
      <c r="J15" s="12"/>
      <c r="K15" s="12"/>
      <c r="L15" s="12"/>
    </row>
    <row r="16" customFormat="false" ht="12.75" hidden="false" customHeight="false" outlineLevel="0" collapsed="false">
      <c r="C16" s="11" t="s">
        <v>11</v>
      </c>
      <c r="D16" s="11" t="s">
        <v>12</v>
      </c>
      <c r="E16" s="6"/>
      <c r="F16" s="6"/>
      <c r="G16" s="6"/>
      <c r="H16" s="6"/>
      <c r="J16" s="12"/>
      <c r="K16" s="12"/>
      <c r="L16" s="12"/>
    </row>
    <row r="17" customFormat="false" ht="12.75" hidden="false" customHeight="false" outlineLevel="0" collapsed="false">
      <c r="C17" s="11"/>
      <c r="D17" s="11"/>
      <c r="E17" s="6"/>
      <c r="F17" s="6"/>
      <c r="G17" s="6"/>
      <c r="H17" s="6"/>
      <c r="J17" s="12"/>
      <c r="K17" s="12"/>
      <c r="L17" s="12"/>
    </row>
    <row r="18" customFormat="false" ht="12.75" hidden="false" customHeight="false" outlineLevel="0" collapsed="false">
      <c r="C18" s="10" t="s">
        <v>13</v>
      </c>
      <c r="D18" s="10"/>
      <c r="E18" s="6"/>
      <c r="F18" s="6"/>
      <c r="G18" s="6"/>
      <c r="H18" s="6"/>
      <c r="J18" s="12" t="n">
        <v>-624.1</v>
      </c>
      <c r="K18" s="12" t="n">
        <v>-251.4</v>
      </c>
      <c r="L18" s="12" t="n">
        <f aca="false">J18-K18+M18</f>
        <v>-372.7</v>
      </c>
    </row>
    <row r="19" customFormat="false" ht="12.75" hidden="false" customHeight="false" outlineLevel="0" collapsed="false">
      <c r="C19" s="11"/>
      <c r="D19" s="10" t="s">
        <v>14</v>
      </c>
      <c r="E19" s="6"/>
      <c r="F19" s="6"/>
      <c r="G19" s="6"/>
      <c r="H19" s="6"/>
      <c r="J19" s="12"/>
      <c r="K19" s="12"/>
      <c r="L19" s="12"/>
    </row>
    <row r="20" customFormat="false" ht="12.75" hidden="false" customHeight="false" outlineLevel="0" collapsed="false">
      <c r="D20" s="6"/>
      <c r="E20" s="6"/>
      <c r="F20" s="6"/>
      <c r="G20" s="6"/>
      <c r="H20" s="6"/>
      <c r="J20" s="12"/>
      <c r="K20" s="12"/>
      <c r="L20" s="12"/>
    </row>
    <row r="21" customFormat="false" ht="12.75" hidden="false" customHeight="false" outlineLevel="0" collapsed="false">
      <c r="B21" s="7"/>
      <c r="C21" s="7"/>
      <c r="D21" s="7"/>
      <c r="E21" s="7"/>
      <c r="F21" s="7"/>
      <c r="G21" s="7"/>
      <c r="H21" s="6"/>
      <c r="J21" s="12"/>
      <c r="K21" s="12"/>
      <c r="L21" s="12"/>
    </row>
    <row r="22" customFormat="false" ht="13.5" hidden="false" customHeight="false" outlineLevel="0" collapsed="false">
      <c r="B22" s="7"/>
      <c r="C22" s="7"/>
      <c r="D22" s="7" t="s">
        <v>15</v>
      </c>
      <c r="E22" s="7"/>
      <c r="F22" s="7"/>
      <c r="G22" s="7"/>
      <c r="H22" s="6"/>
      <c r="J22" s="13" t="n">
        <f aca="false">J14+J18+J20</f>
        <v>206.6</v>
      </c>
      <c r="K22" s="13" t="n">
        <f aca="false">K14+K18+K20</f>
        <v>179.9</v>
      </c>
      <c r="L22" s="13" t="n">
        <f aca="false">L14+L18+L20</f>
        <v>26.7</v>
      </c>
    </row>
    <row r="23" customFormat="false" ht="13.5" hidden="false" customHeight="false" outlineLevel="0" collapsed="false">
      <c r="B23" s="7"/>
      <c r="C23" s="7"/>
      <c r="D23" s="7"/>
      <c r="E23" s="7"/>
      <c r="F23" s="7"/>
      <c r="G23" s="7"/>
      <c r="H23" s="6"/>
      <c r="J23" s="12"/>
      <c r="K23" s="12"/>
      <c r="L23" s="12"/>
    </row>
    <row r="24" customFormat="false" ht="12.75" hidden="false" customHeight="false" outlineLevel="0" collapsed="false">
      <c r="B24" s="6" t="s">
        <v>16</v>
      </c>
      <c r="C24" s="7"/>
      <c r="D24" s="7"/>
      <c r="E24" s="7"/>
      <c r="F24" s="7"/>
      <c r="G24" s="7"/>
      <c r="H24" s="6"/>
      <c r="J24" s="12" t="n">
        <v>-76.5</v>
      </c>
      <c r="K24" s="12" t="n">
        <v>-61.3</v>
      </c>
      <c r="L24" s="12" t="n">
        <f aca="false">+J24-K24</f>
        <v>-15.2</v>
      </c>
    </row>
    <row r="25" customFormat="false" ht="12.75" hidden="false" customHeight="false" outlineLevel="0" collapsed="false">
      <c r="B25" s="6"/>
      <c r="C25" s="6" t="s">
        <v>17</v>
      </c>
      <c r="D25" s="7"/>
      <c r="E25" s="7"/>
      <c r="F25" s="7"/>
      <c r="G25" s="7"/>
      <c r="H25" s="6"/>
      <c r="J25" s="12"/>
      <c r="K25" s="12"/>
      <c r="L25" s="12"/>
    </row>
    <row r="26" customFormat="false" ht="12.75" hidden="false" customHeight="false" outlineLevel="0" collapsed="false">
      <c r="B26" s="6"/>
      <c r="C26" s="6" t="s">
        <v>18</v>
      </c>
      <c r="D26" s="7"/>
      <c r="E26" s="7"/>
      <c r="F26" s="7"/>
      <c r="G26" s="7"/>
      <c r="H26" s="6"/>
      <c r="J26" s="12"/>
      <c r="K26" s="12"/>
      <c r="L26" s="12"/>
    </row>
    <row r="27" customFormat="false" ht="12.75" hidden="false" customHeight="false" outlineLevel="0" collapsed="false">
      <c r="B27" s="6"/>
      <c r="C27" s="6"/>
      <c r="D27" s="7"/>
      <c r="E27" s="7"/>
      <c r="F27" s="7"/>
      <c r="G27" s="7"/>
      <c r="H27" s="6"/>
      <c r="J27" s="12"/>
      <c r="K27" s="12"/>
      <c r="L27" s="12"/>
    </row>
    <row r="28" customFormat="false" ht="12.75" hidden="false" customHeight="false" outlineLevel="0" collapsed="false">
      <c r="B28" s="6" t="s">
        <v>19</v>
      </c>
      <c r="C28" s="6"/>
      <c r="D28" s="7"/>
      <c r="E28" s="7"/>
      <c r="F28" s="7"/>
      <c r="G28" s="7"/>
      <c r="H28" s="6"/>
      <c r="J28" s="12" t="n">
        <v>-54.7</v>
      </c>
      <c r="K28" s="12" t="n">
        <v>-46.2</v>
      </c>
      <c r="L28" s="12" t="n">
        <f aca="false">+J28-K28</f>
        <v>-8.5</v>
      </c>
    </row>
    <row r="29" customFormat="false" ht="12.75" hidden="false" customHeight="false" outlineLevel="0" collapsed="false">
      <c r="C29" s="10" t="s">
        <v>20</v>
      </c>
      <c r="D29" s="7"/>
      <c r="E29" s="7"/>
      <c r="F29" s="7"/>
      <c r="G29" s="7"/>
      <c r="H29" s="6"/>
      <c r="J29" s="12"/>
      <c r="K29" s="12"/>
      <c r="L29" s="12"/>
    </row>
    <row r="30" customFormat="false" ht="12.75" hidden="false" customHeight="false" outlineLevel="0" collapsed="false">
      <c r="C30" s="10" t="s">
        <v>21</v>
      </c>
      <c r="D30" s="4"/>
      <c r="E30" s="7"/>
      <c r="F30" s="7"/>
      <c r="G30" s="7"/>
      <c r="H30" s="6"/>
      <c r="J30" s="12"/>
      <c r="K30" s="12"/>
      <c r="L30" s="12"/>
    </row>
    <row r="31" customFormat="false" ht="12.75" hidden="false" customHeight="false" outlineLevel="0" collapsed="false">
      <c r="C31" s="10"/>
      <c r="D31" s="4"/>
      <c r="E31" s="7"/>
      <c r="F31" s="7"/>
      <c r="G31" s="7"/>
      <c r="H31" s="6"/>
      <c r="J31" s="12"/>
      <c r="K31" s="12"/>
      <c r="L31" s="12"/>
    </row>
    <row r="32" customFormat="false" ht="12.75" hidden="false" customHeight="false" outlineLevel="0" collapsed="false">
      <c r="B32" s="14" t="s">
        <v>22</v>
      </c>
      <c r="C32" s="6"/>
      <c r="D32" s="7"/>
      <c r="E32" s="7"/>
      <c r="F32" s="7"/>
      <c r="G32" s="7"/>
      <c r="H32" s="6"/>
      <c r="J32" s="12" t="n">
        <v>-17.4</v>
      </c>
      <c r="K32" s="12" t="n">
        <v>-15.3</v>
      </c>
      <c r="L32" s="12" t="n">
        <f aca="false">+J32-K32</f>
        <v>-2.1</v>
      </c>
    </row>
    <row r="33" customFormat="false" ht="12.75" hidden="false" customHeight="false" outlineLevel="0" collapsed="false">
      <c r="B33" s="15"/>
      <c r="C33" s="14"/>
      <c r="D33" s="7"/>
      <c r="E33" s="7"/>
      <c r="F33" s="7"/>
      <c r="G33" s="7"/>
      <c r="H33" s="6"/>
      <c r="J33" s="12"/>
      <c r="K33" s="12"/>
      <c r="L33" s="12"/>
    </row>
    <row r="34" customFormat="false" ht="12.75" hidden="false" customHeight="false" outlineLevel="0" collapsed="false">
      <c r="B34" s="14" t="s">
        <v>23</v>
      </c>
      <c r="C34" s="7"/>
      <c r="D34" s="7"/>
      <c r="E34" s="7"/>
      <c r="F34" s="7"/>
      <c r="G34" s="7"/>
      <c r="H34" s="6"/>
      <c r="J34" s="12" t="n">
        <v>6.9</v>
      </c>
      <c r="K34" s="12" t="n">
        <f aca="false">0.6+3.4</f>
        <v>4</v>
      </c>
      <c r="L34" s="12" t="n">
        <f aca="false">+J34-K34</f>
        <v>2.9</v>
      </c>
    </row>
    <row r="35" customFormat="false" ht="12.75" hidden="false" customHeight="false" outlineLevel="0" collapsed="false">
      <c r="B35" s="14"/>
      <c r="C35" s="14" t="s">
        <v>24</v>
      </c>
      <c r="D35" s="7"/>
      <c r="E35" s="7"/>
      <c r="F35" s="7"/>
      <c r="G35" s="7"/>
      <c r="H35" s="6"/>
      <c r="J35" s="12"/>
      <c r="K35" s="12"/>
      <c r="L35" s="12"/>
    </row>
    <row r="36" customFormat="false" ht="12.75" hidden="false" customHeight="false" outlineLevel="0" collapsed="false">
      <c r="B36" s="14"/>
      <c r="C36" s="14" t="s">
        <v>25</v>
      </c>
      <c r="D36" s="7"/>
      <c r="E36" s="7"/>
      <c r="F36" s="7"/>
      <c r="G36" s="7"/>
      <c r="H36" s="6"/>
      <c r="J36" s="12"/>
      <c r="K36" s="12"/>
      <c r="L36" s="12"/>
    </row>
    <row r="37" customFormat="false" ht="12.75" hidden="false" customHeight="false" outlineLevel="0" collapsed="false">
      <c r="B37" s="14"/>
      <c r="C37" s="14"/>
      <c r="D37" s="7"/>
      <c r="E37" s="7"/>
      <c r="F37" s="7"/>
      <c r="G37" s="7"/>
      <c r="H37" s="6"/>
      <c r="J37" s="12"/>
      <c r="K37" s="12"/>
      <c r="L37" s="12"/>
    </row>
    <row r="38" customFormat="false" ht="12.75" hidden="false" customHeight="false" outlineLevel="0" collapsed="false">
      <c r="B38" s="6" t="s">
        <v>26</v>
      </c>
      <c r="C38" s="7"/>
      <c r="D38" s="7"/>
      <c r="E38" s="7"/>
      <c r="F38" s="7"/>
      <c r="G38" s="7"/>
      <c r="H38" s="6"/>
      <c r="J38" s="12" t="n">
        <v>0</v>
      </c>
      <c r="K38" s="12" t="n">
        <v>1.2</v>
      </c>
      <c r="L38" s="12" t="n">
        <f aca="false">+J38-K38</f>
        <v>-1.2</v>
      </c>
    </row>
    <row r="39" customFormat="false" ht="12.75" hidden="false" customHeight="false" outlineLevel="0" collapsed="false">
      <c r="C39" s="6"/>
      <c r="D39" s="7"/>
      <c r="E39" s="7"/>
      <c r="F39" s="7"/>
      <c r="G39" s="7"/>
      <c r="H39" s="6"/>
      <c r="J39" s="12"/>
      <c r="K39" s="12"/>
      <c r="L39" s="12"/>
    </row>
    <row r="40" customFormat="false" ht="12.75" hidden="false" customHeight="false" outlineLevel="0" collapsed="false">
      <c r="B40" s="7"/>
      <c r="C40" s="7"/>
      <c r="D40" s="7"/>
      <c r="E40" s="7"/>
      <c r="F40" s="7"/>
      <c r="G40" s="7"/>
      <c r="H40" s="6"/>
      <c r="J40" s="12"/>
      <c r="K40" s="12"/>
      <c r="L40" s="12"/>
    </row>
    <row r="41" customFormat="false" ht="13.5" hidden="false" customHeight="false" outlineLevel="0" collapsed="false">
      <c r="B41" s="16"/>
      <c r="C41" s="6"/>
      <c r="D41" s="6"/>
      <c r="E41" s="6"/>
      <c r="F41" s="6"/>
      <c r="G41" s="6"/>
      <c r="H41" s="6"/>
      <c r="I41" s="1" t="s">
        <v>27</v>
      </c>
      <c r="J41" s="13" t="n">
        <f aca="false">SUM(J22:J40)</f>
        <v>64.9</v>
      </c>
      <c r="K41" s="13" t="n">
        <f aca="false">SUM(K22:K40)</f>
        <v>62.3</v>
      </c>
      <c r="L41" s="13" t="n">
        <f aca="false">SUM(L22:L40)</f>
        <v>2.59999999999999</v>
      </c>
    </row>
    <row r="42" customFormat="false" ht="13.5" hidden="false" customHeight="false" outlineLevel="0" collapsed="false">
      <c r="B42" s="17"/>
      <c r="C42" s="6"/>
      <c r="D42" s="6"/>
      <c r="E42" s="6"/>
      <c r="F42" s="6"/>
      <c r="G42" s="6"/>
      <c r="H42" s="6"/>
    </row>
    <row r="43" customFormat="false" ht="12.75" hidden="false" customHeight="false" outlineLevel="0" collapsed="false">
      <c r="B43" s="16" t="s">
        <v>28</v>
      </c>
      <c r="C43" s="6"/>
      <c r="D43" s="6"/>
      <c r="E43" s="6"/>
      <c r="F43" s="6"/>
      <c r="G43" s="6"/>
      <c r="H43" s="6"/>
    </row>
    <row r="44" customFormat="false" ht="12.75" hidden="false" customHeight="false" outlineLevel="0" collapsed="false">
      <c r="C44" s="1" t="s">
        <v>29</v>
      </c>
      <c r="D44" s="6"/>
      <c r="E44" s="6"/>
      <c r="F44" s="6"/>
      <c r="G44" s="6"/>
      <c r="H44" s="6"/>
    </row>
    <row r="45" customFormat="false" ht="12.75" hidden="false" customHeight="false" outlineLevel="0" collapsed="false">
      <c r="B45" s="6"/>
      <c r="C45" s="6" t="s">
        <v>30</v>
      </c>
      <c r="D45" s="6"/>
      <c r="E45" s="6"/>
      <c r="F45" s="6"/>
      <c r="G45" s="6"/>
      <c r="H45" s="6"/>
    </row>
    <row r="46" customFormat="false" ht="12.75" hidden="false" customHeight="false" outlineLevel="0" collapsed="false"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C47" s="6"/>
      <c r="D47" s="6"/>
      <c r="E47" s="6"/>
      <c r="F47" s="6"/>
      <c r="G47" s="6"/>
      <c r="H47" s="6"/>
    </row>
    <row r="48" customFormat="false" ht="12.75" hidden="false" customHeight="false" outlineLevel="0" collapsed="false">
      <c r="C48" s="6"/>
      <c r="D48" s="6"/>
      <c r="E48" s="6"/>
      <c r="F48" s="6"/>
      <c r="G48" s="6"/>
      <c r="H48" s="6"/>
    </row>
    <row r="51" customFormat="false" ht="12.75" hidden="false" customHeight="false" outlineLevel="0" collapsed="false">
      <c r="B51" s="6"/>
      <c r="C51" s="6"/>
      <c r="D51" s="6"/>
      <c r="E51" s="6"/>
      <c r="F51" s="6"/>
      <c r="G51" s="6"/>
      <c r="H51" s="6"/>
    </row>
    <row r="52" customFormat="false" ht="12.75" hidden="false" customHeight="false" outlineLevel="0" collapsed="false">
      <c r="A52" s="18"/>
      <c r="B52" s="19"/>
      <c r="C52" s="19"/>
      <c r="D52" s="19"/>
      <c r="E52" s="19"/>
      <c r="F52" s="19"/>
      <c r="G52" s="19"/>
      <c r="H52" s="19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B53" s="6"/>
      <c r="C53" s="6"/>
      <c r="D53" s="6"/>
      <c r="E53" s="6"/>
      <c r="F53" s="6"/>
      <c r="G53" s="6"/>
      <c r="H53" s="6"/>
    </row>
    <row r="54" customFormat="false" ht="12.75" hidden="false" customHeight="false" outlineLevel="0" collapsed="false">
      <c r="B54" s="6"/>
      <c r="C54" s="6"/>
      <c r="D54" s="20"/>
      <c r="E54" s="6"/>
      <c r="F54" s="20"/>
      <c r="G54" s="6"/>
      <c r="H54" s="6"/>
    </row>
    <row r="55" customFormat="false" ht="12.75" hidden="false" customHeight="false" outlineLevel="0" collapsed="false">
      <c r="B55" s="6"/>
      <c r="C55" s="6"/>
      <c r="D55" s="6"/>
      <c r="E55" s="6"/>
      <c r="F55" s="6"/>
      <c r="G55" s="6"/>
      <c r="H55" s="6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</row>
    <row r="57" customFormat="false" ht="12.75" hidden="false" customHeight="false" outlineLevel="0" collapsed="false">
      <c r="A57" s="18"/>
      <c r="B57" s="19"/>
      <c r="C57" s="19"/>
      <c r="D57" s="19"/>
      <c r="E57" s="19"/>
      <c r="F57" s="19"/>
      <c r="G57" s="19"/>
      <c r="H57" s="19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18"/>
      <c r="B58" s="19"/>
      <c r="C58" s="19"/>
      <c r="D58" s="19"/>
      <c r="E58" s="19"/>
      <c r="F58" s="19"/>
      <c r="G58" s="19"/>
      <c r="H58" s="19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</row>
    <row r="60" customFormat="false" ht="12.75" hidden="false" customHeight="false" outlineLevel="0" collapsed="false">
      <c r="A60" s="18"/>
      <c r="B60" s="19"/>
      <c r="C60" s="19"/>
      <c r="D60" s="19"/>
      <c r="E60" s="19"/>
      <c r="F60" s="19"/>
      <c r="G60" s="19"/>
      <c r="H60" s="19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B61" s="6"/>
      <c r="C61" s="6"/>
      <c r="D61" s="6"/>
      <c r="E61" s="6"/>
      <c r="F61" s="6"/>
      <c r="G61" s="6"/>
      <c r="H61" s="6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</row>
    <row r="63" customFormat="false" ht="12.75" hidden="false" customHeight="false" outlineLevel="0" collapsed="false">
      <c r="B63" s="6"/>
      <c r="C63" s="6"/>
      <c r="D63" s="6"/>
      <c r="E63" s="6"/>
      <c r="F63" s="6"/>
      <c r="G63" s="6"/>
      <c r="H63" s="6"/>
    </row>
  </sheetData>
  <mergeCells count="4">
    <mergeCell ref="A1:L1"/>
    <mergeCell ref="A2:L2"/>
    <mergeCell ref="A3:L3"/>
    <mergeCell ref="J6:K6"/>
  </mergeCells>
  <printOptions headings="false" gridLines="false" gridLinesSet="true" horizontalCentered="true" verticalCentered="false"/>
  <pageMargins left="0.359722222222222" right="0.520138888888889" top="0.720138888888889" bottom="0.7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:L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5.41"/>
    <col collapsed="false" customWidth="true" hidden="false" outlineLevel="0" max="4" min="4" style="1" width="42.14"/>
    <col collapsed="false" customWidth="false" hidden="false" outlineLevel="0" max="8" min="5" style="1" width="9.14"/>
    <col collapsed="false" customWidth="true" hidden="false" outlineLevel="0" max="9" min="9" style="1" width="15.28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2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2.75" hidden="false" customHeight="false" outlineLevel="0" collapsed="false">
      <c r="A4" s="5"/>
    </row>
    <row r="6" customFormat="false" ht="12.75" hidden="false" customHeight="false" outlineLevel="0" collapsed="false">
      <c r="B6" s="6"/>
      <c r="C6" s="6"/>
      <c r="D6" s="7"/>
      <c r="E6" s="7"/>
      <c r="F6" s="7"/>
      <c r="G6" s="7"/>
      <c r="H6" s="6"/>
      <c r="J6" s="8" t="s">
        <v>31</v>
      </c>
      <c r="K6" s="8"/>
    </row>
    <row r="7" customFormat="false" ht="12.75" hidden="false" customHeight="false" outlineLevel="0" collapsed="false">
      <c r="B7" s="7"/>
      <c r="C7" s="7"/>
      <c r="D7" s="7"/>
      <c r="E7" s="7"/>
      <c r="F7" s="7"/>
      <c r="G7" s="7"/>
      <c r="H7" s="6"/>
      <c r="J7" s="9" t="s">
        <v>4</v>
      </c>
      <c r="K7" s="9" t="s">
        <v>5</v>
      </c>
      <c r="L7" s="8" t="s">
        <v>6</v>
      </c>
    </row>
    <row r="8" customFormat="false" ht="12.75" hidden="false" customHeight="false" outlineLevel="0" collapsed="false">
      <c r="B8" s="10" t="s">
        <v>32</v>
      </c>
      <c r="C8" s="6"/>
      <c r="D8" s="6"/>
      <c r="E8" s="6"/>
      <c r="F8" s="6"/>
      <c r="G8" s="6"/>
      <c r="H8" s="6"/>
    </row>
    <row r="9" customFormat="false" ht="12.75" hidden="false" customHeight="false" outlineLevel="0" collapsed="false">
      <c r="B9" s="11"/>
      <c r="C9" s="6" t="s">
        <v>33</v>
      </c>
      <c r="D9" s="6"/>
      <c r="E9" s="6"/>
      <c r="F9" s="6"/>
      <c r="G9" s="6"/>
      <c r="H9" s="6"/>
    </row>
    <row r="10" customFormat="false" ht="12.75" hidden="false" customHeight="false" outlineLevel="0" collapsed="false">
      <c r="B10" s="11"/>
      <c r="C10" s="6"/>
      <c r="D10" s="6"/>
      <c r="E10" s="6"/>
      <c r="F10" s="6"/>
      <c r="G10" s="6"/>
      <c r="H10" s="6"/>
    </row>
    <row r="11" customFormat="false" ht="12.75" hidden="false" customHeight="false" outlineLevel="0" collapsed="false">
      <c r="B11" s="10" t="s">
        <v>34</v>
      </c>
      <c r="C11" s="6"/>
      <c r="D11" s="6"/>
      <c r="E11" s="6"/>
      <c r="F11" s="6"/>
      <c r="G11" s="6"/>
      <c r="H11" s="6"/>
      <c r="J11" s="12"/>
      <c r="K11" s="12"/>
      <c r="L11" s="12"/>
    </row>
    <row r="12" customFormat="false" ht="12.75" hidden="false" customHeight="false" outlineLevel="0" collapsed="false">
      <c r="B12" s="6"/>
      <c r="C12" s="6"/>
      <c r="D12" s="6"/>
      <c r="E12" s="6"/>
      <c r="F12" s="6"/>
      <c r="G12" s="6"/>
      <c r="H12" s="6"/>
      <c r="J12" s="12"/>
      <c r="K12" s="12"/>
      <c r="L12" s="12"/>
    </row>
    <row r="13" customFormat="false" ht="12.75" hidden="false" customHeight="false" outlineLevel="0" collapsed="false">
      <c r="B13" s="6"/>
      <c r="C13" s="6"/>
      <c r="D13" s="6"/>
      <c r="E13" s="6"/>
      <c r="F13" s="6"/>
      <c r="G13" s="6"/>
      <c r="H13" s="6"/>
      <c r="J13" s="12"/>
      <c r="K13" s="12"/>
      <c r="L13" s="12"/>
    </row>
    <row r="14" customFormat="false" ht="12.75" hidden="false" customHeight="false" outlineLevel="0" collapsed="false">
      <c r="C14" s="10" t="s">
        <v>35</v>
      </c>
      <c r="D14" s="10"/>
      <c r="E14" s="6"/>
      <c r="F14" s="6"/>
      <c r="G14" s="6"/>
      <c r="H14" s="6"/>
      <c r="J14" s="12" t="n">
        <v>1597.6</v>
      </c>
      <c r="K14" s="12" t="n">
        <v>828.4</v>
      </c>
      <c r="L14" s="12" t="n">
        <f aca="false">J14-K14-M14</f>
        <v>769.2</v>
      </c>
    </row>
    <row r="15" customFormat="false" ht="12.75" hidden="false" customHeight="false" outlineLevel="0" collapsed="false">
      <c r="C15" s="10"/>
      <c r="D15" s="10" t="s">
        <v>36</v>
      </c>
      <c r="E15" s="6"/>
      <c r="F15" s="6"/>
      <c r="G15" s="6"/>
      <c r="H15" s="6"/>
      <c r="J15" s="12"/>
      <c r="K15" s="12"/>
      <c r="L15" s="12"/>
    </row>
    <row r="16" customFormat="false" ht="12.75" hidden="false" customHeight="false" outlineLevel="0" collapsed="false">
      <c r="C16" s="11" t="s">
        <v>11</v>
      </c>
      <c r="D16" s="11" t="s">
        <v>12</v>
      </c>
      <c r="E16" s="6"/>
      <c r="F16" s="6"/>
      <c r="G16" s="6"/>
      <c r="H16" s="6"/>
      <c r="J16" s="12"/>
      <c r="K16" s="12"/>
      <c r="L16" s="12"/>
    </row>
    <row r="17" customFormat="false" ht="12.75" hidden="false" customHeight="false" outlineLevel="0" collapsed="false">
      <c r="C17" s="11"/>
      <c r="D17" s="11"/>
      <c r="E17" s="6"/>
      <c r="F17" s="6"/>
      <c r="G17" s="6"/>
      <c r="H17" s="6"/>
      <c r="J17" s="12"/>
      <c r="K17" s="12"/>
      <c r="L17" s="12"/>
    </row>
    <row r="18" customFormat="false" ht="12.75" hidden="false" customHeight="false" outlineLevel="0" collapsed="false">
      <c r="C18" s="10" t="s">
        <v>13</v>
      </c>
      <c r="D18" s="10"/>
      <c r="E18" s="6"/>
      <c r="F18" s="6"/>
      <c r="G18" s="6"/>
      <c r="H18" s="6"/>
      <c r="J18" s="12" t="n">
        <v>-1205.8</v>
      </c>
      <c r="K18" s="12" t="n">
        <v>-453.9</v>
      </c>
      <c r="L18" s="12" t="n">
        <f aca="false">J18-K18+M18</f>
        <v>-751.9</v>
      </c>
    </row>
    <row r="19" customFormat="false" ht="12.75" hidden="false" customHeight="false" outlineLevel="0" collapsed="false">
      <c r="C19" s="11"/>
      <c r="D19" s="10" t="s">
        <v>37</v>
      </c>
      <c r="E19" s="6"/>
      <c r="F19" s="6"/>
      <c r="G19" s="6"/>
      <c r="H19" s="6"/>
      <c r="J19" s="12"/>
      <c r="K19" s="12"/>
      <c r="L19" s="12"/>
    </row>
    <row r="20" customFormat="false" ht="12.75" hidden="false" customHeight="false" outlineLevel="0" collapsed="false">
      <c r="D20" s="6"/>
      <c r="E20" s="6"/>
      <c r="F20" s="6"/>
      <c r="G20" s="6"/>
      <c r="H20" s="6"/>
      <c r="J20" s="12"/>
      <c r="K20" s="12"/>
      <c r="L20" s="12"/>
    </row>
    <row r="21" customFormat="false" ht="12.75" hidden="false" customHeight="false" outlineLevel="0" collapsed="false">
      <c r="B21" s="7"/>
      <c r="C21" s="7"/>
      <c r="D21" s="7"/>
      <c r="E21" s="7"/>
      <c r="F21" s="7"/>
      <c r="G21" s="7"/>
      <c r="H21" s="6"/>
      <c r="J21" s="12"/>
      <c r="K21" s="12"/>
      <c r="L21" s="12"/>
    </row>
    <row r="22" customFormat="false" ht="13.5" hidden="false" customHeight="false" outlineLevel="0" collapsed="false">
      <c r="B22" s="7"/>
      <c r="C22" s="7"/>
      <c r="D22" s="7" t="s">
        <v>15</v>
      </c>
      <c r="E22" s="7"/>
      <c r="F22" s="7"/>
      <c r="G22" s="7"/>
      <c r="H22" s="6"/>
      <c r="J22" s="13" t="n">
        <f aca="false">J14+J18+J20</f>
        <v>391.8</v>
      </c>
      <c r="K22" s="13" t="n">
        <f aca="false">K14+K18+K20</f>
        <v>374.5</v>
      </c>
      <c r="L22" s="13" t="n">
        <f aca="false">L14+L18+L20</f>
        <v>17.3</v>
      </c>
    </row>
    <row r="23" customFormat="false" ht="13.5" hidden="false" customHeight="false" outlineLevel="0" collapsed="false">
      <c r="B23" s="7"/>
      <c r="C23" s="7"/>
      <c r="D23" s="7"/>
      <c r="E23" s="7"/>
      <c r="F23" s="7"/>
      <c r="G23" s="7"/>
      <c r="H23" s="6"/>
      <c r="J23" s="12"/>
      <c r="K23" s="12"/>
      <c r="L23" s="12"/>
    </row>
    <row r="24" customFormat="false" ht="12.75" hidden="false" customHeight="false" outlineLevel="0" collapsed="false">
      <c r="B24" s="6" t="s">
        <v>38</v>
      </c>
      <c r="C24" s="7"/>
      <c r="D24" s="7"/>
      <c r="E24" s="7"/>
      <c r="F24" s="7"/>
      <c r="G24" s="7"/>
      <c r="H24" s="6"/>
      <c r="J24" s="12" t="n">
        <v>-126.7</v>
      </c>
      <c r="K24" s="12" t="n">
        <v>-120.7</v>
      </c>
      <c r="L24" s="12" t="n">
        <f aca="false">+J24-K24</f>
        <v>-6</v>
      </c>
    </row>
    <row r="25" customFormat="false" ht="12.75" hidden="false" customHeight="false" outlineLevel="0" collapsed="false">
      <c r="B25" s="6"/>
      <c r="C25" s="6" t="s">
        <v>39</v>
      </c>
      <c r="D25" s="7"/>
      <c r="E25" s="7"/>
      <c r="F25" s="7"/>
      <c r="G25" s="7"/>
      <c r="H25" s="6"/>
      <c r="J25" s="12"/>
      <c r="K25" s="12"/>
      <c r="L25" s="12"/>
    </row>
    <row r="26" customFormat="false" ht="12.75" hidden="false" customHeight="false" outlineLevel="0" collapsed="false">
      <c r="B26" s="6"/>
      <c r="C26" s="1" t="s">
        <v>40</v>
      </c>
      <c r="D26" s="7"/>
      <c r="E26" s="7"/>
      <c r="F26" s="7"/>
      <c r="G26" s="7"/>
      <c r="H26" s="6"/>
      <c r="J26" s="12"/>
      <c r="K26" s="12"/>
      <c r="L26" s="12"/>
    </row>
    <row r="27" customFormat="false" ht="12.75" hidden="false" customHeight="false" outlineLevel="0" collapsed="false">
      <c r="B27" s="6"/>
      <c r="C27" s="6" t="s">
        <v>41</v>
      </c>
      <c r="D27" s="7"/>
      <c r="E27" s="7"/>
      <c r="F27" s="7"/>
      <c r="G27" s="7"/>
      <c r="H27" s="6"/>
      <c r="J27" s="12"/>
      <c r="K27" s="12"/>
      <c r="L27" s="12"/>
    </row>
    <row r="28" customFormat="false" ht="12.75" hidden="false" customHeight="false" outlineLevel="0" collapsed="false">
      <c r="B28" s="6"/>
      <c r="C28" s="6" t="s">
        <v>42</v>
      </c>
      <c r="D28" s="7"/>
      <c r="E28" s="7"/>
      <c r="F28" s="7"/>
      <c r="G28" s="7"/>
      <c r="H28" s="6"/>
      <c r="J28" s="12"/>
      <c r="K28" s="12"/>
      <c r="L28" s="12"/>
    </row>
    <row r="29" customFormat="false" ht="12.75" hidden="false" customHeight="false" outlineLevel="0" collapsed="false">
      <c r="B29" s="6"/>
      <c r="C29" s="6"/>
      <c r="D29" s="7"/>
      <c r="E29" s="7"/>
      <c r="F29" s="7"/>
      <c r="G29" s="7"/>
      <c r="H29" s="6"/>
      <c r="J29" s="12"/>
      <c r="K29" s="12"/>
      <c r="L29" s="12"/>
    </row>
    <row r="30" customFormat="false" ht="12.75" hidden="false" customHeight="false" outlineLevel="0" collapsed="false">
      <c r="B30" s="6" t="s">
        <v>43</v>
      </c>
      <c r="C30" s="6"/>
      <c r="D30" s="7"/>
      <c r="E30" s="7"/>
      <c r="F30" s="7"/>
      <c r="G30" s="7"/>
      <c r="H30" s="6"/>
      <c r="J30" s="12" t="n">
        <v>-106</v>
      </c>
      <c r="K30" s="12" t="n">
        <v>-92.5</v>
      </c>
      <c r="L30" s="12" t="n">
        <f aca="false">+J30-K30</f>
        <v>-13.5</v>
      </c>
    </row>
    <row r="31" customFormat="false" ht="12.75" hidden="false" customHeight="false" outlineLevel="0" collapsed="false">
      <c r="C31" s="10" t="s">
        <v>44</v>
      </c>
      <c r="D31" s="7"/>
      <c r="E31" s="7"/>
      <c r="F31" s="7"/>
      <c r="G31" s="7"/>
      <c r="H31" s="6"/>
      <c r="J31" s="12"/>
      <c r="K31" s="12"/>
      <c r="L31" s="12"/>
    </row>
    <row r="32" customFormat="false" ht="12.75" hidden="false" customHeight="false" outlineLevel="0" collapsed="false">
      <c r="C32" s="10" t="s">
        <v>45</v>
      </c>
      <c r="D32" s="7"/>
      <c r="E32" s="7"/>
      <c r="F32" s="7"/>
      <c r="G32" s="7"/>
      <c r="H32" s="6"/>
      <c r="J32" s="12"/>
      <c r="K32" s="12"/>
      <c r="L32" s="12"/>
    </row>
    <row r="33" customFormat="false" ht="12.75" hidden="false" customHeight="false" outlineLevel="0" collapsed="false">
      <c r="C33" s="10"/>
      <c r="D33" s="7"/>
      <c r="E33" s="7"/>
      <c r="F33" s="7"/>
      <c r="G33" s="7"/>
      <c r="H33" s="6"/>
      <c r="J33" s="12"/>
      <c r="K33" s="12"/>
      <c r="L33" s="12"/>
    </row>
    <row r="34" customFormat="false" ht="12.75" hidden="false" customHeight="false" outlineLevel="0" collapsed="false">
      <c r="B34" s="14" t="s">
        <v>46</v>
      </c>
      <c r="C34" s="6"/>
      <c r="D34" s="7"/>
      <c r="E34" s="7"/>
      <c r="F34" s="7"/>
      <c r="G34" s="7"/>
      <c r="H34" s="6"/>
      <c r="J34" s="12" t="n">
        <v>-34.2</v>
      </c>
      <c r="K34" s="12" t="n">
        <v>-33.2</v>
      </c>
      <c r="L34" s="12" t="n">
        <f aca="false">+J34-K34</f>
        <v>-1</v>
      </c>
    </row>
    <row r="35" customFormat="false" ht="12.75" hidden="false" customHeight="false" outlineLevel="0" collapsed="false">
      <c r="B35" s="15"/>
      <c r="C35" s="14"/>
      <c r="D35" s="7"/>
      <c r="E35" s="7"/>
      <c r="F35" s="7"/>
      <c r="G35" s="7"/>
      <c r="H35" s="6"/>
      <c r="J35" s="12"/>
      <c r="K35" s="12"/>
      <c r="L35" s="12"/>
    </row>
    <row r="36" customFormat="false" ht="12.75" hidden="false" customHeight="false" outlineLevel="0" collapsed="false">
      <c r="B36" s="14" t="s">
        <v>47</v>
      </c>
      <c r="C36" s="7"/>
      <c r="D36" s="7"/>
      <c r="E36" s="7"/>
      <c r="F36" s="7"/>
      <c r="G36" s="7"/>
      <c r="H36" s="6"/>
      <c r="J36" s="12" t="n">
        <v>0</v>
      </c>
      <c r="K36" s="12" t="n">
        <v>37</v>
      </c>
      <c r="L36" s="12" t="n">
        <f aca="false">+J36-K36</f>
        <v>-37</v>
      </c>
    </row>
    <row r="37" customFormat="false" ht="12.75" hidden="false" customHeight="false" outlineLevel="0" collapsed="false">
      <c r="B37" s="14"/>
      <c r="C37" s="14" t="s">
        <v>48</v>
      </c>
      <c r="D37" s="7"/>
      <c r="E37" s="7"/>
      <c r="F37" s="7"/>
      <c r="G37" s="7"/>
      <c r="H37" s="6"/>
      <c r="J37" s="12"/>
      <c r="K37" s="12"/>
      <c r="L37" s="12"/>
    </row>
    <row r="38" customFormat="false" ht="12.75" hidden="false" customHeight="false" outlineLevel="0" collapsed="false">
      <c r="B38" s="14"/>
      <c r="C38" s="14" t="s">
        <v>49</v>
      </c>
      <c r="D38" s="7"/>
      <c r="E38" s="7"/>
      <c r="F38" s="7"/>
      <c r="G38" s="7"/>
      <c r="H38" s="6"/>
      <c r="J38" s="12"/>
      <c r="K38" s="12"/>
      <c r="L38" s="12"/>
    </row>
    <row r="39" customFormat="false" ht="12.75" hidden="false" customHeight="false" outlineLevel="0" collapsed="false">
      <c r="B39" s="14"/>
      <c r="C39" s="14" t="s">
        <v>50</v>
      </c>
      <c r="D39" s="7"/>
      <c r="E39" s="7"/>
      <c r="F39" s="7"/>
      <c r="G39" s="7"/>
      <c r="H39" s="6"/>
      <c r="J39" s="12"/>
      <c r="K39" s="12"/>
      <c r="L39" s="12"/>
    </row>
    <row r="40" customFormat="false" ht="12.75" hidden="false" customHeight="false" outlineLevel="0" collapsed="false">
      <c r="B40" s="14"/>
      <c r="C40" s="14"/>
      <c r="D40" s="7"/>
      <c r="E40" s="7"/>
      <c r="F40" s="7"/>
      <c r="G40" s="7"/>
      <c r="H40" s="6"/>
      <c r="J40" s="12"/>
      <c r="K40" s="12"/>
      <c r="L40" s="12"/>
    </row>
    <row r="41" customFormat="false" ht="12.75" hidden="false" customHeight="false" outlineLevel="0" collapsed="false">
      <c r="B41" s="6" t="s">
        <v>26</v>
      </c>
      <c r="C41" s="7"/>
      <c r="D41" s="7"/>
      <c r="E41" s="7"/>
      <c r="F41" s="7"/>
      <c r="G41" s="7"/>
      <c r="H41" s="6"/>
      <c r="J41" s="12" t="n">
        <v>0</v>
      </c>
      <c r="K41" s="12" t="n">
        <v>2.5</v>
      </c>
      <c r="L41" s="12" t="n">
        <f aca="false">+J41-K41</f>
        <v>-2.5</v>
      </c>
    </row>
    <row r="42" customFormat="false" ht="12.75" hidden="false" customHeight="false" outlineLevel="0" collapsed="false">
      <c r="C42" s="6"/>
      <c r="D42" s="7"/>
      <c r="E42" s="7"/>
      <c r="F42" s="7"/>
      <c r="G42" s="7"/>
      <c r="H42" s="6"/>
      <c r="J42" s="12"/>
      <c r="K42" s="12"/>
      <c r="L42" s="12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6"/>
      <c r="J43" s="12"/>
      <c r="K43" s="12"/>
      <c r="L43" s="12"/>
    </row>
    <row r="44" customFormat="false" ht="13.5" hidden="false" customHeight="false" outlineLevel="0" collapsed="false">
      <c r="B44" s="16"/>
      <c r="C44" s="6"/>
      <c r="D44" s="6"/>
      <c r="E44" s="6"/>
      <c r="F44" s="6"/>
      <c r="G44" s="6"/>
      <c r="H44" s="6"/>
      <c r="I44" s="1" t="s">
        <v>27</v>
      </c>
      <c r="J44" s="13" t="n">
        <f aca="false">SUM(J22:J43)</f>
        <v>124.9</v>
      </c>
      <c r="K44" s="13" t="n">
        <f aca="false">SUM(K22:K43)</f>
        <v>167.6</v>
      </c>
      <c r="L44" s="13" t="n">
        <f aca="false">SUM(L22:L43)</f>
        <v>-42.7</v>
      </c>
    </row>
    <row r="45" customFormat="false" ht="13.5" hidden="false" customHeight="false" outlineLevel="0" collapsed="false">
      <c r="B45" s="17"/>
      <c r="C45" s="6"/>
      <c r="D45" s="6"/>
      <c r="E45" s="6"/>
      <c r="F45" s="6"/>
      <c r="G45" s="6"/>
      <c r="H45" s="6"/>
    </row>
    <row r="46" customFormat="false" ht="12.75" hidden="false" customHeight="false" outlineLevel="0" collapsed="false">
      <c r="B46" s="16" t="s">
        <v>28</v>
      </c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C47" s="1" t="s">
        <v>29</v>
      </c>
      <c r="D47" s="6"/>
      <c r="E47" s="6"/>
      <c r="F47" s="6"/>
      <c r="G47" s="6"/>
      <c r="H47" s="6"/>
    </row>
    <row r="48" customFormat="false" ht="12.75" hidden="false" customHeight="false" outlineLevel="0" collapsed="false">
      <c r="B48" s="6"/>
      <c r="C48" s="6" t="s">
        <v>30</v>
      </c>
      <c r="D48" s="6"/>
      <c r="E48" s="6"/>
      <c r="F48" s="6"/>
      <c r="G48" s="6"/>
      <c r="H48" s="6"/>
    </row>
    <row r="49" customFormat="false" ht="12.75" hidden="false" customHeight="false" outlineLevel="0" collapsed="false">
      <c r="C49" s="6"/>
      <c r="D49" s="6"/>
      <c r="E49" s="6"/>
      <c r="F49" s="6"/>
      <c r="G49" s="6"/>
      <c r="H49" s="6"/>
    </row>
    <row r="50" customFormat="false" ht="12.75" hidden="false" customHeight="false" outlineLevel="0" collapsed="false">
      <c r="C50" s="6"/>
      <c r="D50" s="6"/>
      <c r="E50" s="6"/>
      <c r="F50" s="6"/>
      <c r="G50" s="6"/>
      <c r="H50" s="6"/>
    </row>
    <row r="51" customFormat="false" ht="12.75" hidden="false" customHeight="false" outlineLevel="0" collapsed="false">
      <c r="C51" s="6"/>
      <c r="D51" s="6"/>
      <c r="E51" s="6"/>
      <c r="F51" s="6"/>
      <c r="G51" s="6"/>
      <c r="H51" s="6"/>
    </row>
    <row r="54" customFormat="false" ht="12.75" hidden="false" customHeight="false" outlineLevel="0" collapsed="false">
      <c r="B54" s="6"/>
      <c r="C54" s="6"/>
      <c r="D54" s="6"/>
      <c r="E54" s="6"/>
      <c r="F54" s="6"/>
      <c r="G54" s="6"/>
      <c r="H54" s="6"/>
    </row>
    <row r="55" customFormat="false" ht="12.75" hidden="false" customHeight="false" outlineLevel="0" collapsed="false">
      <c r="A55" s="18"/>
      <c r="B55" s="19"/>
      <c r="C55" s="19"/>
      <c r="D55" s="19"/>
      <c r="E55" s="19"/>
      <c r="F55" s="19"/>
      <c r="G55" s="19"/>
      <c r="H55" s="19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B56" s="6"/>
      <c r="C56" s="6"/>
      <c r="D56" s="6"/>
      <c r="E56" s="6"/>
      <c r="F56" s="6"/>
      <c r="G56" s="6"/>
      <c r="H56" s="6"/>
    </row>
    <row r="57" customFormat="false" ht="12.75" hidden="false" customHeight="false" outlineLevel="0" collapsed="false">
      <c r="B57" s="6"/>
      <c r="C57" s="6"/>
      <c r="D57" s="20"/>
      <c r="E57" s="6"/>
      <c r="F57" s="20"/>
      <c r="G57" s="6"/>
      <c r="H57" s="6"/>
    </row>
    <row r="58" customFormat="false" ht="12.75" hidden="false" customHeight="false" outlineLevel="0" collapsed="false">
      <c r="B58" s="6"/>
      <c r="C58" s="6"/>
      <c r="D58" s="6"/>
      <c r="E58" s="6"/>
      <c r="F58" s="6"/>
      <c r="G58" s="6"/>
      <c r="H58" s="6"/>
    </row>
    <row r="59" customFormat="false" ht="12.75" hidden="false" customHeight="false" outlineLevel="0" collapsed="false">
      <c r="B59" s="6"/>
      <c r="C59" s="6"/>
      <c r="D59" s="6"/>
      <c r="E59" s="6"/>
      <c r="F59" s="6"/>
      <c r="G59" s="6"/>
      <c r="H59" s="6"/>
    </row>
    <row r="60" customFormat="false" ht="12.75" hidden="false" customHeight="false" outlineLevel="0" collapsed="false">
      <c r="A60" s="18"/>
      <c r="B60" s="19"/>
      <c r="C60" s="19"/>
      <c r="D60" s="19"/>
      <c r="E60" s="19"/>
      <c r="F60" s="19"/>
      <c r="G60" s="19"/>
      <c r="H60" s="19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18"/>
      <c r="B61" s="19"/>
      <c r="C61" s="19"/>
      <c r="D61" s="19"/>
      <c r="E61" s="19"/>
      <c r="F61" s="19"/>
      <c r="G61" s="19"/>
      <c r="H61" s="19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B62" s="6"/>
      <c r="C62" s="6"/>
      <c r="D62" s="6"/>
      <c r="E62" s="6"/>
      <c r="F62" s="6"/>
      <c r="G62" s="6"/>
      <c r="H62" s="6"/>
    </row>
    <row r="63" customFormat="false" ht="12.75" hidden="false" customHeight="false" outlineLevel="0" collapsed="false">
      <c r="A63" s="18"/>
      <c r="B63" s="19"/>
      <c r="C63" s="19"/>
      <c r="D63" s="19"/>
      <c r="E63" s="19"/>
      <c r="F63" s="19"/>
      <c r="G63" s="19"/>
      <c r="H63" s="19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B64" s="6"/>
      <c r="C64" s="6"/>
      <c r="D64" s="6"/>
      <c r="E64" s="6"/>
      <c r="F64" s="6"/>
      <c r="G64" s="6"/>
      <c r="H64" s="6"/>
    </row>
    <row r="65" customFormat="false" ht="12.75" hidden="false" customHeight="false" outlineLevel="0" collapsed="false">
      <c r="B65" s="6"/>
      <c r="C65" s="6"/>
      <c r="D65" s="6"/>
      <c r="E65" s="6"/>
      <c r="F65" s="6"/>
      <c r="G65" s="6"/>
      <c r="H65" s="6"/>
    </row>
    <row r="66" customFormat="false" ht="12.75" hidden="false" customHeight="false" outlineLevel="0" collapsed="false">
      <c r="B66" s="6"/>
      <c r="C66" s="6"/>
      <c r="D66" s="6"/>
      <c r="E66" s="6"/>
      <c r="F66" s="6"/>
      <c r="G66" s="6"/>
      <c r="H66" s="6"/>
    </row>
  </sheetData>
  <mergeCells count="4">
    <mergeCell ref="A1:L1"/>
    <mergeCell ref="A2:L2"/>
    <mergeCell ref="A3:L3"/>
    <mergeCell ref="J6:K6"/>
  </mergeCells>
  <printOptions headings="false" gridLines="false" gridLinesSet="true" horizontalCentered="true" verticalCentered="false"/>
  <pageMargins left="0.359722222222222" right="0.520138888888889" top="0.720138888888889" bottom="0.75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&amp;A&amp;R&amp;D,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1999-09-28T17:24:41Z</dcterms:created>
  <dc:creator>jjohnso</dc:creator>
  <dc:description/>
  <dc:language>en-US</dc:language>
  <cp:lastModifiedBy>Staci Anderson</cp:lastModifiedBy>
  <cp:lastPrinted>2001-07-06T17:17:13Z</cp:lastPrinted>
  <cp:revision>0</cp:revision>
  <dc:subject/>
  <dc:title/>
</cp:coreProperties>
</file>