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Sheet1!$A$1:$P$22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<sst xmlns="http://schemas.openxmlformats.org/spreadsheetml/2006/main" count="420" uniqueCount="201">
  <si>
    <t xml:space="preserve">Rate</t>
  </si>
  <si>
    <t xml:space="preserve">Meter</t>
  </si>
  <si>
    <t xml:space="preserve">Start</t>
  </si>
  <si>
    <t xml:space="preserve">Contract</t>
  </si>
  <si>
    <t xml:space="preserve">Peak</t>
  </si>
  <si>
    <t xml:space="preserve">Customer Name</t>
  </si>
  <si>
    <t xml:space="preserve">Account No.</t>
  </si>
  <si>
    <t xml:space="preserve">Class</t>
  </si>
  <si>
    <t xml:space="preserve">Code</t>
  </si>
  <si>
    <t xml:space="preserve">Strata</t>
  </si>
  <si>
    <t xml:space="preserve">Rate Code Description</t>
  </si>
  <si>
    <t xml:space="preserve">Type</t>
  </si>
  <si>
    <t xml:space="preserve">Cycle</t>
  </si>
  <si>
    <t xml:space="preserve">Date</t>
  </si>
  <si>
    <t xml:space="preserve">Status</t>
  </si>
  <si>
    <t xml:space="preserve">Dmd</t>
  </si>
  <si>
    <t xml:space="preserve">Cap Obl.</t>
  </si>
  <si>
    <t xml:space="preserve">Trx Obl.</t>
  </si>
  <si>
    <t xml:space="preserve">Price</t>
  </si>
  <si>
    <t xml:space="preserve">LMP Loc</t>
  </si>
  <si>
    <t xml:space="preserve">JOSEPH DILEO</t>
  </si>
  <si>
    <t xml:space="preserve">GS</t>
  </si>
  <si>
    <t xml:space="preserve">CM</t>
  </si>
  <si>
    <t xml:space="preserve">Mo</t>
  </si>
  <si>
    <t xml:space="preserve">11</t>
  </si>
  <si>
    <t xml:space="preserve">Unknown</t>
  </si>
  <si>
    <t xml:space="preserve">RICH PE</t>
  </si>
  <si>
    <t xml:space="preserve">HOLLYWOOD OIL CO</t>
  </si>
  <si>
    <t xml:space="preserve">Commercial measured</t>
  </si>
  <si>
    <t xml:space="preserve">Expired</t>
  </si>
  <si>
    <t xml:space="preserve">BYBERRY</t>
  </si>
  <si>
    <t xml:space="preserve">CHELTENHAM SHOPPING</t>
  </si>
  <si>
    <t xml:space="preserve">PD</t>
  </si>
  <si>
    <t xml:space="preserve">Primary Distribution Power</t>
  </si>
  <si>
    <t xml:space="preserve">Bundled</t>
  </si>
  <si>
    <t xml:space="preserve">CEDARBRO</t>
  </si>
  <si>
    <t xml:space="preserve">C</t>
  </si>
  <si>
    <t xml:space="preserve">Commercial - no demand</t>
  </si>
  <si>
    <t xml:space="preserve">MIDD PE</t>
  </si>
  <si>
    <t xml:space="preserve">TETRATEC CORP</t>
  </si>
  <si>
    <t xml:space="preserve">General Service</t>
  </si>
  <si>
    <t xml:space="preserve">SDG MACERICH PROPERT</t>
  </si>
  <si>
    <t xml:space="preserve">CH7</t>
  </si>
  <si>
    <t xml:space="preserve">Commercial Heat - Demand Forgiveness</t>
  </si>
  <si>
    <t xml:space="preserve">AMERICAN COLLEGE</t>
  </si>
  <si>
    <t xml:space="preserve">HT</t>
  </si>
  <si>
    <t xml:space="preserve">Hr</t>
  </si>
  <si>
    <t xml:space="preserve">PECO-ZONE</t>
  </si>
  <si>
    <t xml:space="preserve">UNIVERSAL MACHINE  CO</t>
  </si>
  <si>
    <t xml:space="preserve">WILLARD  INC.</t>
  </si>
  <si>
    <t xml:space="preserve">05</t>
  </si>
  <si>
    <t xml:space="preserve">SUBURBAN AIR SPIRAL</t>
  </si>
  <si>
    <t xml:space="preserve">WILLARD INC.</t>
  </si>
  <si>
    <t xml:space="preserve">01</t>
  </si>
  <si>
    <t xml:space="preserve">LEHIGH VALLEY DAIRIES</t>
  </si>
  <si>
    <t xml:space="preserve">EO</t>
  </si>
  <si>
    <t xml:space="preserve">POL</t>
  </si>
  <si>
    <t xml:space="preserve">UM</t>
  </si>
  <si>
    <t xml:space="preserve">PRUDENTIAL INS CO AMER</t>
  </si>
  <si>
    <t xml:space="preserve">040089206001501</t>
  </si>
  <si>
    <t xml:space="preserve">market_id</t>
  </si>
  <si>
    <t xml:space="preserve">dist_company_id</t>
  </si>
  <si>
    <t xml:space="preserve">mdma_account_id</t>
  </si>
  <si>
    <t xml:space="preserve">prev_esp_provider_id</t>
  </si>
  <si>
    <t xml:space="preserve">prev_mdma_provider_id</t>
  </si>
  <si>
    <t xml:space="preserve">prev_bill_provider_id</t>
  </si>
  <si>
    <t xml:space="preserve">curr_mdma_provider_id</t>
  </si>
  <si>
    <t xml:space="preserve">curr_bill_provider_id</t>
  </si>
  <si>
    <t xml:space="preserve">curr_esp_provider_id</t>
  </si>
  <si>
    <t xml:space="preserve">time_zone_id</t>
  </si>
  <si>
    <t xml:space="preserve">def_rate_class_id</t>
  </si>
  <si>
    <t xml:space="preserve">udc_account_id</t>
  </si>
  <si>
    <t xml:space="preserve">load_takeout_id</t>
  </si>
  <si>
    <t xml:space="preserve">load_zone_id</t>
  </si>
  <si>
    <t xml:space="preserve">account_status_code</t>
  </si>
  <si>
    <t xml:space="preserve">estimating_method_code</t>
  </si>
  <si>
    <t xml:space="preserve">customer_class_code</t>
  </si>
  <si>
    <t xml:space="preserve">account_name</t>
  </si>
  <si>
    <t xml:space="preserve">est_effective_date_time</t>
  </si>
  <si>
    <t xml:space="preserve">effective_date_time</t>
  </si>
  <si>
    <t xml:space="preserve">expiration_date_time</t>
  </si>
  <si>
    <t xml:space="preserve">customer_id</t>
  </si>
  <si>
    <t xml:space="preserve">customer_name</t>
  </si>
  <si>
    <t xml:space="preserve">old_udc_account_id</t>
  </si>
  <si>
    <t xml:space="preserve">site_street_name</t>
  </si>
  <si>
    <t xml:space="preserve">site_stree_name2</t>
  </si>
  <si>
    <t xml:space="preserve">site_city</t>
  </si>
  <si>
    <t xml:space="preserve">site_state_code</t>
  </si>
  <si>
    <t xml:space="preserve">site_county</t>
  </si>
  <si>
    <t xml:space="preserve">site_country_code</t>
  </si>
  <si>
    <t xml:space="preserve">site_zip_code</t>
  </si>
  <si>
    <t xml:space="preserve">def_load_profile_id</t>
  </si>
  <si>
    <t xml:space="preserve">hist_tot_kwh_amt</t>
  </si>
  <si>
    <t xml:space="preserve">hist_month_count</t>
  </si>
  <si>
    <t xml:space="preserve">annual_peak_demand_amt</t>
  </si>
  <si>
    <t xml:space="preserve">bill_type_code</t>
  </si>
  <si>
    <t xml:space="preserve">bill_cycle_id</t>
  </si>
  <si>
    <t xml:space="preserve">EST</t>
  </si>
  <si>
    <t xml:space="preserve">040069221002601</t>
  </si>
  <si>
    <t xml:space="preserve">N/A</t>
  </si>
  <si>
    <t xml:space="preserve">*BLOOMINGDALES DIV OF</t>
  </si>
  <si>
    <t xml:space="preserve">2500 MORELAND RD</t>
  </si>
  <si>
    <t xml:space="preserve">WILLOW GROVE</t>
  </si>
  <si>
    <t xml:space="preserve">PA</t>
  </si>
  <si>
    <t xml:space="preserve">USA</t>
  </si>
  <si>
    <t xml:space="preserve">19090</t>
  </si>
  <si>
    <t xml:space="preserve">056</t>
  </si>
  <si>
    <t xml:space="preserve">6139724</t>
  </si>
  <si>
    <t xml:space="preserve">12</t>
  </si>
  <si>
    <t xml:space="preserve">EDC</t>
  </si>
  <si>
    <t xml:space="preserve">06</t>
  </si>
  <si>
    <t xml:space="preserve">045103859151201</t>
  </si>
  <si>
    <t xml:space="preserve">*TETRATEC CORP</t>
  </si>
  <si>
    <t xml:space="preserve">1731 LORETTA AV</t>
  </si>
  <si>
    <t xml:space="preserve">FEASTERVILLE</t>
  </si>
  <si>
    <t xml:space="preserve">19053</t>
  </si>
  <si>
    <t xml:space="preserve">006</t>
  </si>
  <si>
    <t xml:space="preserve">1143417</t>
  </si>
  <si>
    <t xml:space="preserve">10</t>
  </si>
  <si>
    <t xml:space="preserve">050079002202301</t>
  </si>
  <si>
    <t xml:space="preserve">R H*MACY &amp; CO         DT</t>
  </si>
  <si>
    <t xml:space="preserve">BALTIMORE PK &amp; SPROUL RD</t>
  </si>
  <si>
    <t xml:space="preserve">SPRINGFIELD</t>
  </si>
  <si>
    <t xml:space="preserve">19064</t>
  </si>
  <si>
    <t xml:space="preserve">07</t>
  </si>
  <si>
    <t xml:space="preserve">211449093221</t>
  </si>
  <si>
    <t xml:space="preserve">J QUEEN LTD</t>
  </si>
  <si>
    <t xml:space="preserve">514 SOUTH ST</t>
  </si>
  <si>
    <t xml:space="preserve">PHILADELPHIA</t>
  </si>
  <si>
    <t xml:space="preserve">19147</t>
  </si>
  <si>
    <t xml:space="preserve">005</t>
  </si>
  <si>
    <t xml:space="preserve">131306</t>
  </si>
  <si>
    <t xml:space="preserve">14</t>
  </si>
  <si>
    <t xml:space="preserve">211661100811</t>
  </si>
  <si>
    <t xml:space="preserve">EAGEL FUEL CO</t>
  </si>
  <si>
    <t xml:space="preserve">1701 S 25TH ST 1ST FL</t>
  </si>
  <si>
    <t xml:space="preserve">19145</t>
  </si>
  <si>
    <t xml:space="preserve">001</t>
  </si>
  <si>
    <t xml:space="preserve">10134</t>
  </si>
  <si>
    <t xml:space="preserve">16</t>
  </si>
  <si>
    <t xml:space="preserve">400708742517</t>
  </si>
  <si>
    <t xml:space="preserve">70 TRACEY RD</t>
  </si>
  <si>
    <t xml:space="preserve">HUNTINGDON VL</t>
  </si>
  <si>
    <t xml:space="preserve">19006</t>
  </si>
  <si>
    <t xml:space="preserve">004</t>
  </si>
  <si>
    <t xml:space="preserve">30574</t>
  </si>
  <si>
    <t xml:space="preserve">401807426416</t>
  </si>
  <si>
    <t xml:space="preserve">CHELTENHAM SHOPPING CTR</t>
  </si>
  <si>
    <t xml:space="preserve">OGONTZ AV ENT SGN1</t>
  </si>
  <si>
    <t xml:space="preserve">NR CHELTENHAM AV</t>
  </si>
  <si>
    <t xml:space="preserve">19150</t>
  </si>
  <si>
    <t xml:space="preserve">18</t>
  </si>
  <si>
    <t xml:space="preserve">401807861018</t>
  </si>
  <si>
    <t xml:space="preserve">WASHINGTON LA ENT SGN3</t>
  </si>
  <si>
    <t xml:space="preserve">501012683212</t>
  </si>
  <si>
    <t xml:space="preserve">GREG HUME</t>
  </si>
  <si>
    <t xml:space="preserve">917 LINCOLN AV</t>
  </si>
  <si>
    <t xml:space="preserve">PROSPECT PARK</t>
  </si>
  <si>
    <t xml:space="preserve">19076</t>
  </si>
  <si>
    <t xml:space="preserve">003</t>
  </si>
  <si>
    <t xml:space="preserve">18403</t>
  </si>
  <si>
    <t xml:space="preserve">502011678526</t>
  </si>
  <si>
    <t xml:space="preserve">SDG MACERICH PROPERTIES</t>
  </si>
  <si>
    <t xml:space="preserve">1145 BALTIMORE PI PUB LTG</t>
  </si>
  <si>
    <t xml:space="preserve">LIMA</t>
  </si>
  <si>
    <t xml:space="preserve">19060</t>
  </si>
  <si>
    <t xml:space="preserve">20</t>
  </si>
  <si>
    <t xml:space="preserve">040119220002001</t>
  </si>
  <si>
    <t xml:space="preserve">R H*MACY &amp; CO INC     DT</t>
  </si>
  <si>
    <t xml:space="preserve">STATE RD &amp; BETHLEHEM PK</t>
  </si>
  <si>
    <t xml:space="preserve">MONTGOMERYVILLE</t>
  </si>
  <si>
    <t xml:space="preserve">18936</t>
  </si>
  <si>
    <t xml:space="preserve">040179326002701</t>
  </si>
  <si>
    <t xml:space="preserve">DEKALB PK &amp; GODDARD BL</t>
  </si>
  <si>
    <t xml:space="preserve">KING OF PRUSSIA</t>
  </si>
  <si>
    <t xml:space="preserve">19406</t>
  </si>
  <si>
    <t xml:space="preserve">17</t>
  </si>
  <si>
    <t xml:space="preserve">040179327002601</t>
  </si>
  <si>
    <t xml:space="preserve">3421976</t>
  </si>
  <si>
    <t xml:space="preserve">040180742601001</t>
  </si>
  <si>
    <t xml:space="preserve">*CHELTENHAM SHOPPING CTR</t>
  </si>
  <si>
    <t xml:space="preserve">CHELTENHAM AV &amp; WASH LA</t>
  </si>
  <si>
    <t xml:space="preserve">CHELTENHAM</t>
  </si>
  <si>
    <t xml:space="preserve">19012</t>
  </si>
  <si>
    <t xml:space="preserve">270258200244</t>
  </si>
  <si>
    <t xml:space="preserve">1619 GRANT AV STORE 6</t>
  </si>
  <si>
    <t xml:space="preserve">19115</t>
  </si>
  <si>
    <t xml:space="preserve">27.1</t>
  </si>
  <si>
    <t xml:space="preserve">02</t>
  </si>
  <si>
    <t xml:space="preserve">231172239726</t>
  </si>
  <si>
    <t xml:space="preserve">3801 ARAMINGO AV ST 9</t>
  </si>
  <si>
    <t xml:space="preserve">19137</t>
  </si>
  <si>
    <t xml:space="preserve">166582</t>
  </si>
  <si>
    <t xml:space="preserve">PECO ICAP and TRX Obligations</t>
  </si>
  <si>
    <t xml:space="preserve">acct</t>
  </si>
  <si>
    <t xml:space="preserve">eff_date</t>
  </si>
  <si>
    <t xml:space="preserve">strata</t>
  </si>
  <si>
    <t xml:space="preserve">icap load</t>
  </si>
  <si>
    <t xml:space="preserve">trx load</t>
  </si>
  <si>
    <t xml:space="preserve">Cap Diff</t>
  </si>
  <si>
    <t xml:space="preserve">Trx Diff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</si>
</sst>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000"/>
    <numFmt numFmtId="167" formatCode="mm/dd/yy"/>
    <numFmt numFmtId="168" formatCode="[$-409]m/d/yyyy"/>
    <numFmt numFmtId="169" formatCode="@"/>
    <numFmt numFmtId="170" formatCode="_(* #,##0.00_);_(* \(#,##0.00\);_(* \-??_);_(@_)"/>
    <numFmt numFmtId="171" formatCode="_(* #,##0.0_);_(* \(#,##0.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8"/>
      <name val="Arial"/>
      <family val="0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41"/>
    <col collapsed="false" customWidth="true" hidden="false" outlineLevel="0" max="2" min="2" style="1" width="24.7"/>
    <col collapsed="false" customWidth="true" hidden="false" outlineLevel="0" max="3" min="3" style="2" width="18.99"/>
    <col collapsed="false" customWidth="true" hidden="false" outlineLevel="0" max="4" min="4" style="3" width="5.71"/>
    <col collapsed="false" customWidth="true" hidden="false" outlineLevel="0" max="5" min="5" style="3" width="5.28"/>
    <col collapsed="false" customWidth="true" hidden="false" outlineLevel="0" max="6" min="6" style="4" width="5.99"/>
    <col collapsed="false" customWidth="true" hidden="true" outlineLevel="0" max="7" min="7" style="1" width="35.56"/>
    <col collapsed="false" customWidth="true" hidden="false" outlineLevel="0" max="8" min="8" style="3" width="5.71"/>
    <col collapsed="false" customWidth="true" hidden="false" outlineLevel="0" max="9" min="9" style="3" width="9.41"/>
    <col collapsed="false" customWidth="true" hidden="false" outlineLevel="0" max="10" min="10" style="5" width="9.41"/>
    <col collapsed="false" customWidth="true" hidden="false" outlineLevel="0" max="11" min="11" style="5" width="10.71"/>
    <col collapsed="false" customWidth="true" hidden="false" outlineLevel="0" max="12" min="12" style="5" width="10.85"/>
    <col collapsed="false" customWidth="true" hidden="false" outlineLevel="0" max="13" min="13" style="1" width="11.28"/>
    <col collapsed="false" customWidth="true" hidden="false" outlineLevel="0" max="14" min="14" style="1" width="10.85"/>
    <col collapsed="false" customWidth="true" hidden="false" outlineLevel="0" max="15" min="15" style="1" width="9.56"/>
    <col collapsed="false" customWidth="true" hidden="false" outlineLevel="0" max="16" min="16" style="1" width="14.14"/>
    <col collapsed="false" customWidth="true" hidden="false" outlineLevel="0" max="18" min="17" style="1" width="8.99"/>
    <col collapsed="false" customWidth="false" hidden="false" outlineLevel="0" max="257" min="19" style="1" width="9.14"/>
  </cols>
  <sheetData>
    <row r="1" customFormat="false" ht="12.75" hidden="false" customHeight="false" outlineLevel="0" collapsed="false">
      <c r="E1" s="6"/>
      <c r="P1" s="7" t="n">
        <v>37235</v>
      </c>
    </row>
    <row r="2" customFormat="false" ht="12.75" hidden="false" customHeight="false" outlineLevel="0" collapsed="false">
      <c r="B2" s="8"/>
      <c r="C2" s="9"/>
      <c r="D2" s="10" t="s">
        <v>0</v>
      </c>
      <c r="E2" s="11" t="s">
        <v>0</v>
      </c>
      <c r="F2" s="12"/>
      <c r="H2" s="10" t="s">
        <v>1</v>
      </c>
      <c r="I2" s="10" t="s">
        <v>1</v>
      </c>
      <c r="J2" s="13" t="s">
        <v>2</v>
      </c>
      <c r="K2" s="13" t="s">
        <v>3</v>
      </c>
      <c r="L2" s="13" t="s">
        <v>4</v>
      </c>
      <c r="M2" s="8"/>
      <c r="N2" s="8"/>
      <c r="O2" s="8"/>
      <c r="P2" s="8"/>
    </row>
    <row r="3" customFormat="false" ht="12.75" hidden="false" customHeight="false" outlineLevel="0" collapsed="false">
      <c r="A3" s="3"/>
      <c r="B3" s="14" t="s">
        <v>5</v>
      </c>
      <c r="C3" s="15" t="s">
        <v>6</v>
      </c>
      <c r="D3" s="14" t="s">
        <v>7</v>
      </c>
      <c r="E3" s="16" t="s">
        <v>8</v>
      </c>
      <c r="F3" s="17" t="s">
        <v>9</v>
      </c>
      <c r="G3" s="3" t="s">
        <v>10</v>
      </c>
      <c r="H3" s="14" t="s">
        <v>11</v>
      </c>
      <c r="I3" s="14" t="s">
        <v>12</v>
      </c>
      <c r="J3" s="18" t="s">
        <v>13</v>
      </c>
      <c r="K3" s="18" t="s">
        <v>14</v>
      </c>
      <c r="L3" s="18" t="s">
        <v>15</v>
      </c>
      <c r="M3" s="14" t="s">
        <v>16</v>
      </c>
      <c r="N3" s="14" t="s">
        <v>17</v>
      </c>
      <c r="O3" s="14" t="s">
        <v>18</v>
      </c>
      <c r="P3" s="14" t="s">
        <v>19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2.75" hidden="false" customHeight="false" outlineLevel="0" collapsed="false">
      <c r="B4" s="19" t="s">
        <v>20</v>
      </c>
      <c r="C4" s="20" t="n">
        <v>231172239726</v>
      </c>
      <c r="D4" s="21" t="s">
        <v>21</v>
      </c>
      <c r="E4" s="21" t="s">
        <v>22</v>
      </c>
      <c r="F4" s="22" t="n">
        <v>6</v>
      </c>
      <c r="G4" s="23"/>
      <c r="H4" s="24" t="s">
        <v>23</v>
      </c>
      <c r="I4" s="21" t="s">
        <v>24</v>
      </c>
      <c r="J4" s="25" t="n">
        <v>36266</v>
      </c>
      <c r="K4" s="25" t="s">
        <v>25</v>
      </c>
      <c r="L4" s="26" t="n">
        <v>48</v>
      </c>
      <c r="M4" s="26" t="n">
        <v>48</v>
      </c>
      <c r="N4" s="26" t="n">
        <v>27.3</v>
      </c>
      <c r="O4" s="26" t="n">
        <v>61.9</v>
      </c>
      <c r="P4" s="19" t="s">
        <v>26</v>
      </c>
    </row>
    <row r="5" customFormat="false" ht="12.75" hidden="false" customHeight="false" outlineLevel="0" collapsed="false">
      <c r="B5" s="27" t="s">
        <v>27</v>
      </c>
      <c r="C5" s="28" t="n">
        <v>400708742517</v>
      </c>
      <c r="D5" s="29" t="s">
        <v>21</v>
      </c>
      <c r="E5" s="29" t="s">
        <v>22</v>
      </c>
      <c r="F5" s="30" t="n">
        <v>4</v>
      </c>
      <c r="G5" s="1" t="s">
        <v>28</v>
      </c>
      <c r="H5" s="31" t="s">
        <v>23</v>
      </c>
      <c r="I5" s="29" t="str">
        <f aca="false">MID(C5,3,2)</f>
        <v>07</v>
      </c>
      <c r="J5" s="32" t="n">
        <v>36172</v>
      </c>
      <c r="K5" s="32" t="s">
        <v>29</v>
      </c>
      <c r="L5" s="33" t="n">
        <v>18.5</v>
      </c>
      <c r="M5" s="33" t="n">
        <v>13</v>
      </c>
      <c r="N5" s="33" t="n">
        <v>13</v>
      </c>
      <c r="O5" s="33"/>
      <c r="P5" s="27" t="s">
        <v>30</v>
      </c>
    </row>
    <row r="6" customFormat="false" ht="12.75" hidden="false" customHeight="false" outlineLevel="0" collapsed="false">
      <c r="B6" s="34" t="s">
        <v>31</v>
      </c>
      <c r="C6" s="35" t="n">
        <v>401807426010</v>
      </c>
      <c r="D6" s="36" t="s">
        <v>32</v>
      </c>
      <c r="E6" s="36" t="s">
        <v>32</v>
      </c>
      <c r="F6" s="37" t="n">
        <v>57</v>
      </c>
      <c r="G6" s="38" t="s">
        <v>33</v>
      </c>
      <c r="H6" s="39" t="s">
        <v>23</v>
      </c>
      <c r="I6" s="36" t="str">
        <f aca="false">MID(C6,3,2)</f>
        <v>18</v>
      </c>
      <c r="J6" s="40" t="n">
        <v>36217</v>
      </c>
      <c r="K6" s="40" t="s">
        <v>34</v>
      </c>
      <c r="L6" s="41" t="n">
        <v>525.8</v>
      </c>
      <c r="M6" s="41" t="n">
        <v>415.4</v>
      </c>
      <c r="N6" s="41" t="n">
        <v>415.4</v>
      </c>
      <c r="O6" s="41"/>
      <c r="P6" s="34" t="s">
        <v>35</v>
      </c>
    </row>
    <row r="7" customFormat="false" ht="12.75" hidden="false" customHeight="false" outlineLevel="0" collapsed="false">
      <c r="B7" s="34" t="s">
        <v>31</v>
      </c>
      <c r="C7" s="35" t="n">
        <v>401807426416</v>
      </c>
      <c r="D7" s="36" t="s">
        <v>21</v>
      </c>
      <c r="E7" s="36" t="s">
        <v>36</v>
      </c>
      <c r="F7" s="37" t="n">
        <v>9</v>
      </c>
      <c r="G7" s="38" t="s">
        <v>37</v>
      </c>
      <c r="H7" s="39" t="s">
        <v>23</v>
      </c>
      <c r="I7" s="36" t="str">
        <f aca="false">MID(C7,3,2)</f>
        <v>18</v>
      </c>
      <c r="J7" s="40" t="n">
        <v>36188</v>
      </c>
      <c r="K7" s="40" t="s">
        <v>34</v>
      </c>
      <c r="L7" s="41" t="n">
        <v>6.1</v>
      </c>
      <c r="M7" s="41" t="n">
        <v>2</v>
      </c>
      <c r="N7" s="41" t="n">
        <v>2</v>
      </c>
      <c r="O7" s="41"/>
      <c r="P7" s="34" t="s">
        <v>35</v>
      </c>
    </row>
    <row r="8" customFormat="false" ht="12.75" hidden="false" customHeight="false" outlineLevel="0" collapsed="false">
      <c r="B8" s="34" t="s">
        <v>31</v>
      </c>
      <c r="C8" s="35" t="n">
        <v>401807861018</v>
      </c>
      <c r="D8" s="36" t="s">
        <v>21</v>
      </c>
      <c r="E8" s="36" t="s">
        <v>36</v>
      </c>
      <c r="F8" s="37" t="n">
        <v>9</v>
      </c>
      <c r="G8" s="38" t="s">
        <v>37</v>
      </c>
      <c r="H8" s="39" t="s">
        <v>23</v>
      </c>
      <c r="I8" s="36" t="str">
        <f aca="false">MID(C8,3,2)</f>
        <v>18</v>
      </c>
      <c r="J8" s="40" t="n">
        <v>36188</v>
      </c>
      <c r="K8" s="40" t="s">
        <v>34</v>
      </c>
      <c r="L8" s="41" t="n">
        <v>8.2</v>
      </c>
      <c r="M8" s="41" t="n">
        <v>2</v>
      </c>
      <c r="N8" s="41" t="n">
        <v>2</v>
      </c>
      <c r="O8" s="41"/>
      <c r="P8" s="34" t="s">
        <v>38</v>
      </c>
    </row>
    <row r="9" customFormat="false" ht="12.75" hidden="false" customHeight="false" outlineLevel="0" collapsed="false">
      <c r="B9" s="27" t="s">
        <v>39</v>
      </c>
      <c r="C9" s="28" t="n">
        <v>451038591512</v>
      </c>
      <c r="D9" s="29" t="s">
        <v>21</v>
      </c>
      <c r="E9" s="29" t="s">
        <v>21</v>
      </c>
      <c r="F9" s="30" t="n">
        <v>6</v>
      </c>
      <c r="G9" s="1" t="s">
        <v>40</v>
      </c>
      <c r="H9" s="31" t="s">
        <v>23</v>
      </c>
      <c r="I9" s="29" t="str">
        <f aca="false">MID(C9,3,2)</f>
        <v>10</v>
      </c>
      <c r="J9" s="32" t="n">
        <v>36175</v>
      </c>
      <c r="K9" s="32" t="s">
        <v>29</v>
      </c>
      <c r="L9" s="33" t="n">
        <v>390.5</v>
      </c>
      <c r="M9" s="33" t="n">
        <v>356</v>
      </c>
      <c r="N9" s="33" t="n">
        <v>356</v>
      </c>
      <c r="O9" s="33" t="n">
        <v>49.7</v>
      </c>
      <c r="P9" s="27" t="s">
        <v>30</v>
      </c>
    </row>
    <row r="10" customFormat="false" ht="12.75" hidden="false" customHeight="false" outlineLevel="0" collapsed="false">
      <c r="B10" s="34" t="s">
        <v>41</v>
      </c>
      <c r="C10" s="35" t="n">
        <v>502011678526</v>
      </c>
      <c r="D10" s="36" t="s">
        <v>21</v>
      </c>
      <c r="E10" s="36" t="s">
        <v>42</v>
      </c>
      <c r="F10" s="37" t="n">
        <v>5</v>
      </c>
      <c r="G10" s="38" t="s">
        <v>43</v>
      </c>
      <c r="H10" s="39" t="s">
        <v>23</v>
      </c>
      <c r="I10" s="36" t="str">
        <f aca="false">MID(C10,3,2)</f>
        <v>20</v>
      </c>
      <c r="J10" s="40" t="n">
        <v>36192</v>
      </c>
      <c r="K10" s="40" t="s">
        <v>34</v>
      </c>
      <c r="L10" s="41" t="n">
        <v>34.1</v>
      </c>
      <c r="M10" s="41" t="n">
        <v>19</v>
      </c>
      <c r="N10" s="41" t="n">
        <v>19</v>
      </c>
      <c r="O10" s="41"/>
      <c r="P10" s="34" t="s">
        <v>38</v>
      </c>
    </row>
    <row r="11" customFormat="false" ht="12.75" hidden="false" customHeight="false" outlineLevel="0" collapsed="false">
      <c r="B11" s="27" t="s">
        <v>44</v>
      </c>
      <c r="C11" s="28" t="n">
        <v>502193051013</v>
      </c>
      <c r="D11" s="29" t="s">
        <v>45</v>
      </c>
      <c r="E11" s="29" t="s">
        <v>45</v>
      </c>
      <c r="F11" s="30" t="n">
        <v>56</v>
      </c>
      <c r="H11" s="31" t="s">
        <v>46</v>
      </c>
      <c r="I11" s="29" t="n">
        <v>21</v>
      </c>
      <c r="J11" s="32" t="n">
        <v>36557</v>
      </c>
      <c r="K11" s="32" t="n">
        <v>37287</v>
      </c>
      <c r="L11" s="33" t="n">
        <v>867.6</v>
      </c>
      <c r="M11" s="33" t="n">
        <v>889.7</v>
      </c>
      <c r="N11" s="33" t="n">
        <v>865.73</v>
      </c>
      <c r="O11" s="33" t="n">
        <v>44.75</v>
      </c>
      <c r="P11" s="27" t="s">
        <v>47</v>
      </c>
    </row>
    <row r="12" customFormat="false" ht="12.75" hidden="false" customHeight="false" outlineLevel="0" collapsed="false">
      <c r="B12" s="27" t="s">
        <v>48</v>
      </c>
      <c r="C12" s="28" t="n">
        <v>401304673312</v>
      </c>
      <c r="D12" s="29" t="s">
        <v>22</v>
      </c>
      <c r="E12" s="29" t="s">
        <v>21</v>
      </c>
      <c r="F12" s="30" t="n">
        <v>6</v>
      </c>
      <c r="H12" s="31" t="s">
        <v>23</v>
      </c>
      <c r="I12" s="29" t="n">
        <v>13</v>
      </c>
      <c r="J12" s="32" t="n">
        <v>36573</v>
      </c>
      <c r="K12" s="32" t="s">
        <v>29</v>
      </c>
      <c r="L12" s="33" t="n">
        <v>285.3</v>
      </c>
      <c r="M12" s="33" t="n">
        <v>255.79</v>
      </c>
      <c r="N12" s="33" t="n">
        <v>279.5</v>
      </c>
      <c r="O12" s="33" t="n">
        <v>46.01</v>
      </c>
      <c r="P12" s="27" t="s">
        <v>47</v>
      </c>
    </row>
    <row r="13" customFormat="false" ht="12.75" hidden="false" customHeight="false" outlineLevel="0" collapsed="false">
      <c r="B13" s="42" t="s">
        <v>49</v>
      </c>
      <c r="C13" s="43" t="n">
        <v>400593080015</v>
      </c>
      <c r="D13" s="44" t="s">
        <v>21</v>
      </c>
      <c r="E13" s="44" t="s">
        <v>32</v>
      </c>
      <c r="F13" s="45" t="n">
        <v>60</v>
      </c>
      <c r="G13" s="46"/>
      <c r="H13" s="47" t="s">
        <v>23</v>
      </c>
      <c r="I13" s="44" t="s">
        <v>50</v>
      </c>
      <c r="J13" s="48" t="n">
        <v>36545</v>
      </c>
      <c r="K13" s="48" t="s">
        <v>29</v>
      </c>
      <c r="L13" s="49" t="n">
        <v>316</v>
      </c>
      <c r="M13" s="49" t="n">
        <v>289.26</v>
      </c>
      <c r="N13" s="49" t="n">
        <v>316.08</v>
      </c>
      <c r="O13" s="49" t="n">
        <v>48.38</v>
      </c>
      <c r="P13" s="42" t="s">
        <v>47</v>
      </c>
    </row>
    <row r="14" customFormat="false" ht="12.75" hidden="false" customHeight="false" outlineLevel="0" collapsed="false">
      <c r="B14" s="42" t="s">
        <v>51</v>
      </c>
      <c r="C14" s="43" t="n">
        <v>401570029512</v>
      </c>
      <c r="D14" s="44" t="s">
        <v>22</v>
      </c>
      <c r="E14" s="44" t="s">
        <v>21</v>
      </c>
      <c r="F14" s="45" t="n">
        <v>4</v>
      </c>
      <c r="G14" s="46"/>
      <c r="H14" s="47" t="s">
        <v>23</v>
      </c>
      <c r="I14" s="44" t="n">
        <v>15</v>
      </c>
      <c r="J14" s="48" t="n">
        <v>36547</v>
      </c>
      <c r="K14" s="48" t="s">
        <v>29</v>
      </c>
      <c r="L14" s="49" t="n">
        <v>21.5</v>
      </c>
      <c r="M14" s="49" t="n">
        <v>20</v>
      </c>
      <c r="N14" s="49" t="n">
        <v>19.86</v>
      </c>
      <c r="O14" s="49" t="n">
        <v>52.1</v>
      </c>
      <c r="P14" s="42" t="s">
        <v>47</v>
      </c>
    </row>
    <row r="15" customFormat="false" ht="12.75" hidden="false" customHeight="false" outlineLevel="0" collapsed="false">
      <c r="B15" s="42" t="s">
        <v>52</v>
      </c>
      <c r="C15" s="43" t="n">
        <v>450153081994</v>
      </c>
      <c r="D15" s="44" t="s">
        <v>22</v>
      </c>
      <c r="E15" s="44" t="s">
        <v>21</v>
      </c>
      <c r="F15" s="45" t="n">
        <v>6</v>
      </c>
      <c r="G15" s="46"/>
      <c r="H15" s="47" t="s">
        <v>23</v>
      </c>
      <c r="I15" s="44" t="s">
        <v>53</v>
      </c>
      <c r="J15" s="48" t="n">
        <v>36558</v>
      </c>
      <c r="K15" s="48" t="s">
        <v>29</v>
      </c>
      <c r="L15" s="49" t="n">
        <v>57</v>
      </c>
      <c r="M15" s="49" t="n">
        <v>33.47</v>
      </c>
      <c r="N15" s="49" t="n">
        <v>33.26</v>
      </c>
      <c r="O15" s="49" t="n">
        <v>55.05</v>
      </c>
      <c r="P15" s="42" t="s">
        <v>47</v>
      </c>
    </row>
    <row r="16" customFormat="false" ht="12.75" hidden="false" customHeight="false" outlineLevel="0" collapsed="false">
      <c r="B16" s="50" t="s">
        <v>54</v>
      </c>
      <c r="C16" s="51" t="n">
        <v>40219321001801</v>
      </c>
      <c r="D16" s="52" t="s">
        <v>45</v>
      </c>
      <c r="E16" s="52" t="s">
        <v>45</v>
      </c>
      <c r="F16" s="53" t="n">
        <v>53</v>
      </c>
      <c r="G16" s="54"/>
      <c r="H16" s="55" t="s">
        <v>46</v>
      </c>
      <c r="I16" s="52" t="n">
        <v>21</v>
      </c>
      <c r="J16" s="56" t="n">
        <v>36708</v>
      </c>
      <c r="K16" s="56" t="s">
        <v>34</v>
      </c>
      <c r="L16" s="57" t="n">
        <v>2876.8</v>
      </c>
      <c r="M16" s="57" t="n">
        <v>2494.67</v>
      </c>
      <c r="N16" s="57" t="n">
        <v>2725.96</v>
      </c>
      <c r="O16" s="57"/>
      <c r="P16" s="50" t="s">
        <v>47</v>
      </c>
    </row>
    <row r="17" customFormat="false" ht="12.75" hidden="false" customHeight="false" outlineLevel="0" collapsed="false">
      <c r="B17" s="50" t="s">
        <v>54</v>
      </c>
      <c r="C17" s="51" t="n">
        <v>400193211029</v>
      </c>
      <c r="D17" s="52" t="s">
        <v>55</v>
      </c>
      <c r="E17" s="52" t="s">
        <v>56</v>
      </c>
      <c r="F17" s="53" t="n">
        <v>73</v>
      </c>
      <c r="G17" s="54"/>
      <c r="H17" s="55" t="s">
        <v>57</v>
      </c>
      <c r="I17" s="52"/>
      <c r="J17" s="56" t="n">
        <v>36679</v>
      </c>
      <c r="K17" s="56" t="s">
        <v>34</v>
      </c>
      <c r="L17" s="57"/>
      <c r="M17" s="57"/>
      <c r="N17" s="57"/>
      <c r="O17" s="57"/>
      <c r="P17" s="50" t="s">
        <v>47</v>
      </c>
    </row>
    <row r="18" customFormat="false" ht="12.75" hidden="false" customHeight="false" outlineLevel="0" collapsed="false">
      <c r="B18" s="27" t="s">
        <v>58</v>
      </c>
      <c r="C18" s="28" t="s">
        <v>59</v>
      </c>
      <c r="D18" s="29" t="s">
        <v>45</v>
      </c>
      <c r="E18" s="29" t="s">
        <v>45</v>
      </c>
      <c r="F18" s="30" t="n">
        <v>54</v>
      </c>
      <c r="H18" s="31" t="s">
        <v>46</v>
      </c>
      <c r="I18" s="29" t="n">
        <v>8</v>
      </c>
      <c r="J18" s="32" t="n">
        <v>36720</v>
      </c>
      <c r="K18" s="32" t="s">
        <v>34</v>
      </c>
      <c r="L18" s="33" t="n">
        <v>5507.6</v>
      </c>
      <c r="M18" s="33" t="n">
        <v>4924.31</v>
      </c>
      <c r="N18" s="33" t="n">
        <v>5380.87</v>
      </c>
      <c r="O18" s="33"/>
      <c r="P18" s="27" t="s">
        <v>47</v>
      </c>
    </row>
    <row r="19" customFormat="false" ht="12.75" hidden="false" customHeight="false" outlineLevel="0" collapsed="false">
      <c r="B19" s="58"/>
      <c r="E19" s="6"/>
      <c r="L19" s="59"/>
      <c r="M19" s="59"/>
      <c r="N19" s="59"/>
      <c r="O19" s="59"/>
      <c r="P19" s="58"/>
    </row>
    <row r="20" customFormat="false" ht="12.75" hidden="false" customHeight="false" outlineLevel="0" collapsed="false">
      <c r="B20" s="58"/>
      <c r="E20" s="6"/>
      <c r="L20" s="59"/>
      <c r="M20" s="59"/>
      <c r="N20" s="59"/>
      <c r="O20" s="59"/>
      <c r="P20" s="58"/>
    </row>
    <row r="21" customFormat="false" ht="12.75" hidden="false" customHeight="false" outlineLevel="0" collapsed="false">
      <c r="B21" s="58"/>
      <c r="E21" s="6"/>
      <c r="L21" s="59"/>
      <c r="M21" s="59"/>
      <c r="N21" s="59"/>
      <c r="O21" s="59"/>
      <c r="P21" s="58"/>
    </row>
    <row r="22" customFormat="false" ht="12.75" hidden="false" customHeight="false" outlineLevel="0" collapsed="false">
      <c r="B22" s="58"/>
      <c r="E22" s="6"/>
      <c r="L22" s="59"/>
      <c r="M22" s="59"/>
      <c r="N22" s="59"/>
      <c r="O22" s="59"/>
      <c r="P22" s="58"/>
    </row>
    <row r="23" customFormat="false" ht="12.75" hidden="false" customHeight="false" outlineLevel="0" collapsed="false">
      <c r="M23" s="60"/>
    </row>
    <row r="24" customFormat="false" ht="12.75" hidden="false" customHeight="false" outlineLevel="0" collapsed="false">
      <c r="M24" s="60"/>
    </row>
    <row r="25" customFormat="false" ht="12.75" hidden="false" customHeight="false" outlineLevel="0" collapsed="false">
      <c r="M25" s="60"/>
    </row>
    <row r="28" customFormat="false" ht="12.75" hidden="false" customHeight="false" outlineLevel="0" collapsed="false">
      <c r="B28" s="58"/>
      <c r="E28" s="6"/>
      <c r="K28" s="61"/>
      <c r="L28" s="62"/>
      <c r="M28" s="59"/>
      <c r="N28" s="58"/>
      <c r="O28" s="58"/>
    </row>
    <row r="29" customFormat="false" ht="12.75" hidden="false" customHeight="false" outlineLevel="0" collapsed="false">
      <c r="B29" s="58"/>
      <c r="E29" s="6"/>
      <c r="K29" s="61"/>
      <c r="L29" s="62"/>
      <c r="M29" s="59"/>
      <c r="N29" s="58"/>
      <c r="O29" s="58"/>
    </row>
  </sheetData>
  <printOptions headings="false" gridLines="false" gridLinesSet="true" horizontalCentered="true" verticalCentered="false"/>
  <pageMargins left="0.25" right="0.2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&amp;CEWS-Retail: Termination</oddHeader>
    <oddFooter>&amp;LC:\Documents and Settings\dfurrow\Local Settings\Temporary Internet Files\OLK2A\PECO_Accts_12102001.xls
dfurrow&amp;C&amp;P of &amp;N&amp;R&amp;D
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3" width="8.99"/>
    <col collapsed="false" customWidth="true" hidden="false" outlineLevel="0" max="2" min="2" style="63" width="12.42"/>
    <col collapsed="false" customWidth="true" hidden="false" outlineLevel="0" max="3" min="3" style="63" width="13.41"/>
    <col collapsed="false" customWidth="true" hidden="false" outlineLevel="0" max="4" min="4" style="63" width="15.41"/>
    <col collapsed="false" customWidth="true" hidden="false" outlineLevel="0" max="5" min="5" style="63" width="17.42"/>
    <col collapsed="false" customWidth="true" hidden="false" outlineLevel="0" max="6" min="6" style="63" width="15.13"/>
    <col collapsed="false" customWidth="true" hidden="false" outlineLevel="0" max="7" min="7" style="63" width="17.42"/>
    <col collapsed="false" customWidth="true" hidden="false" outlineLevel="0" max="8" min="8" style="63" width="14.99"/>
    <col collapsed="false" customWidth="true" hidden="false" outlineLevel="0" max="9" min="9" style="63" width="15.41"/>
    <col collapsed="false" customWidth="true" hidden="false" outlineLevel="0" max="10" min="10" style="63" width="9.85"/>
    <col collapsed="false" customWidth="true" hidden="false" outlineLevel="0" max="11" min="11" style="63" width="12.42"/>
    <col collapsed="false" customWidth="true" hidden="false" outlineLevel="0" max="12" min="12" style="63" width="13.99"/>
    <col collapsed="false" customWidth="true" hidden="false" outlineLevel="0" max="13" min="13" style="63" width="11.42"/>
    <col collapsed="false" customWidth="true" hidden="false" outlineLevel="0" max="14" min="14" style="63" width="9.7"/>
    <col collapsed="false" customWidth="true" hidden="false" outlineLevel="0" max="15" min="15" style="63" width="15.13"/>
    <col collapsed="false" customWidth="true" hidden="false" outlineLevel="0" max="16" min="16" style="63" width="17.99"/>
    <col collapsed="false" customWidth="true" hidden="false" outlineLevel="0" max="17" min="17" style="63" width="15.41"/>
    <col collapsed="false" customWidth="true" hidden="false" outlineLevel="0" max="18" min="18" style="63" width="20.99"/>
    <col collapsed="false" customWidth="true" hidden="false" outlineLevel="0" max="19" min="19" style="63" width="16.56"/>
    <col collapsed="false" customWidth="true" hidden="false" outlineLevel="0" max="20" min="20" style="63" width="13.85"/>
    <col collapsed="false" customWidth="true" hidden="false" outlineLevel="0" max="21" min="21" style="63" width="15.13"/>
    <col collapsed="false" customWidth="true" hidden="false" outlineLevel="0" max="22" min="22" style="63" width="9.41"/>
    <col collapsed="false" customWidth="true" hidden="false" outlineLevel="0" max="23" min="23" style="63" width="11.85"/>
    <col collapsed="false" customWidth="true" hidden="false" outlineLevel="0" max="24" min="24" style="63" width="14.41"/>
    <col collapsed="false" customWidth="true" hidden="false" outlineLevel="0" max="25" min="25" style="63" width="20.13"/>
    <col collapsed="false" customWidth="true" hidden="false" outlineLevel="0" max="26" min="26" style="63" width="14.56"/>
    <col collapsed="false" customWidth="true" hidden="false" outlineLevel="0" max="27" min="27" style="63" width="14.28"/>
    <col collapsed="false" customWidth="true" hidden="false" outlineLevel="0" max="28" min="28" style="63" width="11.28"/>
    <col collapsed="false" customWidth="true" hidden="false" outlineLevel="0" max="29" min="29" style="63" width="8.99"/>
    <col collapsed="false" customWidth="true" hidden="false" outlineLevel="0" max="30" min="30" style="63" width="13.28"/>
    <col collapsed="false" customWidth="true" hidden="false" outlineLevel="0" max="31" min="31" style="63" width="9.99"/>
    <col collapsed="false" customWidth="true" hidden="false" outlineLevel="0" max="32" min="32" style="63" width="13.7"/>
    <col collapsed="false" customWidth="true" hidden="false" outlineLevel="0" max="33" min="33" style="63" width="12.7"/>
    <col collapsed="false" customWidth="true" hidden="false" outlineLevel="0" max="34" min="34" style="63" width="13.28"/>
    <col collapsed="false" customWidth="true" hidden="false" outlineLevel="0" max="35" min="35" style="63" width="18.85"/>
    <col collapsed="false" customWidth="true" hidden="false" outlineLevel="0" max="36" min="36" style="63" width="10.41"/>
    <col collapsed="false" customWidth="true" hidden="false" outlineLevel="0" max="37" min="37" style="63" width="8.99"/>
  </cols>
  <sheetData>
    <row r="1" customFormat="false" ht="12.75" hidden="false" customHeight="false" outlineLevel="0" collapsed="false">
      <c r="A1" s="64" t="s">
        <v>60</v>
      </c>
      <c r="B1" s="64" t="s">
        <v>61</v>
      </c>
      <c r="C1" s="64" t="s">
        <v>62</v>
      </c>
      <c r="D1" s="64" t="s">
        <v>63</v>
      </c>
      <c r="E1" s="64" t="s">
        <v>64</v>
      </c>
      <c r="F1" s="64" t="s">
        <v>65</v>
      </c>
      <c r="G1" s="64" t="s">
        <v>66</v>
      </c>
      <c r="H1" s="64" t="s">
        <v>67</v>
      </c>
      <c r="I1" s="64" t="s">
        <v>68</v>
      </c>
      <c r="J1" s="64" t="s">
        <v>69</v>
      </c>
      <c r="K1" s="64" t="s">
        <v>70</v>
      </c>
      <c r="L1" s="64" t="s">
        <v>71</v>
      </c>
      <c r="M1" s="64" t="s">
        <v>72</v>
      </c>
      <c r="N1" s="64" t="s">
        <v>73</v>
      </c>
      <c r="O1" s="64" t="s">
        <v>74</v>
      </c>
      <c r="P1" s="64" t="s">
        <v>75</v>
      </c>
      <c r="Q1" s="64" t="s">
        <v>76</v>
      </c>
      <c r="R1" s="64" t="s">
        <v>77</v>
      </c>
      <c r="S1" s="64" t="s">
        <v>78</v>
      </c>
      <c r="T1" s="64" t="s">
        <v>79</v>
      </c>
      <c r="U1" s="64" t="s">
        <v>80</v>
      </c>
      <c r="V1" s="64" t="s">
        <v>81</v>
      </c>
      <c r="W1" s="64" t="s">
        <v>82</v>
      </c>
      <c r="X1" s="64" t="s">
        <v>83</v>
      </c>
      <c r="Y1" s="64" t="s">
        <v>84</v>
      </c>
      <c r="Z1" s="64" t="s">
        <v>85</v>
      </c>
      <c r="AA1" s="64" t="s">
        <v>86</v>
      </c>
      <c r="AB1" s="64" t="s">
        <v>87</v>
      </c>
      <c r="AC1" s="64" t="s">
        <v>88</v>
      </c>
      <c r="AD1" s="64" t="s">
        <v>89</v>
      </c>
      <c r="AE1" s="64" t="s">
        <v>90</v>
      </c>
      <c r="AF1" s="64" t="s">
        <v>91</v>
      </c>
      <c r="AG1" s="64" t="s">
        <v>92</v>
      </c>
      <c r="AH1" s="64" t="s">
        <v>93</v>
      </c>
      <c r="AI1" s="64" t="s">
        <v>94</v>
      </c>
      <c r="AJ1" s="64" t="s">
        <v>95</v>
      </c>
      <c r="AK1" s="64" t="s">
        <v>96</v>
      </c>
    </row>
    <row r="2" customFormat="false" ht="12.75" hidden="false" customHeight="false" outlineLevel="0" collapsed="false">
      <c r="A2" s="64" t="n">
        <v>41170002</v>
      </c>
      <c r="B2" s="64"/>
      <c r="C2" s="64"/>
      <c r="D2" s="64"/>
      <c r="E2" s="64" t="n">
        <v>7914468</v>
      </c>
      <c r="F2" s="64" t="n">
        <v>4328568</v>
      </c>
      <c r="G2" s="64"/>
      <c r="H2" s="64"/>
      <c r="I2" s="64" t="n">
        <v>4328568</v>
      </c>
      <c r="J2" s="64" t="s">
        <v>97</v>
      </c>
      <c r="K2" s="64" t="s">
        <v>45</v>
      </c>
      <c r="L2" s="64" t="s">
        <v>98</v>
      </c>
      <c r="M2" s="64"/>
      <c r="N2" s="64" t="n">
        <v>1</v>
      </c>
      <c r="O2" s="64" t="s">
        <v>99</v>
      </c>
      <c r="P2" s="64" t="s">
        <v>99</v>
      </c>
      <c r="Q2" s="64" t="s">
        <v>99</v>
      </c>
      <c r="R2" s="64" t="s">
        <v>100</v>
      </c>
      <c r="S2" s="65" t="n">
        <v>36200</v>
      </c>
      <c r="T2" s="65" t="n">
        <v>36200</v>
      </c>
      <c r="U2" s="64"/>
      <c r="V2" s="64"/>
      <c r="W2" s="64"/>
      <c r="X2" s="64"/>
      <c r="Y2" s="64" t="s">
        <v>101</v>
      </c>
      <c r="Z2" s="64"/>
      <c r="AA2" s="64" t="s">
        <v>102</v>
      </c>
      <c r="AB2" s="64" t="s">
        <v>103</v>
      </c>
      <c r="AC2" s="64"/>
      <c r="AD2" s="64" t="s">
        <v>104</v>
      </c>
      <c r="AE2" s="64" t="s">
        <v>105</v>
      </c>
      <c r="AF2" s="64" t="s">
        <v>106</v>
      </c>
      <c r="AG2" s="64" t="s">
        <v>107</v>
      </c>
      <c r="AH2" s="64" t="s">
        <v>108</v>
      </c>
      <c r="AI2" s="64"/>
      <c r="AJ2" s="64" t="s">
        <v>109</v>
      </c>
      <c r="AK2" s="64" t="s">
        <v>110</v>
      </c>
    </row>
    <row r="3" customFormat="false" ht="12.75" hidden="false" customHeight="false" outlineLevel="0" collapsed="false">
      <c r="A3" s="64" t="n">
        <v>41030002</v>
      </c>
      <c r="B3" s="64"/>
      <c r="C3" s="64"/>
      <c r="D3" s="64"/>
      <c r="E3" s="64" t="n">
        <v>7914468</v>
      </c>
      <c r="F3" s="64" t="n">
        <v>4328568</v>
      </c>
      <c r="G3" s="64"/>
      <c r="H3" s="64"/>
      <c r="I3" s="64" t="n">
        <v>4328568</v>
      </c>
      <c r="J3" s="64" t="s">
        <v>97</v>
      </c>
      <c r="K3" s="64" t="s">
        <v>21</v>
      </c>
      <c r="L3" s="64" t="s">
        <v>111</v>
      </c>
      <c r="M3" s="64"/>
      <c r="N3" s="64" t="n">
        <v>1</v>
      </c>
      <c r="O3" s="64" t="s">
        <v>99</v>
      </c>
      <c r="P3" s="64" t="s">
        <v>99</v>
      </c>
      <c r="Q3" s="64" t="s">
        <v>99</v>
      </c>
      <c r="R3" s="64" t="s">
        <v>112</v>
      </c>
      <c r="S3" s="65" t="n">
        <v>36175</v>
      </c>
      <c r="T3" s="65" t="n">
        <v>36175</v>
      </c>
      <c r="U3" s="64"/>
      <c r="V3" s="64"/>
      <c r="W3" s="64"/>
      <c r="X3" s="64"/>
      <c r="Y3" s="64" t="s">
        <v>113</v>
      </c>
      <c r="Z3" s="64"/>
      <c r="AA3" s="64" t="s">
        <v>114</v>
      </c>
      <c r="AB3" s="64" t="s">
        <v>103</v>
      </c>
      <c r="AC3" s="64"/>
      <c r="AD3" s="64" t="s">
        <v>104</v>
      </c>
      <c r="AE3" s="64" t="s">
        <v>115</v>
      </c>
      <c r="AF3" s="64" t="s">
        <v>116</v>
      </c>
      <c r="AG3" s="64" t="s">
        <v>117</v>
      </c>
      <c r="AH3" s="64" t="s">
        <v>108</v>
      </c>
      <c r="AI3" s="64"/>
      <c r="AJ3" s="64" t="s">
        <v>109</v>
      </c>
      <c r="AK3" s="64" t="s">
        <v>118</v>
      </c>
    </row>
    <row r="4" customFormat="false" ht="12.75" hidden="false" customHeight="false" outlineLevel="0" collapsed="false">
      <c r="A4" s="64" t="n">
        <v>41140002</v>
      </c>
      <c r="B4" s="64"/>
      <c r="C4" s="64"/>
      <c r="D4" s="64"/>
      <c r="E4" s="64" t="n">
        <v>7914468</v>
      </c>
      <c r="F4" s="64" t="n">
        <v>4328568</v>
      </c>
      <c r="G4" s="64"/>
      <c r="H4" s="64"/>
      <c r="I4" s="64" t="n">
        <v>4328568</v>
      </c>
      <c r="J4" s="64" t="s">
        <v>97</v>
      </c>
      <c r="K4" s="64" t="s">
        <v>45</v>
      </c>
      <c r="L4" s="64" t="s">
        <v>119</v>
      </c>
      <c r="M4" s="64"/>
      <c r="N4" s="64" t="n">
        <v>1</v>
      </c>
      <c r="O4" s="64" t="s">
        <v>99</v>
      </c>
      <c r="P4" s="64" t="s">
        <v>99</v>
      </c>
      <c r="Q4" s="64" t="s">
        <v>99</v>
      </c>
      <c r="R4" s="64" t="s">
        <v>120</v>
      </c>
      <c r="S4" s="65" t="n">
        <v>36201</v>
      </c>
      <c r="T4" s="65" t="n">
        <v>36201</v>
      </c>
      <c r="U4" s="64"/>
      <c r="V4" s="64"/>
      <c r="W4" s="64"/>
      <c r="X4" s="64"/>
      <c r="Y4" s="64" t="s">
        <v>121</v>
      </c>
      <c r="Z4" s="64"/>
      <c r="AA4" s="64" t="s">
        <v>122</v>
      </c>
      <c r="AB4" s="64" t="s">
        <v>103</v>
      </c>
      <c r="AC4" s="64"/>
      <c r="AD4" s="64" t="s">
        <v>104</v>
      </c>
      <c r="AE4" s="64" t="s">
        <v>123</v>
      </c>
      <c r="AF4" s="64"/>
      <c r="AG4" s="64"/>
      <c r="AH4" s="64"/>
      <c r="AI4" s="64"/>
      <c r="AJ4" s="64" t="s">
        <v>109</v>
      </c>
      <c r="AK4" s="64" t="s">
        <v>124</v>
      </c>
    </row>
    <row r="5" customFormat="false" ht="12.75" hidden="false" customHeight="false" outlineLevel="0" collapsed="false">
      <c r="A5" s="64" t="n">
        <v>41070002</v>
      </c>
      <c r="B5" s="64"/>
      <c r="C5" s="64"/>
      <c r="D5" s="64"/>
      <c r="E5" s="64" t="n">
        <v>7914468</v>
      </c>
      <c r="F5" s="64" t="n">
        <v>4328568</v>
      </c>
      <c r="G5" s="64"/>
      <c r="H5" s="64"/>
      <c r="I5" s="64" t="n">
        <v>4328568</v>
      </c>
      <c r="J5" s="64" t="s">
        <v>97</v>
      </c>
      <c r="K5" s="64" t="s">
        <v>21</v>
      </c>
      <c r="L5" s="64" t="s">
        <v>125</v>
      </c>
      <c r="M5" s="64"/>
      <c r="N5" s="64" t="n">
        <v>1</v>
      </c>
      <c r="O5" s="64" t="s">
        <v>99</v>
      </c>
      <c r="P5" s="64" t="s">
        <v>99</v>
      </c>
      <c r="Q5" s="64" t="s">
        <v>99</v>
      </c>
      <c r="R5" s="64" t="s">
        <v>126</v>
      </c>
      <c r="S5" s="65" t="n">
        <v>36182</v>
      </c>
      <c r="T5" s="65" t="n">
        <v>36182</v>
      </c>
      <c r="U5" s="64"/>
      <c r="V5" s="64"/>
      <c r="W5" s="64"/>
      <c r="X5" s="64"/>
      <c r="Y5" s="64" t="s">
        <v>127</v>
      </c>
      <c r="Z5" s="64"/>
      <c r="AA5" s="64" t="s">
        <v>128</v>
      </c>
      <c r="AB5" s="64" t="s">
        <v>103</v>
      </c>
      <c r="AC5" s="64"/>
      <c r="AD5" s="64" t="s">
        <v>104</v>
      </c>
      <c r="AE5" s="64" t="s">
        <v>129</v>
      </c>
      <c r="AF5" s="64" t="s">
        <v>130</v>
      </c>
      <c r="AG5" s="64" t="s">
        <v>131</v>
      </c>
      <c r="AH5" s="64" t="s">
        <v>108</v>
      </c>
      <c r="AI5" s="64"/>
      <c r="AJ5" s="64" t="s">
        <v>109</v>
      </c>
      <c r="AK5" s="64" t="s">
        <v>132</v>
      </c>
    </row>
    <row r="6" customFormat="false" ht="12.75" hidden="false" customHeight="false" outlineLevel="0" collapsed="false">
      <c r="A6" s="64" t="n">
        <v>41050002</v>
      </c>
      <c r="B6" s="64"/>
      <c r="C6" s="64"/>
      <c r="D6" s="64"/>
      <c r="E6" s="64" t="n">
        <v>7914468</v>
      </c>
      <c r="F6" s="64" t="n">
        <v>4328568</v>
      </c>
      <c r="G6" s="64"/>
      <c r="H6" s="64"/>
      <c r="I6" s="64" t="n">
        <v>4328568</v>
      </c>
      <c r="J6" s="64" t="s">
        <v>97</v>
      </c>
      <c r="K6" s="64" t="s">
        <v>21</v>
      </c>
      <c r="L6" s="64" t="s">
        <v>133</v>
      </c>
      <c r="M6" s="64"/>
      <c r="N6" s="64" t="n">
        <v>1</v>
      </c>
      <c r="O6" s="64" t="s">
        <v>99</v>
      </c>
      <c r="P6" s="64" t="s">
        <v>99</v>
      </c>
      <c r="Q6" s="64" t="s">
        <v>99</v>
      </c>
      <c r="R6" s="64" t="s">
        <v>134</v>
      </c>
      <c r="S6" s="65" t="n">
        <v>36186</v>
      </c>
      <c r="T6" s="65" t="n">
        <v>36186</v>
      </c>
      <c r="U6" s="64"/>
      <c r="V6" s="64"/>
      <c r="W6" s="64"/>
      <c r="X6" s="64"/>
      <c r="Y6" s="64" t="s">
        <v>135</v>
      </c>
      <c r="Z6" s="64"/>
      <c r="AA6" s="64" t="s">
        <v>128</v>
      </c>
      <c r="AB6" s="64" t="s">
        <v>103</v>
      </c>
      <c r="AC6" s="64"/>
      <c r="AD6" s="64" t="s">
        <v>104</v>
      </c>
      <c r="AE6" s="64" t="s">
        <v>136</v>
      </c>
      <c r="AF6" s="64" t="s">
        <v>137</v>
      </c>
      <c r="AG6" s="64" t="s">
        <v>138</v>
      </c>
      <c r="AH6" s="64" t="s">
        <v>108</v>
      </c>
      <c r="AI6" s="64"/>
      <c r="AJ6" s="64" t="s">
        <v>109</v>
      </c>
      <c r="AK6" s="64" t="s">
        <v>139</v>
      </c>
    </row>
    <row r="7" customFormat="false" ht="12.75" hidden="false" customHeight="false" outlineLevel="0" collapsed="false">
      <c r="A7" s="64" t="n">
        <v>41060002</v>
      </c>
      <c r="B7" s="64"/>
      <c r="C7" s="64"/>
      <c r="D7" s="64"/>
      <c r="E7" s="64" t="n">
        <v>7914468</v>
      </c>
      <c r="F7" s="64" t="n">
        <v>4328568</v>
      </c>
      <c r="G7" s="64"/>
      <c r="H7" s="64"/>
      <c r="I7" s="64" t="n">
        <v>4328568</v>
      </c>
      <c r="J7" s="64" t="s">
        <v>97</v>
      </c>
      <c r="K7" s="64" t="s">
        <v>21</v>
      </c>
      <c r="L7" s="64" t="s">
        <v>140</v>
      </c>
      <c r="M7" s="64"/>
      <c r="N7" s="64" t="n">
        <v>1</v>
      </c>
      <c r="O7" s="64" t="s">
        <v>99</v>
      </c>
      <c r="P7" s="64" t="s">
        <v>99</v>
      </c>
      <c r="Q7" s="64" t="s">
        <v>99</v>
      </c>
      <c r="R7" s="64" t="s">
        <v>27</v>
      </c>
      <c r="S7" s="65" t="n">
        <v>36172</v>
      </c>
      <c r="T7" s="65" t="n">
        <v>36172</v>
      </c>
      <c r="U7" s="64"/>
      <c r="V7" s="64"/>
      <c r="W7" s="64"/>
      <c r="X7" s="64"/>
      <c r="Y7" s="64" t="s">
        <v>141</v>
      </c>
      <c r="Z7" s="64"/>
      <c r="AA7" s="64" t="s">
        <v>142</v>
      </c>
      <c r="AB7" s="64" t="s">
        <v>103</v>
      </c>
      <c r="AC7" s="64"/>
      <c r="AD7" s="64" t="s">
        <v>104</v>
      </c>
      <c r="AE7" s="64" t="s">
        <v>143</v>
      </c>
      <c r="AF7" s="64" t="s">
        <v>144</v>
      </c>
      <c r="AG7" s="64" t="s">
        <v>145</v>
      </c>
      <c r="AH7" s="64" t="s">
        <v>108</v>
      </c>
      <c r="AI7" s="64"/>
      <c r="AJ7" s="64" t="s">
        <v>109</v>
      </c>
      <c r="AK7" s="64" t="s">
        <v>124</v>
      </c>
    </row>
    <row r="8" customFormat="false" ht="12.75" hidden="false" customHeight="false" outlineLevel="0" collapsed="false">
      <c r="A8" s="64" t="n">
        <v>41010002</v>
      </c>
      <c r="B8" s="64"/>
      <c r="C8" s="64"/>
      <c r="D8" s="64"/>
      <c r="E8" s="64" t="n">
        <v>7914468</v>
      </c>
      <c r="F8" s="64" t="n">
        <v>4328568</v>
      </c>
      <c r="G8" s="64"/>
      <c r="H8" s="64"/>
      <c r="I8" s="64" t="n">
        <v>4328568</v>
      </c>
      <c r="J8" s="64" t="s">
        <v>97</v>
      </c>
      <c r="K8" s="64" t="s">
        <v>21</v>
      </c>
      <c r="L8" s="64" t="s">
        <v>146</v>
      </c>
      <c r="M8" s="64"/>
      <c r="N8" s="64" t="n">
        <v>1</v>
      </c>
      <c r="O8" s="64" t="s">
        <v>99</v>
      </c>
      <c r="P8" s="64" t="s">
        <v>99</v>
      </c>
      <c r="Q8" s="64" t="s">
        <v>99</v>
      </c>
      <c r="R8" s="64" t="s">
        <v>147</v>
      </c>
      <c r="S8" s="65" t="n">
        <v>36188</v>
      </c>
      <c r="T8" s="65" t="n">
        <v>36188</v>
      </c>
      <c r="U8" s="64"/>
      <c r="V8" s="64"/>
      <c r="W8" s="64"/>
      <c r="X8" s="64"/>
      <c r="Y8" s="64" t="s">
        <v>148</v>
      </c>
      <c r="Z8" s="64" t="s">
        <v>149</v>
      </c>
      <c r="AA8" s="64" t="s">
        <v>128</v>
      </c>
      <c r="AB8" s="64" t="s">
        <v>103</v>
      </c>
      <c r="AC8" s="64"/>
      <c r="AD8" s="64" t="s">
        <v>104</v>
      </c>
      <c r="AE8" s="64" t="s">
        <v>150</v>
      </c>
      <c r="AF8" s="64"/>
      <c r="AG8" s="64"/>
      <c r="AH8" s="64"/>
      <c r="AI8" s="64"/>
      <c r="AJ8" s="64" t="s">
        <v>109</v>
      </c>
      <c r="AK8" s="64" t="s">
        <v>151</v>
      </c>
    </row>
    <row r="9" customFormat="false" ht="12.75" hidden="false" customHeight="false" outlineLevel="0" collapsed="false">
      <c r="A9" s="64" t="n">
        <v>41000002</v>
      </c>
      <c r="B9" s="64"/>
      <c r="C9" s="64"/>
      <c r="D9" s="64"/>
      <c r="E9" s="64" t="n">
        <v>7914468</v>
      </c>
      <c r="F9" s="64" t="n">
        <v>4328568</v>
      </c>
      <c r="G9" s="64"/>
      <c r="H9" s="64"/>
      <c r="I9" s="64" t="n">
        <v>4328568</v>
      </c>
      <c r="J9" s="64" t="s">
        <v>97</v>
      </c>
      <c r="K9" s="64" t="s">
        <v>21</v>
      </c>
      <c r="L9" s="64" t="s">
        <v>152</v>
      </c>
      <c r="M9" s="64"/>
      <c r="N9" s="64" t="n">
        <v>1</v>
      </c>
      <c r="O9" s="64" t="s">
        <v>99</v>
      </c>
      <c r="P9" s="64" t="s">
        <v>99</v>
      </c>
      <c r="Q9" s="64" t="s">
        <v>99</v>
      </c>
      <c r="R9" s="64" t="s">
        <v>147</v>
      </c>
      <c r="S9" s="65" t="n">
        <v>36188</v>
      </c>
      <c r="T9" s="65" t="n">
        <v>36188</v>
      </c>
      <c r="U9" s="64"/>
      <c r="V9" s="64"/>
      <c r="W9" s="64"/>
      <c r="X9" s="64"/>
      <c r="Y9" s="64" t="s">
        <v>153</v>
      </c>
      <c r="Z9" s="64" t="s">
        <v>149</v>
      </c>
      <c r="AA9" s="64" t="s">
        <v>128</v>
      </c>
      <c r="AB9" s="64" t="s">
        <v>103</v>
      </c>
      <c r="AC9" s="64"/>
      <c r="AD9" s="64" t="s">
        <v>104</v>
      </c>
      <c r="AE9" s="64" t="s">
        <v>150</v>
      </c>
      <c r="AF9" s="64"/>
      <c r="AG9" s="64"/>
      <c r="AH9" s="64"/>
      <c r="AI9" s="64"/>
      <c r="AJ9" s="64" t="s">
        <v>109</v>
      </c>
      <c r="AK9" s="64" t="s">
        <v>151</v>
      </c>
    </row>
    <row r="10" customFormat="false" ht="12.75" hidden="false" customHeight="false" outlineLevel="0" collapsed="false">
      <c r="A10" s="64" t="n">
        <v>41040002</v>
      </c>
      <c r="B10" s="64"/>
      <c r="C10" s="64"/>
      <c r="D10" s="64"/>
      <c r="E10" s="64" t="n">
        <v>7914468</v>
      </c>
      <c r="F10" s="64" t="n">
        <v>4328568</v>
      </c>
      <c r="G10" s="64"/>
      <c r="H10" s="64"/>
      <c r="I10" s="64" t="n">
        <v>4328568</v>
      </c>
      <c r="J10" s="64" t="s">
        <v>97</v>
      </c>
      <c r="K10" s="64" t="s">
        <v>21</v>
      </c>
      <c r="L10" s="64" t="s">
        <v>154</v>
      </c>
      <c r="M10" s="64"/>
      <c r="N10" s="64" t="n">
        <v>1</v>
      </c>
      <c r="O10" s="64" t="s">
        <v>99</v>
      </c>
      <c r="P10" s="64" t="s">
        <v>99</v>
      </c>
      <c r="Q10" s="64" t="s">
        <v>99</v>
      </c>
      <c r="R10" s="64" t="s">
        <v>155</v>
      </c>
      <c r="S10" s="65" t="n">
        <v>36175</v>
      </c>
      <c r="T10" s="65" t="n">
        <v>36175</v>
      </c>
      <c r="U10" s="64"/>
      <c r="V10" s="64"/>
      <c r="W10" s="64"/>
      <c r="X10" s="64"/>
      <c r="Y10" s="64" t="s">
        <v>156</v>
      </c>
      <c r="Z10" s="64"/>
      <c r="AA10" s="64" t="s">
        <v>157</v>
      </c>
      <c r="AB10" s="64" t="s">
        <v>103</v>
      </c>
      <c r="AC10" s="64"/>
      <c r="AD10" s="64" t="s">
        <v>104</v>
      </c>
      <c r="AE10" s="64" t="s">
        <v>158</v>
      </c>
      <c r="AF10" s="64" t="s">
        <v>159</v>
      </c>
      <c r="AG10" s="64" t="s">
        <v>160</v>
      </c>
      <c r="AH10" s="64" t="s">
        <v>108</v>
      </c>
      <c r="AI10" s="64"/>
      <c r="AJ10" s="64" t="s">
        <v>109</v>
      </c>
      <c r="AK10" s="64" t="s">
        <v>118</v>
      </c>
    </row>
    <row r="11" customFormat="false" ht="12.75" hidden="false" customHeight="false" outlineLevel="0" collapsed="false">
      <c r="A11" s="64" t="n">
        <v>41020002</v>
      </c>
      <c r="B11" s="64"/>
      <c r="C11" s="64"/>
      <c r="D11" s="64"/>
      <c r="E11" s="64" t="n">
        <v>7914468</v>
      </c>
      <c r="F11" s="64" t="n">
        <v>4328568</v>
      </c>
      <c r="G11" s="64"/>
      <c r="H11" s="64"/>
      <c r="I11" s="64" t="n">
        <v>4328568</v>
      </c>
      <c r="J11" s="64" t="s">
        <v>97</v>
      </c>
      <c r="K11" s="64" t="s">
        <v>21</v>
      </c>
      <c r="L11" s="64" t="s">
        <v>161</v>
      </c>
      <c r="M11" s="64"/>
      <c r="N11" s="64" t="n">
        <v>1</v>
      </c>
      <c r="O11" s="64" t="s">
        <v>99</v>
      </c>
      <c r="P11" s="64" t="s">
        <v>99</v>
      </c>
      <c r="Q11" s="64" t="s">
        <v>99</v>
      </c>
      <c r="R11" s="64" t="s">
        <v>162</v>
      </c>
      <c r="S11" s="65" t="n">
        <v>36192</v>
      </c>
      <c r="T11" s="65" t="n">
        <v>36192</v>
      </c>
      <c r="U11" s="64"/>
      <c r="V11" s="64"/>
      <c r="W11" s="64"/>
      <c r="X11" s="64"/>
      <c r="Y11" s="64" t="s">
        <v>163</v>
      </c>
      <c r="Z11" s="64"/>
      <c r="AA11" s="64" t="s">
        <v>164</v>
      </c>
      <c r="AB11" s="64" t="s">
        <v>103</v>
      </c>
      <c r="AC11" s="64"/>
      <c r="AD11" s="64" t="s">
        <v>104</v>
      </c>
      <c r="AE11" s="64" t="s">
        <v>165</v>
      </c>
      <c r="AF11" s="64"/>
      <c r="AG11" s="64"/>
      <c r="AH11" s="64"/>
      <c r="AI11" s="64"/>
      <c r="AJ11" s="64" t="s">
        <v>109</v>
      </c>
      <c r="AK11" s="64" t="s">
        <v>166</v>
      </c>
    </row>
    <row r="12" customFormat="false" ht="12.75" hidden="false" customHeight="false" outlineLevel="0" collapsed="false">
      <c r="A12" s="64" t="n">
        <v>41190002</v>
      </c>
      <c r="B12" s="64"/>
      <c r="C12" s="64"/>
      <c r="D12" s="64"/>
      <c r="E12" s="64" t="n">
        <v>7914468</v>
      </c>
      <c r="F12" s="64" t="n">
        <v>4328568</v>
      </c>
      <c r="G12" s="64"/>
      <c r="H12" s="64"/>
      <c r="I12" s="64" t="n">
        <v>4328568</v>
      </c>
      <c r="J12" s="64" t="s">
        <v>97</v>
      </c>
      <c r="K12" s="64" t="s">
        <v>45</v>
      </c>
      <c r="L12" s="64" t="s">
        <v>167</v>
      </c>
      <c r="M12" s="64"/>
      <c r="N12" s="64" t="n">
        <v>1</v>
      </c>
      <c r="O12" s="64" t="s">
        <v>99</v>
      </c>
      <c r="P12" s="64" t="s">
        <v>99</v>
      </c>
      <c r="Q12" s="64" t="s">
        <v>99</v>
      </c>
      <c r="R12" s="64" t="s">
        <v>168</v>
      </c>
      <c r="S12" s="65" t="n">
        <v>36208</v>
      </c>
      <c r="T12" s="65" t="n">
        <v>36208</v>
      </c>
      <c r="U12" s="64"/>
      <c r="V12" s="64"/>
      <c r="W12" s="64"/>
      <c r="X12" s="64"/>
      <c r="Y12" s="64" t="s">
        <v>169</v>
      </c>
      <c r="Z12" s="64"/>
      <c r="AA12" s="64" t="s">
        <v>170</v>
      </c>
      <c r="AB12" s="64" t="s">
        <v>103</v>
      </c>
      <c r="AC12" s="64"/>
      <c r="AD12" s="64" t="s">
        <v>104</v>
      </c>
      <c r="AE12" s="64" t="s">
        <v>171</v>
      </c>
      <c r="AF12" s="64"/>
      <c r="AG12" s="64"/>
      <c r="AH12" s="64"/>
      <c r="AI12" s="64"/>
      <c r="AJ12" s="64" t="s">
        <v>109</v>
      </c>
      <c r="AK12" s="64" t="s">
        <v>24</v>
      </c>
    </row>
    <row r="13" customFormat="false" ht="12.75" hidden="false" customHeight="false" outlineLevel="0" collapsed="false">
      <c r="A13" s="64" t="n">
        <v>41180002</v>
      </c>
      <c r="B13" s="64"/>
      <c r="C13" s="64"/>
      <c r="D13" s="64"/>
      <c r="E13" s="64" t="n">
        <v>7914468</v>
      </c>
      <c r="F13" s="64" t="n">
        <v>4328568</v>
      </c>
      <c r="G13" s="64"/>
      <c r="H13" s="64"/>
      <c r="I13" s="64" t="n">
        <v>4328568</v>
      </c>
      <c r="J13" s="64" t="s">
        <v>97</v>
      </c>
      <c r="K13" s="64" t="s">
        <v>45</v>
      </c>
      <c r="L13" s="64" t="s">
        <v>172</v>
      </c>
      <c r="M13" s="64"/>
      <c r="N13" s="64" t="n">
        <v>1</v>
      </c>
      <c r="O13" s="64" t="s">
        <v>99</v>
      </c>
      <c r="P13" s="64" t="s">
        <v>99</v>
      </c>
      <c r="Q13" s="64" t="s">
        <v>99</v>
      </c>
      <c r="R13" s="64" t="s">
        <v>100</v>
      </c>
      <c r="S13" s="65" t="n">
        <v>36216</v>
      </c>
      <c r="T13" s="65" t="n">
        <v>36216</v>
      </c>
      <c r="U13" s="64"/>
      <c r="V13" s="64"/>
      <c r="W13" s="64"/>
      <c r="X13" s="64"/>
      <c r="Y13" s="64" t="s">
        <v>173</v>
      </c>
      <c r="Z13" s="64"/>
      <c r="AA13" s="64" t="s">
        <v>174</v>
      </c>
      <c r="AB13" s="64" t="s">
        <v>103</v>
      </c>
      <c r="AC13" s="64"/>
      <c r="AD13" s="64" t="s">
        <v>104</v>
      </c>
      <c r="AE13" s="64" t="s">
        <v>175</v>
      </c>
      <c r="AF13" s="64"/>
      <c r="AG13" s="64"/>
      <c r="AH13" s="64"/>
      <c r="AI13" s="64"/>
      <c r="AJ13" s="64" t="s">
        <v>109</v>
      </c>
      <c r="AK13" s="64" t="s">
        <v>176</v>
      </c>
    </row>
    <row r="14" customFormat="false" ht="12.75" hidden="false" customHeight="false" outlineLevel="0" collapsed="false">
      <c r="A14" s="64" t="n">
        <v>41160002</v>
      </c>
      <c r="B14" s="64"/>
      <c r="C14" s="64"/>
      <c r="D14" s="64"/>
      <c r="E14" s="64" t="n">
        <v>7914468</v>
      </c>
      <c r="F14" s="64" t="n">
        <v>4328568</v>
      </c>
      <c r="G14" s="64"/>
      <c r="H14" s="64"/>
      <c r="I14" s="64" t="n">
        <v>4328568</v>
      </c>
      <c r="J14" s="64" t="s">
        <v>97</v>
      </c>
      <c r="K14" s="64" t="s">
        <v>45</v>
      </c>
      <c r="L14" s="64" t="s">
        <v>177</v>
      </c>
      <c r="M14" s="64"/>
      <c r="N14" s="64" t="n">
        <v>1</v>
      </c>
      <c r="O14" s="64" t="s">
        <v>99</v>
      </c>
      <c r="P14" s="64" t="s">
        <v>99</v>
      </c>
      <c r="Q14" s="64" t="s">
        <v>99</v>
      </c>
      <c r="R14" s="64" t="s">
        <v>168</v>
      </c>
      <c r="S14" s="65" t="n">
        <v>36216</v>
      </c>
      <c r="T14" s="65" t="n">
        <v>36216</v>
      </c>
      <c r="U14" s="64"/>
      <c r="V14" s="64"/>
      <c r="W14" s="64"/>
      <c r="X14" s="64"/>
      <c r="Y14" s="64" t="s">
        <v>173</v>
      </c>
      <c r="Z14" s="64"/>
      <c r="AA14" s="64" t="s">
        <v>174</v>
      </c>
      <c r="AB14" s="64" t="s">
        <v>103</v>
      </c>
      <c r="AC14" s="64"/>
      <c r="AD14" s="64" t="s">
        <v>104</v>
      </c>
      <c r="AE14" s="64" t="s">
        <v>175</v>
      </c>
      <c r="AF14" s="64" t="s">
        <v>106</v>
      </c>
      <c r="AG14" s="64" t="s">
        <v>178</v>
      </c>
      <c r="AH14" s="64" t="s">
        <v>108</v>
      </c>
      <c r="AI14" s="64"/>
      <c r="AJ14" s="64" t="s">
        <v>109</v>
      </c>
      <c r="AK14" s="64" t="s">
        <v>176</v>
      </c>
    </row>
    <row r="15" customFormat="false" ht="12.75" hidden="false" customHeight="false" outlineLevel="0" collapsed="false">
      <c r="A15" s="64" t="n">
        <v>41150002</v>
      </c>
      <c r="B15" s="64"/>
      <c r="C15" s="64"/>
      <c r="D15" s="64"/>
      <c r="E15" s="64" t="n">
        <v>7914468</v>
      </c>
      <c r="F15" s="64" t="n">
        <v>4328568</v>
      </c>
      <c r="G15" s="64"/>
      <c r="H15" s="64"/>
      <c r="I15" s="64" t="n">
        <v>4328568</v>
      </c>
      <c r="J15" s="64" t="s">
        <v>97</v>
      </c>
      <c r="K15" s="64" t="s">
        <v>32</v>
      </c>
      <c r="L15" s="64" t="s">
        <v>179</v>
      </c>
      <c r="M15" s="64"/>
      <c r="N15" s="64" t="n">
        <v>1</v>
      </c>
      <c r="O15" s="64" t="s">
        <v>99</v>
      </c>
      <c r="P15" s="64" t="s">
        <v>99</v>
      </c>
      <c r="Q15" s="64" t="s">
        <v>99</v>
      </c>
      <c r="R15" s="64" t="s">
        <v>180</v>
      </c>
      <c r="S15" s="65" t="n">
        <v>36217</v>
      </c>
      <c r="T15" s="65" t="n">
        <v>36217</v>
      </c>
      <c r="U15" s="64"/>
      <c r="V15" s="64"/>
      <c r="W15" s="64"/>
      <c r="X15" s="64"/>
      <c r="Y15" s="64" t="s">
        <v>181</v>
      </c>
      <c r="Z15" s="64"/>
      <c r="AA15" s="64" t="s">
        <v>182</v>
      </c>
      <c r="AB15" s="64" t="s">
        <v>103</v>
      </c>
      <c r="AC15" s="64"/>
      <c r="AD15" s="64" t="s">
        <v>104</v>
      </c>
      <c r="AE15" s="64" t="s">
        <v>183</v>
      </c>
      <c r="AF15" s="64"/>
      <c r="AG15" s="64"/>
      <c r="AH15" s="64"/>
      <c r="AI15" s="64"/>
      <c r="AJ15" s="64" t="s">
        <v>109</v>
      </c>
      <c r="AK15" s="64" t="s">
        <v>151</v>
      </c>
    </row>
    <row r="16" customFormat="false" ht="12.75" hidden="false" customHeight="false" outlineLevel="0" collapsed="false">
      <c r="A16" s="66" t="n">
        <v>41340002</v>
      </c>
      <c r="B16" s="66"/>
      <c r="C16" s="66"/>
      <c r="D16" s="66"/>
      <c r="E16" s="66" t="n">
        <v>7914468</v>
      </c>
      <c r="F16" s="66" t="n">
        <v>4328568</v>
      </c>
      <c r="G16" s="66"/>
      <c r="H16" s="66"/>
      <c r="I16" s="66" t="n">
        <v>4328568</v>
      </c>
      <c r="J16" s="66" t="s">
        <v>97</v>
      </c>
      <c r="K16" s="66" t="s">
        <v>21</v>
      </c>
      <c r="L16" s="66" t="s">
        <v>184</v>
      </c>
      <c r="M16" s="66"/>
      <c r="N16" s="66" t="n">
        <v>1</v>
      </c>
      <c r="O16" s="66" t="s">
        <v>99</v>
      </c>
      <c r="P16" s="66" t="s">
        <v>99</v>
      </c>
      <c r="Q16" s="66" t="s">
        <v>99</v>
      </c>
      <c r="R16" s="66" t="s">
        <v>126</v>
      </c>
      <c r="S16" s="67" t="n">
        <v>36255</v>
      </c>
      <c r="T16" s="67" t="n">
        <v>36255</v>
      </c>
      <c r="U16" s="66"/>
      <c r="V16" s="66"/>
      <c r="W16" s="66"/>
      <c r="X16" s="66"/>
      <c r="Y16" s="66" t="s">
        <v>185</v>
      </c>
      <c r="Z16" s="66"/>
      <c r="AA16" s="66" t="s">
        <v>128</v>
      </c>
      <c r="AB16" s="66" t="s">
        <v>103</v>
      </c>
      <c r="AC16" s="66"/>
      <c r="AD16" s="66" t="s">
        <v>104</v>
      </c>
      <c r="AE16" s="66" t="s">
        <v>186</v>
      </c>
      <c r="AF16" s="66"/>
      <c r="AG16" s="66"/>
      <c r="AH16" s="66"/>
      <c r="AI16" s="66" t="s">
        <v>187</v>
      </c>
      <c r="AJ16" s="66" t="s">
        <v>109</v>
      </c>
      <c r="AK16" s="66" t="s">
        <v>188</v>
      </c>
    </row>
    <row r="17" customFormat="false" ht="12.75" hidden="false" customHeight="false" outlineLevel="0" collapsed="false">
      <c r="A17" s="66" t="n">
        <v>41350002</v>
      </c>
      <c r="B17" s="66"/>
      <c r="C17" s="66"/>
      <c r="D17" s="66"/>
      <c r="E17" s="66" t="n">
        <v>7914468</v>
      </c>
      <c r="F17" s="66" t="n">
        <v>4328568</v>
      </c>
      <c r="G17" s="66"/>
      <c r="H17" s="66"/>
      <c r="I17" s="66" t="n">
        <v>4328568</v>
      </c>
      <c r="J17" s="66" t="s">
        <v>97</v>
      </c>
      <c r="K17" s="66" t="s">
        <v>21</v>
      </c>
      <c r="L17" s="66" t="s">
        <v>189</v>
      </c>
      <c r="M17" s="66"/>
      <c r="N17" s="66" t="n">
        <v>1</v>
      </c>
      <c r="O17" s="66" t="s">
        <v>99</v>
      </c>
      <c r="P17" s="66" t="s">
        <v>99</v>
      </c>
      <c r="Q17" s="66" t="s">
        <v>99</v>
      </c>
      <c r="R17" s="66" t="s">
        <v>20</v>
      </c>
      <c r="S17" s="67" t="n">
        <v>36266</v>
      </c>
      <c r="T17" s="67" t="n">
        <v>36266</v>
      </c>
      <c r="U17" s="66"/>
      <c r="V17" s="66"/>
      <c r="W17" s="66"/>
      <c r="X17" s="66"/>
      <c r="Y17" s="66" t="s">
        <v>190</v>
      </c>
      <c r="Z17" s="66"/>
      <c r="AA17" s="66" t="s">
        <v>128</v>
      </c>
      <c r="AB17" s="66" t="s">
        <v>103</v>
      </c>
      <c r="AC17" s="66"/>
      <c r="AD17" s="66" t="s">
        <v>104</v>
      </c>
      <c r="AE17" s="66" t="s">
        <v>191</v>
      </c>
      <c r="AF17" s="66" t="s">
        <v>116</v>
      </c>
      <c r="AG17" s="66" t="s">
        <v>192</v>
      </c>
      <c r="AH17" s="66" t="s">
        <v>108</v>
      </c>
      <c r="AI17" s="66"/>
      <c r="AJ17" s="66" t="s">
        <v>109</v>
      </c>
      <c r="AK17" s="66" t="s">
        <v>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6" min="5" style="0" width="9.85"/>
    <col collapsed="false" customWidth="true" hidden="false" outlineLevel="0" max="8" min="8" style="0" width="12.85"/>
    <col collapsed="false" customWidth="true" hidden="false" outlineLevel="0" max="10" min="9" style="0" width="9.85"/>
    <col collapsed="false" customWidth="true" hidden="false" outlineLevel="0" max="12" min="12" style="0" width="9.41"/>
  </cols>
  <sheetData>
    <row r="1" customFormat="false" ht="12.75" hidden="false" customHeight="false" outlineLevel="0" collapsed="false">
      <c r="A1" s="0" t="s">
        <v>193</v>
      </c>
      <c r="H1" s="68"/>
      <c r="I1" s="69"/>
      <c r="J1" s="69"/>
      <c r="L1" s="69"/>
      <c r="M1" s="69"/>
    </row>
    <row r="2" customFormat="false" ht="12.75" hidden="false" customHeight="false" outlineLevel="0" collapsed="false">
      <c r="B2" s="70" t="s">
        <v>194</v>
      </c>
      <c r="C2" s="70" t="s">
        <v>195</v>
      </c>
      <c r="D2" s="70" t="s">
        <v>196</v>
      </c>
      <c r="E2" s="70" t="s">
        <v>197</v>
      </c>
      <c r="F2" s="70" t="s">
        <v>198</v>
      </c>
      <c r="H2" s="71" t="s">
        <v>6</v>
      </c>
      <c r="I2" s="72" t="s">
        <v>16</v>
      </c>
      <c r="J2" s="72" t="s">
        <v>17</v>
      </c>
      <c r="L2" s="72" t="s">
        <v>199</v>
      </c>
      <c r="M2" s="72" t="s">
        <v>200</v>
      </c>
    </row>
    <row r="3" customFormat="false" ht="12.75" hidden="false" customHeight="false" outlineLevel="0" collapsed="false">
      <c r="B3" s="73" t="n">
        <v>211661100811</v>
      </c>
      <c r="C3" s="74" t="n">
        <v>36526</v>
      </c>
      <c r="D3" s="75" t="n">
        <v>1</v>
      </c>
      <c r="E3" s="76" t="n">
        <v>4.98</v>
      </c>
      <c r="F3" s="76" t="n">
        <v>5.44</v>
      </c>
      <c r="H3" s="28" t="n">
        <v>211661100811</v>
      </c>
      <c r="I3" s="77" t="n">
        <v>5</v>
      </c>
      <c r="J3" s="77" t="n">
        <v>5</v>
      </c>
      <c r="K3" s="78"/>
      <c r="L3" s="79" t="n">
        <f aca="false">E3-I3</f>
        <v>-0.0199999999999996</v>
      </c>
      <c r="M3" s="79" t="n">
        <f aca="false">F3-J3</f>
        <v>0.44</v>
      </c>
    </row>
    <row r="4" customFormat="false" ht="12.75" hidden="false" customHeight="false" outlineLevel="0" collapsed="false">
      <c r="B4" s="73" t="n">
        <v>220274106610</v>
      </c>
      <c r="C4" s="74" t="n">
        <v>36526</v>
      </c>
      <c r="D4" s="75" t="n">
        <v>6</v>
      </c>
      <c r="E4" s="76" t="n">
        <v>80.83</v>
      </c>
      <c r="F4" s="76" t="n">
        <v>88.32</v>
      </c>
      <c r="H4" s="28" t="n">
        <v>220274106610</v>
      </c>
      <c r="I4" s="77" t="n">
        <v>76.1</v>
      </c>
      <c r="J4" s="77" t="n">
        <v>76.1</v>
      </c>
      <c r="K4" s="78"/>
      <c r="L4" s="79" t="n">
        <f aca="false">E4-I4</f>
        <v>4.73</v>
      </c>
      <c r="M4" s="79" t="n">
        <f aca="false">F4-J4</f>
        <v>12.22</v>
      </c>
    </row>
    <row r="5" customFormat="false" ht="12.75" hidden="false" customHeight="false" outlineLevel="0" collapsed="false">
      <c r="B5" s="73" t="n">
        <v>220998040012</v>
      </c>
      <c r="C5" s="74" t="n">
        <v>36526</v>
      </c>
      <c r="D5" s="75" t="n">
        <v>51</v>
      </c>
      <c r="E5" s="76" t="n">
        <v>2340.26</v>
      </c>
      <c r="F5" s="76" t="n">
        <v>2557.24</v>
      </c>
      <c r="H5" s="28" t="n">
        <v>220998040012</v>
      </c>
      <c r="I5" s="77" t="n">
        <v>3259.1</v>
      </c>
      <c r="J5" s="77" t="n">
        <v>3259.1</v>
      </c>
      <c r="K5" s="78"/>
      <c r="L5" s="79" t="n">
        <f aca="false">E5-I5</f>
        <v>-918.84</v>
      </c>
      <c r="M5" s="79" t="n">
        <f aca="false">F5-J5</f>
        <v>-701.86</v>
      </c>
    </row>
    <row r="6" customFormat="false" ht="12.75" hidden="false" customHeight="false" outlineLevel="0" collapsed="false">
      <c r="B6" s="73" t="n">
        <v>231172239726</v>
      </c>
      <c r="C6" s="74" t="n">
        <v>36526</v>
      </c>
      <c r="D6" s="75" t="n">
        <v>6</v>
      </c>
      <c r="E6" s="76" t="n">
        <v>45.64</v>
      </c>
      <c r="F6" s="76" t="n">
        <v>49.87</v>
      </c>
      <c r="H6" s="28" t="n">
        <v>231172239726</v>
      </c>
      <c r="I6" s="77" t="n">
        <v>27.3</v>
      </c>
      <c r="J6" s="77" t="n">
        <v>27.3</v>
      </c>
      <c r="K6" s="78"/>
      <c r="L6" s="79" t="n">
        <f aca="false">E6-I6</f>
        <v>18.34</v>
      </c>
      <c r="M6" s="79" t="n">
        <f aca="false">F6-J6</f>
        <v>22.57</v>
      </c>
    </row>
    <row r="7" customFormat="false" ht="12.75" hidden="false" customHeight="false" outlineLevel="0" collapsed="false">
      <c r="B7" s="73" t="n">
        <v>270258200244</v>
      </c>
      <c r="C7" s="74" t="n">
        <v>36526</v>
      </c>
      <c r="D7" s="75" t="n">
        <v>5</v>
      </c>
      <c r="E7" s="76" t="n">
        <v>27.29</v>
      </c>
      <c r="F7" s="76" t="n">
        <v>29.82</v>
      </c>
      <c r="H7" s="28" t="n">
        <v>270258200244</v>
      </c>
      <c r="I7" s="77" t="n">
        <v>23</v>
      </c>
      <c r="J7" s="77" t="n">
        <v>23</v>
      </c>
      <c r="K7" s="78"/>
      <c r="L7" s="79" t="n">
        <f aca="false">E7-I7</f>
        <v>4.29</v>
      </c>
      <c r="M7" s="79" t="n">
        <f aca="false">F7-J7</f>
        <v>6.82</v>
      </c>
    </row>
    <row r="8" customFormat="false" ht="12.75" hidden="false" customHeight="false" outlineLevel="0" collapsed="false">
      <c r="B8" s="73" t="n">
        <v>400113041547</v>
      </c>
      <c r="C8" s="74" t="n">
        <v>36526</v>
      </c>
      <c r="D8" s="75" t="n">
        <v>6</v>
      </c>
      <c r="E8" s="76" t="n">
        <v>64.84</v>
      </c>
      <c r="F8" s="76" t="n">
        <v>70.85</v>
      </c>
      <c r="H8" s="28" t="n">
        <v>400113041547</v>
      </c>
      <c r="I8" s="77" t="n">
        <v>51.1</v>
      </c>
      <c r="J8" s="77" t="n">
        <v>51.1</v>
      </c>
      <c r="K8" s="78"/>
      <c r="L8" s="79" t="n">
        <f aca="false">E8-I8</f>
        <v>13.74</v>
      </c>
      <c r="M8" s="79" t="n">
        <f aca="false">F8-J8</f>
        <v>19.75</v>
      </c>
    </row>
    <row r="9" customFormat="false" ht="12.75" hidden="false" customHeight="false" outlineLevel="0" collapsed="false">
      <c r="B9" s="73" t="n">
        <v>400113042065</v>
      </c>
      <c r="C9" s="74" t="n">
        <v>36526</v>
      </c>
      <c r="D9" s="75" t="n">
        <v>6</v>
      </c>
      <c r="E9" s="76" t="n">
        <v>42.1</v>
      </c>
      <c r="F9" s="76" t="n">
        <v>46.01</v>
      </c>
      <c r="H9" s="28" t="n">
        <v>400113042065</v>
      </c>
      <c r="I9" s="77" t="n">
        <v>44.9</v>
      </c>
      <c r="J9" s="77" t="n">
        <v>44.9</v>
      </c>
      <c r="K9" s="78"/>
      <c r="L9" s="79" t="n">
        <f aca="false">E9-I9</f>
        <v>-2.8</v>
      </c>
      <c r="M9" s="79" t="n">
        <f aca="false">F9-J9</f>
        <v>1.11</v>
      </c>
    </row>
    <row r="10" customFormat="false" ht="12.75" hidden="false" customHeight="false" outlineLevel="0" collapsed="false">
      <c r="B10" s="73" t="n">
        <v>400113240032</v>
      </c>
      <c r="C10" s="74" t="n">
        <v>36526</v>
      </c>
      <c r="D10" s="75" t="n">
        <v>5</v>
      </c>
      <c r="E10" s="76" t="n">
        <v>27.54</v>
      </c>
      <c r="F10" s="76" t="n">
        <v>30.1</v>
      </c>
      <c r="H10" s="28" t="n">
        <v>400113240032</v>
      </c>
      <c r="I10" s="77" t="n">
        <v>24.4</v>
      </c>
      <c r="J10" s="77" t="n">
        <v>24.4</v>
      </c>
      <c r="K10" s="78"/>
      <c r="L10" s="79" t="n">
        <f aca="false">E10-I10</f>
        <v>3.14</v>
      </c>
      <c r="M10" s="79" t="n">
        <f aca="false">F10-J10</f>
        <v>5.7</v>
      </c>
    </row>
    <row r="11" customFormat="false" ht="12.75" hidden="false" customHeight="false" outlineLevel="0" collapsed="false">
      <c r="B11" s="73" t="n">
        <v>400370048730</v>
      </c>
      <c r="C11" s="74" t="n">
        <v>36526</v>
      </c>
      <c r="D11" s="75" t="n">
        <v>6</v>
      </c>
      <c r="E11" s="76" t="n">
        <v>354.46</v>
      </c>
      <c r="F11" s="76" t="n">
        <v>387.32</v>
      </c>
      <c r="H11" s="80" t="n">
        <v>400370048730</v>
      </c>
      <c r="I11" s="77" t="n">
        <v>260</v>
      </c>
      <c r="J11" s="77" t="n">
        <v>260</v>
      </c>
      <c r="K11" s="78"/>
      <c r="L11" s="79" t="n">
        <f aca="false">E11-I11</f>
        <v>94.46</v>
      </c>
      <c r="M11" s="79" t="n">
        <f aca="false">F11-J11</f>
        <v>127.32</v>
      </c>
    </row>
    <row r="12" customFormat="false" ht="12.75" hidden="false" customHeight="false" outlineLevel="0" collapsed="false">
      <c r="B12" s="73" t="n">
        <v>400406234528</v>
      </c>
      <c r="C12" s="74" t="n">
        <v>36526</v>
      </c>
      <c r="D12" s="75" t="n">
        <v>6</v>
      </c>
      <c r="E12" s="76" t="n">
        <v>49.84</v>
      </c>
      <c r="F12" s="76" t="n">
        <v>54.47</v>
      </c>
      <c r="H12" s="80" t="n">
        <v>400406234528</v>
      </c>
      <c r="I12" s="77" t="n">
        <v>49.6</v>
      </c>
      <c r="J12" s="77" t="n">
        <v>49.6</v>
      </c>
      <c r="K12" s="78"/>
      <c r="L12" s="79" t="n">
        <f aca="false">E12-I12</f>
        <v>0.240000000000002</v>
      </c>
      <c r="M12" s="79" t="n">
        <f aca="false">F12-J12</f>
        <v>4.87</v>
      </c>
    </row>
    <row r="13" customFormat="false" ht="12.75" hidden="false" customHeight="false" outlineLevel="0" collapsed="false">
      <c r="B13" s="73" t="n">
        <v>400708742517</v>
      </c>
      <c r="C13" s="74" t="n">
        <v>36526</v>
      </c>
      <c r="D13" s="75" t="n">
        <v>4</v>
      </c>
      <c r="E13" s="76" t="n">
        <v>18.82</v>
      </c>
      <c r="F13" s="76" t="n">
        <v>20.56</v>
      </c>
      <c r="H13" s="28" t="n">
        <v>400708742517</v>
      </c>
      <c r="I13" s="77" t="n">
        <v>13</v>
      </c>
      <c r="J13" s="77" t="n">
        <v>13</v>
      </c>
      <c r="K13" s="78"/>
      <c r="L13" s="79" t="n">
        <f aca="false">E13-I13</f>
        <v>5.82</v>
      </c>
      <c r="M13" s="79" t="n">
        <f aca="false">F13-J13</f>
        <v>7.56</v>
      </c>
    </row>
    <row r="14" customFormat="false" ht="12.75" hidden="false" customHeight="false" outlineLevel="0" collapsed="false">
      <c r="B14" s="73" t="n">
        <v>401493052013</v>
      </c>
      <c r="C14" s="74" t="n">
        <v>36526</v>
      </c>
      <c r="D14" s="75" t="n">
        <v>6</v>
      </c>
      <c r="E14" s="76" t="n">
        <v>1675.67</v>
      </c>
      <c r="F14" s="76" t="n">
        <v>1831.03</v>
      </c>
      <c r="H14" s="80" t="n">
        <v>401493052013</v>
      </c>
      <c r="I14" s="77" t="n">
        <v>1828.8</v>
      </c>
      <c r="J14" s="77" t="n">
        <v>1828.8</v>
      </c>
      <c r="K14" s="78"/>
      <c r="L14" s="79" t="n">
        <f aca="false">E14-I14</f>
        <v>-153.13</v>
      </c>
      <c r="M14" s="79" t="n">
        <f aca="false">F14-J14</f>
        <v>2.23000000000002</v>
      </c>
    </row>
    <row r="15" customFormat="false" ht="12.75" hidden="false" customHeight="false" outlineLevel="0" collapsed="false">
      <c r="B15" s="73" t="n">
        <v>401593050016</v>
      </c>
      <c r="C15" s="74" t="n">
        <v>36526</v>
      </c>
      <c r="D15" s="75" t="n">
        <v>53</v>
      </c>
      <c r="E15" s="76" t="n">
        <v>1890.36</v>
      </c>
      <c r="F15" s="76" t="n">
        <v>2065.62</v>
      </c>
      <c r="H15" s="80" t="n">
        <v>401593050016</v>
      </c>
      <c r="I15" s="77" t="n">
        <v>2021.6</v>
      </c>
      <c r="J15" s="77" t="n">
        <v>2021.6</v>
      </c>
      <c r="K15" s="78"/>
      <c r="L15" s="79" t="n">
        <f aca="false">E15-I15</f>
        <v>-131.24</v>
      </c>
      <c r="M15" s="79" t="n">
        <f aca="false">F15-J15</f>
        <v>44.02</v>
      </c>
    </row>
    <row r="16" customFormat="false" ht="12.75" hidden="false" customHeight="false" outlineLevel="0" collapsed="false">
      <c r="B16" s="73" t="n">
        <v>401793200015</v>
      </c>
      <c r="C16" s="74" t="n">
        <v>36526</v>
      </c>
      <c r="D16" s="75" t="n">
        <v>55</v>
      </c>
      <c r="E16" s="76" t="n">
        <v>737.91</v>
      </c>
      <c r="F16" s="76" t="n">
        <v>806.33</v>
      </c>
      <c r="H16" s="80" t="n">
        <v>401793200015</v>
      </c>
      <c r="I16" s="77" t="n">
        <v>769.2</v>
      </c>
      <c r="J16" s="77" t="n">
        <v>769.2</v>
      </c>
      <c r="K16" s="78"/>
      <c r="L16" s="79" t="n">
        <f aca="false">E16-I16</f>
        <v>-31.2900000000001</v>
      </c>
      <c r="M16" s="79" t="n">
        <f aca="false">F16-J16</f>
        <v>37.13</v>
      </c>
    </row>
    <row r="17" customFormat="false" ht="12.75" hidden="false" customHeight="false" outlineLevel="0" collapsed="false">
      <c r="B17" s="73" t="n">
        <v>401807426010</v>
      </c>
      <c r="C17" s="74" t="n">
        <v>36526</v>
      </c>
      <c r="D17" s="75" t="n">
        <v>57</v>
      </c>
      <c r="E17" s="76" t="n">
        <v>484.18</v>
      </c>
      <c r="F17" s="76" t="n">
        <v>529.07</v>
      </c>
      <c r="H17" s="28" t="n">
        <v>401807426010</v>
      </c>
      <c r="I17" s="77" t="n">
        <v>415.4</v>
      </c>
      <c r="J17" s="77" t="n">
        <v>415.4</v>
      </c>
      <c r="K17" s="78"/>
      <c r="L17" s="79" t="n">
        <f aca="false">E17-I17</f>
        <v>68.78</v>
      </c>
      <c r="M17" s="79" t="n">
        <f aca="false">F17-J17</f>
        <v>113.67</v>
      </c>
    </row>
    <row r="18" customFormat="false" ht="12.75" hidden="false" customHeight="false" outlineLevel="0" collapsed="false">
      <c r="B18" s="73" t="n">
        <v>401807426416</v>
      </c>
      <c r="C18" s="74" t="n">
        <v>36526</v>
      </c>
      <c r="D18" s="75" t="n">
        <v>9</v>
      </c>
      <c r="E18" s="76" t="n">
        <v>2.99</v>
      </c>
      <c r="F18" s="76" t="n">
        <v>3.26</v>
      </c>
      <c r="H18" s="28" t="n">
        <v>401807426416</v>
      </c>
      <c r="I18" s="77" t="n">
        <v>2</v>
      </c>
      <c r="J18" s="77" t="n">
        <v>2</v>
      </c>
      <c r="K18" s="78"/>
      <c r="L18" s="79" t="n">
        <f aca="false">E18-I18</f>
        <v>0.99</v>
      </c>
      <c r="M18" s="79" t="n">
        <f aca="false">F18-J18</f>
        <v>1.26</v>
      </c>
    </row>
    <row r="19" customFormat="false" ht="12.75" hidden="false" customHeight="false" outlineLevel="0" collapsed="false">
      <c r="B19" s="73" t="n">
        <v>401807861018</v>
      </c>
      <c r="C19" s="74" t="n">
        <v>36526</v>
      </c>
      <c r="D19" s="75" t="n">
        <v>9</v>
      </c>
      <c r="E19" s="76" t="n">
        <v>2.99</v>
      </c>
      <c r="F19" s="76" t="n">
        <v>3.26</v>
      </c>
      <c r="H19" s="28" t="n">
        <v>401807861018</v>
      </c>
      <c r="I19" s="77" t="n">
        <v>2</v>
      </c>
      <c r="J19" s="77" t="n">
        <v>2</v>
      </c>
      <c r="K19" s="78"/>
      <c r="L19" s="79" t="n">
        <f aca="false">E19-I19</f>
        <v>0.99</v>
      </c>
      <c r="M19" s="79" t="n">
        <f aca="false">F19-J19</f>
        <v>1.26</v>
      </c>
    </row>
    <row r="20" customFormat="false" ht="12.75" hidden="false" customHeight="false" outlineLevel="0" collapsed="false">
      <c r="B20" s="73" t="n">
        <v>402195120017</v>
      </c>
      <c r="C20" s="74" t="n">
        <v>36526</v>
      </c>
      <c r="D20" s="75" t="n">
        <v>53</v>
      </c>
      <c r="E20" s="76" t="n">
        <v>25211.5</v>
      </c>
      <c r="F20" s="76" t="n">
        <v>27549</v>
      </c>
      <c r="H20" s="80" t="n">
        <v>402195120017</v>
      </c>
      <c r="I20" s="77" t="n">
        <v>26235</v>
      </c>
      <c r="J20" s="77" t="n">
        <v>26235</v>
      </c>
      <c r="K20" s="78"/>
      <c r="L20" s="79" t="n">
        <f aca="false">E20-I20</f>
        <v>-1023.5</v>
      </c>
      <c r="M20" s="79" t="n">
        <f aca="false">F20-J20</f>
        <v>1314</v>
      </c>
    </row>
    <row r="21" customFormat="false" ht="12.75" hidden="false" customHeight="false" outlineLevel="0" collapsed="false">
      <c r="B21" s="73" t="n">
        <v>451038591512</v>
      </c>
      <c r="C21" s="74" t="n">
        <v>36526</v>
      </c>
      <c r="D21" s="75" t="n">
        <v>6</v>
      </c>
      <c r="E21" s="76" t="n">
        <v>348.5</v>
      </c>
      <c r="F21" s="76" t="n">
        <v>380.81</v>
      </c>
      <c r="H21" s="28" t="n">
        <v>451038591512</v>
      </c>
      <c r="I21" s="77" t="n">
        <v>356</v>
      </c>
      <c r="J21" s="77" t="n">
        <v>356</v>
      </c>
      <c r="K21" s="78"/>
      <c r="L21" s="79" t="n">
        <f aca="false">E21-I21</f>
        <v>-7.5</v>
      </c>
      <c r="M21" s="79" t="n">
        <f aca="false">F21-J21</f>
        <v>24.81</v>
      </c>
    </row>
    <row r="22" customFormat="false" ht="12.75" hidden="false" customHeight="false" outlineLevel="0" collapsed="false">
      <c r="B22" s="73" t="n">
        <v>501012683212</v>
      </c>
      <c r="C22" s="74" t="n">
        <v>36526</v>
      </c>
      <c r="D22" s="75" t="n">
        <v>3</v>
      </c>
      <c r="E22" s="76" t="n">
        <v>10.34</v>
      </c>
      <c r="F22" s="76" t="n">
        <v>11.3</v>
      </c>
      <c r="H22" s="28" t="n">
        <v>501012683212</v>
      </c>
      <c r="I22" s="77" t="n">
        <v>9</v>
      </c>
      <c r="J22" s="77" t="n">
        <v>9</v>
      </c>
      <c r="K22" s="78"/>
      <c r="L22" s="79" t="n">
        <f aca="false">E22-I22</f>
        <v>1.34</v>
      </c>
      <c r="M22" s="79" t="n">
        <f aca="false">F22-J22</f>
        <v>2.3</v>
      </c>
    </row>
    <row r="23" customFormat="false" ht="12.75" hidden="false" customHeight="false" outlineLevel="0" collapsed="false">
      <c r="B23" s="73" t="n">
        <v>502011678526</v>
      </c>
      <c r="C23" s="74" t="n">
        <v>36526</v>
      </c>
      <c r="D23" s="75" t="n">
        <v>5</v>
      </c>
      <c r="E23" s="76" t="n">
        <v>17.29</v>
      </c>
      <c r="F23" s="76" t="n">
        <v>18.9</v>
      </c>
      <c r="H23" s="28" t="n">
        <v>502011678526</v>
      </c>
      <c r="I23" s="77" t="n">
        <v>19</v>
      </c>
      <c r="J23" s="77" t="n">
        <v>19</v>
      </c>
      <c r="K23" s="78"/>
      <c r="L23" s="79" t="n">
        <f aca="false">E23-I23</f>
        <v>-1.71</v>
      </c>
      <c r="M23" s="79" t="n">
        <f aca="false">F23-J23</f>
        <v>-0.100000000000001</v>
      </c>
    </row>
    <row r="24" customFormat="false" ht="12.75" hidden="false" customHeight="false" outlineLevel="0" collapsed="false">
      <c r="E24" s="78" t="n">
        <f aca="false">SUM(E3:E23)</f>
        <v>33438.33</v>
      </c>
      <c r="F24" s="78" t="n">
        <f aca="false">SUM(F3:F23)</f>
        <v>36538.58</v>
      </c>
      <c r="I24" s="78" t="n">
        <f aca="false">SUM(I3:I23)</f>
        <v>35491.5</v>
      </c>
      <c r="J24" s="78" t="n">
        <f aca="false">SUM(J3:J23)</f>
        <v>35491.5</v>
      </c>
      <c r="L24" s="78" t="n">
        <f aca="false">SUM(L3:L23)</f>
        <v>-2053.17</v>
      </c>
      <c r="M24" s="78" t="n">
        <f aca="false">SUM(M3:M23)</f>
        <v>1047.08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1999-01-06T14:07:05Z</dcterms:created>
  <dc:creator>ssharma</dc:creator>
  <dc:description/>
  <dc:language>en-US</dc:language>
  <cp:lastModifiedBy>dfurrow</cp:lastModifiedBy>
  <cp:lastPrinted>2001-12-19T14:14:10Z</cp:lastPrinted>
  <dcterms:modified xsi:type="dcterms:W3CDTF">2001-12-19T14:14:14Z</dcterms:modified>
  <cp:revision>0</cp:revision>
  <dc:subject/>
  <dc:title/>
</cp:coreProperties>
</file>