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  <sheet name="JUN 00" sheetId="23" state="visible" r:id="rId25"/>
    <sheet name="AUG 00 (2)" sheetId="24" state="visible" r:id="rId26"/>
    <sheet name="JUL 00" sheetId="25" state="visible" r:id="rId27"/>
    <sheet name="AUG 00" sheetId="26" state="visible" r:id="rId28"/>
    <sheet name="SEP 00" sheetId="27" state="visible" r:id="rId29"/>
    <sheet name="Oct 00" sheetId="28" state="visible" r:id="rId30"/>
    <sheet name="Nov 00" sheetId="29" state="visible" r:id="rId31"/>
    <sheet name="Dec 00" sheetId="30" state="visible" r:id="rId32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<sst xmlns="http://schemas.openxmlformats.org/spreadsheetml/2006/main" count="810" uniqueCount="68">
  <si>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</si>
  <si>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</si>
  <si>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</si>
  <si>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</si>
  <si>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</si>
  <si>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</si>
  <si>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</si>
  <si>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</si>
  <si>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</si>
  <si>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</si>
  <si>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</si>
  <si>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</si>
  <si>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</si>
  <si>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</si>
  <si>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</si>
  <si>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</si>
  <si>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</si>
  <si>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</si>
  <si>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</si>
  <si>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</si>
  <si>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</si>
  <si>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</si>
  <si>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</si>
  <si>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</si>
  <si>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</si>
  <si>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</si>
  <si>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</si>
  <si>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</si>
  <si>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</si>
  <si>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</si>
  <si>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</si>
  <si>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</si>
  <si>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</si>
  <si>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</si>
  <si>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</si>
  <si>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</si>
  <si>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</si>
  <si>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</si>
  <si>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</si>
  <si>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</si>
  <si>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</si>
  <si>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</si>
  <si>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</si>
  <si>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</si>
  <si>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</si>
  <si>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</si>
  <si>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</si>
  <si>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</si>
  <si>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</si>
  <si>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</si>
  <si>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</si>
  <si>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</si>
  <si>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</si>
  <si>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</si>
  <si>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</si>
  <si>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</si>
  <si>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</si>
  <si>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</si>
  <si>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</si>
  <si>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</si>
  <si>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</si>
  <si>
    <t xml:space="preserve">June 2000 Production</t>
  </si>
  <si>
    <t xml:space="preserve">DEAL 325210 (old 39831)/  SITARA #340359  / TAGG E22564 (Legs 7,8,M)</t>
  </si>
  <si>
    <t xml:space="preserve">DEAL 324489 (old 13449)/  SITARA #340358 / TAGG E22564 (Legs B,C,N)</t>
  </si>
  <si>
    <t xml:space="preserve">DEAL 324844 (old 3880)/SITARA #308878 / TAGG E63404 (Legs 1,2) &amp; E22564.G</t>
  </si>
  <si>
    <t xml:space="preserve">September 2000 Production</t>
  </si>
  <si>
    <t xml:space="preserve">October 2000 Production</t>
  </si>
  <si>
    <t xml:space="preserve">November 2000 Production</t>
  </si>
</sst>
</file>

<file path=xl/styles.xml><?xml version="1.0" encoding="utf-8"?>
<styleSheet xmlns="http://schemas.openxmlformats.org/spreadsheetml/2006/main">
  <numFmts count="102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%\ ;\(0\)%\ ;&quot;-   &quot;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0.0000"/>
    <numFmt numFmtId="263" formatCode="0.0000_);[RED]\(0.0000\)"/>
    <numFmt numFmtId="264" formatCode="0.00000"/>
    <numFmt numFmtId="265" formatCode="[$-409]mmm\-yy"/>
  </numFmts>
  <fonts count="8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8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27" activeCellId="0" sqref="H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4.37</v>
      </c>
    </row>
    <row r="13" customFormat="false" ht="15.75" hidden="false" customHeight="false" outlineLevel="0" collapsed="false">
      <c r="A13" s="41" t="n">
        <f aca="false">((0.55*$H$16/$H$17)+(H11-H12))</f>
        <v>2.90657054582904</v>
      </c>
      <c r="B13" s="42"/>
      <c r="G13" s="17" t="s">
        <v>10</v>
      </c>
      <c r="H13" s="44" t="n">
        <v>4.3</v>
      </c>
    </row>
    <row r="14" customFormat="false" ht="15.75" hidden="false" customHeight="false" outlineLevel="0" collapsed="false">
      <c r="G14" s="17" t="s">
        <v>11</v>
      </c>
      <c r="H14" s="44" t="n">
        <v>4.22</v>
      </c>
    </row>
    <row r="15" customFormat="false" ht="15.75" hidden="false" customHeight="false" outlineLevel="0" collapsed="false">
      <c r="G15" s="17" t="s">
        <v>36</v>
      </c>
      <c r="H15" s="45" t="n">
        <v>4.23833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31.53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2.90657054582904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2.82657054582904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</row>
    <row r="14" customFormat="false" ht="15.75" hidden="false" customHeight="false" outlineLevel="0" collapsed="false">
      <c r="G14" s="17" t="s">
        <v>11</v>
      </c>
      <c r="H14" s="44" t="n">
        <v>3.73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4.29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4.36</v>
      </c>
    </row>
    <row r="13" customFormat="false" ht="15.75" hidden="false" customHeight="false" outlineLevel="0" collapsed="false">
      <c r="A13" s="41" t="n">
        <f aca="false">((0.55*$H$16/$H$17)+(H11-H12))</f>
        <v>2.73532097493992</v>
      </c>
      <c r="B13" s="42"/>
      <c r="G13" s="17" t="s">
        <v>10</v>
      </c>
      <c r="H13" s="44" t="n">
        <v>4.28</v>
      </c>
    </row>
    <row r="14" customFormat="false" ht="15.75" hidden="false" customHeight="false" outlineLevel="0" collapsed="false">
      <c r="G14" s="17" t="s">
        <v>11</v>
      </c>
      <c r="H14" s="44" t="n">
        <v>4.2</v>
      </c>
    </row>
    <row r="15" customFormat="false" ht="15.75" hidden="false" customHeight="false" outlineLevel="0" collapsed="false">
      <c r="G15" s="17" t="s">
        <v>36</v>
      </c>
      <c r="H15" s="45" t="n">
        <v>4.5383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29.716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2.72532097493992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2.64532097493992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true" hidden="false" outlineLevel="0" max="10" min="10" style="1" width="9.28"/>
    <col collapsed="false" customWidth="false" hidden="false" outlineLevel="0" max="257" min="11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  <c r="J11" s="52" t="n">
        <f aca="false">H11-$H$12</f>
        <v>-0.1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  <c r="J13" s="52" t="n">
        <f aca="false">H13-$H$12</f>
        <v>-0.1</v>
      </c>
    </row>
    <row r="14" customFormat="false" ht="15.75" hidden="false" customHeight="false" outlineLevel="0" collapsed="false">
      <c r="G14" s="17" t="s">
        <v>11</v>
      </c>
      <c r="H14" s="44" t="n">
        <v>3.73</v>
      </c>
      <c r="J14" s="52" t="n">
        <f aca="false">H14-$H$12</f>
        <v>-0.1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4.54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4.62</v>
      </c>
    </row>
    <row r="13" customFormat="false" ht="15.75" hidden="false" customHeight="false" outlineLevel="0" collapsed="false">
      <c r="A13" s="41" t="n">
        <f aca="false">((0.55*$H$16/$H$17)+(H11-H12))</f>
        <v>3.11719361483007</v>
      </c>
      <c r="B13" s="42"/>
      <c r="G13" s="17" t="s">
        <v>10</v>
      </c>
      <c r="H13" s="44" t="n">
        <v>4.52</v>
      </c>
    </row>
    <row r="14" customFormat="false" ht="15.75" hidden="false" customHeight="false" outlineLevel="0" collapsed="false">
      <c r="G14" s="17" t="s">
        <v>11</v>
      </c>
      <c r="H14" s="44" t="n">
        <v>4.52</v>
      </c>
    </row>
    <row r="15" customFormat="false" ht="15.75" hidden="false" customHeight="false" outlineLevel="0" collapsed="false">
      <c r="G15" s="17" t="s">
        <v>36</v>
      </c>
      <c r="H15" s="45" t="n">
        <v>4.64367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33.867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3.09719361483007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3.09719361483007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66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5.22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5.29</v>
      </c>
    </row>
    <row r="13" customFormat="false" ht="15.75" hidden="false" customHeight="false" outlineLevel="0" collapsed="false">
      <c r="A13" s="41" t="n">
        <f aca="false">((0.55*$H$16/$H$17)+(H11-H12))</f>
        <v>3.03892550635084</v>
      </c>
      <c r="B13" s="42"/>
      <c r="G13" s="17" t="s">
        <v>10</v>
      </c>
      <c r="H13" s="44" t="n">
        <v>5.19</v>
      </c>
    </row>
    <row r="14" customFormat="false" ht="15.75" hidden="false" customHeight="false" outlineLevel="0" collapsed="false">
      <c r="G14" s="17" t="s">
        <v>11</v>
      </c>
      <c r="H14" s="44" t="n">
        <v>5.27</v>
      </c>
    </row>
    <row r="15" customFormat="false" ht="15.75" hidden="false" customHeight="false" outlineLevel="0" collapsed="false">
      <c r="G15" s="17" t="s">
        <v>36</v>
      </c>
      <c r="H15" s="45" t="n">
        <v>5.304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32.932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3.00892550635084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3.08892550635084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67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4.43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4.5</v>
      </c>
    </row>
    <row r="13" customFormat="false" ht="15.75" hidden="false" customHeight="false" outlineLevel="0" collapsed="false">
      <c r="A13" s="41" t="n">
        <f aca="false">((0.55*$H$16/$H$17)+(H11-H12))</f>
        <v>3.16457775489186</v>
      </c>
      <c r="B13" s="42"/>
      <c r="G13" s="17" t="s">
        <v>10</v>
      </c>
      <c r="H13" s="44" t="n">
        <v>4.41</v>
      </c>
    </row>
    <row r="14" customFormat="false" ht="15.75" hidden="false" customHeight="false" outlineLevel="0" collapsed="false">
      <c r="G14" s="17" t="s">
        <v>11</v>
      </c>
      <c r="H14" s="44" t="n">
        <v>4.52</v>
      </c>
    </row>
    <row r="15" customFormat="false" ht="15.75" hidden="false" customHeight="false" outlineLevel="0" collapsed="false">
      <c r="G15" s="17" t="s">
        <v>36</v>
      </c>
      <c r="H15" s="45" t="n">
        <v>4.62133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34.263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3.14457775489186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3.25457775489186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13" activeCellId="0" sqref="H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36892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9.94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9.91</v>
      </c>
    </row>
    <row r="13" customFormat="false" ht="15.75" hidden="false" customHeight="false" outlineLevel="0" collapsed="false">
      <c r="A13" s="41" t="n">
        <f aca="false">((0.55*$H$16/$H$17)+(H11-H12))</f>
        <v>2.79227257123241</v>
      </c>
      <c r="B13" s="42"/>
      <c r="G13" s="17" t="s">
        <v>10</v>
      </c>
      <c r="H13" s="44" t="n">
        <v>9.83</v>
      </c>
    </row>
    <row r="14" customFormat="false" ht="15.75" hidden="false" customHeight="false" outlineLevel="0" collapsed="false">
      <c r="G14" s="17" t="s">
        <v>11</v>
      </c>
      <c r="H14" s="44" t="n">
        <v>10.52</v>
      </c>
    </row>
    <row r="15" customFormat="false" ht="15.75" hidden="false" customHeight="false" outlineLevel="0" collapsed="false">
      <c r="G15" s="17" t="s">
        <v>36</v>
      </c>
      <c r="H15" s="45" t="n">
        <v>9.788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29.26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2.68227257123241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3.37227257123241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>- Oracle 8i ODBC QueryFix Applied</dc:description>
  <dc:language>en-US</dc:language>
  <cp:lastModifiedBy>Phillip Love</cp:lastModifiedBy>
  <cp:lastPrinted>2000-05-03T11:55:29Z</cp:lastPrinted>
  <cp:revision>0</cp:revision>
  <dc:subject/>
  <dc:title/>
</cp:coreProperties>
</file>