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 Sched" sheetId="1" state="visible" r:id="rId3"/>
    <sheet name="Sheet1" sheetId="2" state="visible" r:id="rId4"/>
    <sheet name="Sheet2" sheetId="3" state="visible" r:id="rId5"/>
    <sheet name="Sheet3" sheetId="4" state="visible" r:id="rId6"/>
  </sheets>
  <definedNames>
    <definedName function="false" hidden="false" localSheetId="0" name="_xlnm.Print_Area" vbProcedure="false">'Orig Sched'!$A$13:$U$15</definedName>
    <definedName function="false" hidden="false" localSheetId="0" name="_xlnm.Print_Titles" vbProcedure="false">'Orig Sched'!$1:$9</definedName>
    <definedName function="false" hidden="false" name="Data" vbProcedure="false">'Orig Sched'!$A$8:$U$82</definedName>
    <definedName function="false" hidden="false" name="DTITLE" vbProcedure="false">'Orig Sched'!$X$1:$AR$9</definedName>
    <definedName function="false" hidden="false" name="Print_Area_MI" vbProcedure="false">'Orig Sched'!$A$1:$G$9</definedName>
    <definedName function="false" hidden="false" name="Print_Titles_MI" vbProcedure="false">'Orig Sched'!$1:$9</definedName>
    <definedName function="false" hidden="false" name="TITLE" vbProcedure="false">'Orig Sched'!$A$1:$O$9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_Order1" vbProcedure="false">255</definedName>
    <definedName function="false" hidden="false" localSheetId="0" name="_Order2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<sst xmlns="http://schemas.openxmlformats.org/spreadsheetml/2006/main" count="102" uniqueCount="58">
  <si>
    <t xml:space="preserve">ENRON CAPITAL &amp; TRADE RESOURCES</t>
  </si>
  <si>
    <t xml:space="preserve">^ENRON RISK MANAGEMENT SERVICES CORP.</t>
  </si>
  <si>
    <t xml:space="preserve">^DAILY DETAIL OF NEW TRANSACTIONS</t>
  </si>
  <si>
    <t xml:space="preserve">Other</t>
  </si>
  <si>
    <t xml:space="preserve">Total Notional</t>
  </si>
  <si>
    <t xml:space="preserve">Value on Date</t>
  </si>
  <si>
    <t xml:space="preserve">Quantities (Bcf)</t>
  </si>
  <si>
    <t xml:space="preserve">Transaction Originated</t>
  </si>
  <si>
    <t xml:space="preserve">Enter Value of</t>
  </si>
  <si>
    <t xml:space="preserve">Deal #</t>
  </si>
  <si>
    <t xml:space="preserve">Originated</t>
  </si>
  <si>
    <t xml:space="preserve">Customer</t>
  </si>
  <si>
    <t xml:space="preserve">EGS Origination</t>
  </si>
  <si>
    <t xml:space="preserve">(Sales)</t>
  </si>
  <si>
    <t xml:space="preserve">Purchases</t>
  </si>
  <si>
    <t xml:space="preserve">(In Thousands)</t>
  </si>
  <si>
    <t xml:space="preserve">Deal Here</t>
  </si>
  <si>
    <t xml:space="preserve">Originator</t>
  </si>
  <si>
    <t xml:space="preserve">Book ID</t>
  </si>
  <si>
    <t xml:space="preserve">B/S</t>
  </si>
  <si>
    <t xml:space="preserve">TERM</t>
  </si>
  <si>
    <t xml:space="preserve">PRICE </t>
  </si>
  <si>
    <t xml:space="preserve">PUB CODE</t>
  </si>
  <si>
    <t xml:space="preserve">Book ID List</t>
  </si>
  <si>
    <t xml:space="preserve">START ON NEXT LINE</t>
  </si>
  <si>
    <t xml:space="preserve">Formula - DO NOT TOUCH</t>
  </si>
  <si>
    <t xml:space="preserve">Y68594</t>
  </si>
  <si>
    <t xml:space="preserve">Michigan Consolidate Gas Company</t>
  </si>
  <si>
    <t xml:space="preserve">Capital Book</t>
  </si>
  <si>
    <t xml:space="preserve">FT-ONTARIO</t>
  </si>
  <si>
    <t xml:space="preserve">b/s</t>
  </si>
  <si>
    <t xml:space="preserve">12/01-08/02</t>
  </si>
  <si>
    <t xml:space="preserve">MICH_CG-GD</t>
  </si>
  <si>
    <t xml:space="preserve">Ft-Ontario</t>
  </si>
  <si>
    <t xml:space="preserve">VC7636</t>
  </si>
  <si>
    <t xml:space="preserve">Sigma Alimentos</t>
  </si>
  <si>
    <t xml:space="preserve">mexico origination</t>
  </si>
  <si>
    <t xml:space="preserve">unwind</t>
  </si>
  <si>
    <t xml:space="preserve">perez</t>
  </si>
  <si>
    <t xml:space="preserve">NG-PRICE</t>
  </si>
  <si>
    <t xml:space="preserve">Y80782</t>
  </si>
  <si>
    <t xml:space="preserve">indelpro</t>
  </si>
  <si>
    <t xml:space="preserve">B</t>
  </si>
  <si>
    <t xml:space="preserve">04/02-10/02</t>
  </si>
  <si>
    <t xml:space="preserve">Y80782.2</t>
  </si>
  <si>
    <t xml:space="preserve">Y80782.3</t>
  </si>
  <si>
    <t xml:space="preserve">b</t>
  </si>
  <si>
    <t xml:space="preserve">Y00460.7</t>
  </si>
  <si>
    <t xml:space="preserve">Polykron</t>
  </si>
  <si>
    <t xml:space="preserve">v</t>
  </si>
  <si>
    <t xml:space="preserve">Y00460.8</t>
  </si>
  <si>
    <t xml:space="preserve">VC0578.A</t>
  </si>
  <si>
    <t xml:space="preserve">VC0539.A</t>
  </si>
  <si>
    <t xml:space="preserve">Y00460</t>
  </si>
  <si>
    <t xml:space="preserve">S</t>
  </si>
  <si>
    <t xml:space="preserve">YF0231</t>
  </si>
  <si>
    <t xml:space="preserve">Compania Minera Autlan</t>
  </si>
  <si>
    <t xml:space="preserve">TOTAL ORIGINATION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</si>
</sst>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[$-409]#,##0.00_);[RED]\(#,##0.00\)"/>
    <numFmt numFmtId="166" formatCode="\$#,##0.00_);[RED]&quot;($&quot;#,##0.00\)"/>
    <numFmt numFmtId="167" formatCode="General_)"/>
    <numFmt numFmtId="168" formatCode="mm/dd/yy"/>
    <numFmt numFmtId="169" formatCode="0"/>
    <numFmt numFmtId="170" formatCode="\$#,##0_);[RED]&quot;($&quot;#,##0\)"/>
    <numFmt numFmtId="171" formatCode="m/d/yy"/>
    <numFmt numFmtId="172" formatCode="0.00"/>
    <numFmt numFmtId="173" formatCode="[$-409]m/d/yyyy"/>
    <numFmt numFmtId="174" formatCode="&quot;As of &quot;mmmm\ dd&quot;, &quot;yyyy"/>
    <numFmt numFmtId="175" formatCode="_(* #,##0.00_);_(* \(#,##0.00\);_(* \-??_);_(@_)"/>
    <numFmt numFmtId="176" formatCode="_(\$* #,##0.00_);_(\$* \(#,##0.00\);_(\$* \-??_);_(@_)"/>
    <numFmt numFmtId="177" formatCode="[$-409]#,##0_);[RED]\(#,##0\)"/>
    <numFmt numFmtId="178" formatCode="[$-409]m/d/yy"/>
    <numFmt numFmtId="179" formatCode="[$-409]0.00"/>
    <numFmt numFmtId="180" formatCode="#,##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2"/>
      <name val="Times New Roman"/>
      <family val="1"/>
    </font>
    <font>
      <sz val="12"/>
      <name val="Arial"/>
      <family val="0"/>
    </font>
    <font>
      <b val="true"/>
      <sz val="12"/>
      <color rgb="FF0000FF"/>
      <name val="Times New Roman"/>
      <family val="1"/>
    </font>
    <font>
      <sz val="12"/>
      <color rgb="FF0000FF"/>
      <name val="Arial"/>
      <family val="0"/>
    </font>
    <font>
      <b val="true"/>
      <u val="single"/>
      <sz val="12"/>
      <name val="Times New Roman"/>
      <family val="1"/>
    </font>
    <font>
      <b val="true"/>
      <sz val="12"/>
      <name val="Times New Roman"/>
      <family val="1"/>
    </font>
    <font>
      <b val="true"/>
      <i val="true"/>
      <sz val="12"/>
      <name val="Times New Roman"/>
      <family val="0"/>
    </font>
    <font>
      <b val="true"/>
      <u val="single"/>
      <sz val="12"/>
      <color rgb="FF0000FF"/>
      <name val="Times New Roman"/>
      <family val="1"/>
    </font>
    <font>
      <b val="true"/>
      <sz val="14"/>
      <color rgb="FF0000FF"/>
      <name val="Times New Roman"/>
      <family val="1"/>
    </font>
    <font>
      <b val="true"/>
      <sz val="12"/>
      <color rgb="FF3333CC"/>
      <name val="Arial"/>
      <family val="2"/>
    </font>
    <font>
      <b val="true"/>
      <sz val="12"/>
      <name val="Arial"/>
      <family val="0"/>
    </font>
    <font>
      <b val="true"/>
      <sz val="12"/>
      <name val="Times New Roman"/>
      <family val="0"/>
    </font>
    <font>
      <sz val="12"/>
      <color rgb="FF0000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6666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69FF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2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2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0" xfId="2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1" fillId="0" borderId="0" xfId="2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2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7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2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7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1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3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2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3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1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7" fillId="0" borderId="1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4" borderId="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2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4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5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5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0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7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0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5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5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0" fillId="6" borderId="0" xfId="2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0" fillId="6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6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6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6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6" borderId="7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6" fillId="6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6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6" borderId="7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2" borderId="7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7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0" xfId="2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Ftoc1200" xfId="20"/>
    <cellStyle name="Currency_Ftoc0101" xfId="21"/>
    <cellStyle name="Currency_Ftoc1200" xfId="22"/>
    <cellStyle name="Normal_0694ORG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36666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2.75" customHeight="true" zeroHeight="false" outlineLevelRow="0" outlineLevelCol="0"/>
  <cols>
    <col collapsed="false" customWidth="true" hidden="false" outlineLevel="0" max="1" min="1" style="1" width="24.13"/>
    <col collapsed="false" customWidth="true" hidden="false" outlineLevel="0" max="2" min="2" style="2" width="3.28"/>
    <col collapsed="false" customWidth="true" hidden="false" outlineLevel="0" max="3" min="3" style="3" width="13.85"/>
    <col collapsed="false" customWidth="true" hidden="false" outlineLevel="0" max="4" min="4" style="2" width="2.56"/>
    <col collapsed="false" customWidth="true" hidden="false" outlineLevel="0" max="5" min="5" style="1" width="49.7"/>
    <col collapsed="false" customWidth="true" hidden="false" outlineLevel="0" max="6" min="6" style="2" width="3.28"/>
    <col collapsed="false" customWidth="true" hidden="false" outlineLevel="0" max="7" min="7" style="4" width="24.13"/>
    <col collapsed="false" customWidth="true" hidden="false" outlineLevel="0" max="8" min="8" style="5" width="2.42"/>
    <col collapsed="false" customWidth="true" hidden="false" outlineLevel="0" max="9" min="9" style="6" width="13.14"/>
    <col collapsed="false" customWidth="true" hidden="false" outlineLevel="0" max="10" min="10" style="7" width="1.56"/>
    <col collapsed="false" customWidth="true" hidden="false" outlineLevel="0" max="11" min="11" style="8" width="13.28"/>
    <col collapsed="false" customWidth="true" hidden="false" outlineLevel="0" max="12" min="12" style="9" width="2.42"/>
    <col collapsed="false" customWidth="true" hidden="false" outlineLevel="0" max="13" min="13" style="10" width="29.99"/>
    <col collapsed="false" customWidth="true" hidden="false" outlineLevel="0" max="14" min="14" style="11" width="18.41"/>
    <col collapsed="false" customWidth="true" hidden="false" outlineLevel="0" max="15" min="15" style="12" width="17.28"/>
    <col collapsed="false" customWidth="true" hidden="false" outlineLevel="0" max="16" min="16" style="13" width="21.42"/>
    <col collapsed="false" customWidth="true" hidden="false" outlineLevel="0" max="17" min="17" style="2" width="1.56"/>
    <col collapsed="false" customWidth="true" hidden="false" outlineLevel="0" max="18" min="18" style="2" width="4.85"/>
    <col collapsed="false" customWidth="true" hidden="false" outlineLevel="0" max="19" min="19" style="14" width="16.28"/>
    <col collapsed="false" customWidth="true" hidden="false" outlineLevel="0" max="20" min="20" style="15" width="8.56"/>
    <col collapsed="false" customWidth="true" hidden="false" outlineLevel="0" max="21" min="21" style="2" width="25.99"/>
    <col collapsed="false" customWidth="true" hidden="false" outlineLevel="0" max="22" min="22" style="16" width="23.7"/>
    <col collapsed="false" customWidth="true" hidden="false" outlineLevel="0" max="23" min="23" style="2" width="4.99"/>
    <col collapsed="false" customWidth="true" hidden="false" outlineLevel="0" max="24" min="24" style="2" width="2.42"/>
    <col collapsed="false" customWidth="true" hidden="false" outlineLevel="0" max="25" min="25" style="2" width="6.7"/>
    <col collapsed="false" customWidth="true" hidden="false" outlineLevel="0" max="26" min="26" style="2" width="2.42"/>
    <col collapsed="false" customWidth="true" hidden="false" outlineLevel="0" max="27" min="27" style="2" width="6.7"/>
    <col collapsed="false" customWidth="true" hidden="false" outlineLevel="0" max="28" min="28" style="2" width="2.42"/>
    <col collapsed="false" customWidth="true" hidden="false" outlineLevel="0" max="29" min="29" style="2" width="17.85"/>
    <col collapsed="false" customWidth="true" hidden="false" outlineLevel="0" max="30" min="30" style="2" width="3.28"/>
    <col collapsed="false" customWidth="true" hidden="false" outlineLevel="0" max="31" min="31" style="2" width="13.56"/>
    <col collapsed="false" customWidth="true" hidden="false" outlineLevel="0" max="32" min="32" style="2" width="3.28"/>
    <col collapsed="false" customWidth="true" hidden="false" outlineLevel="0" max="33" min="33" style="2" width="10.99"/>
    <col collapsed="false" customWidth="true" hidden="false" outlineLevel="0" max="34" min="34" style="2" width="2.42"/>
    <col collapsed="false" customWidth="true" hidden="false" outlineLevel="0" max="35" min="35" style="2" width="4.99"/>
    <col collapsed="false" customWidth="true" hidden="false" outlineLevel="0" max="36" min="36" style="2" width="1.56"/>
    <col collapsed="false" customWidth="true" hidden="false" outlineLevel="0" max="37" min="37" style="2" width="5.85"/>
    <col collapsed="false" customWidth="true" hidden="false" outlineLevel="0" max="38" min="38" style="2" width="3.28"/>
    <col collapsed="false" customWidth="true" hidden="false" outlineLevel="0" max="39" min="39" style="2" width="9.28"/>
    <col collapsed="false" customWidth="true" hidden="false" outlineLevel="0" max="40" min="40" style="2" width="2.42"/>
    <col collapsed="false" customWidth="true" hidden="false" outlineLevel="0" max="41" min="41" style="2" width="10.99"/>
    <col collapsed="false" customWidth="false" hidden="false" outlineLevel="0" max="257" min="42" style="2" width="8.41"/>
  </cols>
  <sheetData>
    <row r="1" customFormat="false" ht="20.1" hidden="false" customHeight="true" outlineLevel="0" collapsed="false">
      <c r="A1" s="17" t="s">
        <v>0</v>
      </c>
      <c r="B1" s="4"/>
      <c r="D1" s="4"/>
      <c r="F1" s="4"/>
      <c r="G1" s="18"/>
      <c r="H1" s="19"/>
      <c r="L1" s="7"/>
      <c r="M1" s="20"/>
      <c r="N1" s="21"/>
      <c r="AD1" s="22" t="s">
        <v>1</v>
      </c>
      <c r="AF1" s="23"/>
    </row>
    <row r="2" customFormat="false" ht="20.1" hidden="false" customHeight="true" outlineLevel="0" collapsed="false">
      <c r="A2" s="24" t="n">
        <f aca="true">TODAY()</f>
        <v>45926</v>
      </c>
      <c r="B2" s="4"/>
      <c r="D2" s="4"/>
      <c r="F2" s="4"/>
      <c r="G2" s="18"/>
      <c r="H2" s="19"/>
      <c r="L2" s="7"/>
      <c r="M2" s="20"/>
      <c r="N2" s="21"/>
      <c r="AD2" s="22" t="s">
        <v>2</v>
      </c>
      <c r="AF2" s="23"/>
    </row>
    <row r="3" customFormat="false" ht="20.1" hidden="false" customHeight="true" outlineLevel="0" collapsed="false">
      <c r="A3" s="25" t="s">
        <v>3</v>
      </c>
      <c r="B3" s="4"/>
      <c r="D3" s="4"/>
      <c r="F3" s="4"/>
      <c r="G3" s="18"/>
      <c r="H3" s="19"/>
      <c r="L3" s="7"/>
      <c r="M3" s="20"/>
      <c r="N3" s="21"/>
    </row>
    <row r="4" customFormat="false" ht="20.1" hidden="false" customHeight="true" outlineLevel="0" collapsed="false">
      <c r="A4" s="26"/>
      <c r="B4" s="4"/>
      <c r="D4" s="4"/>
      <c r="F4" s="22"/>
      <c r="G4" s="18"/>
      <c r="H4" s="19"/>
      <c r="L4" s="7"/>
      <c r="M4" s="20"/>
      <c r="N4" s="21"/>
    </row>
    <row r="5" customFormat="false" ht="20.1" hidden="false" customHeight="true" outlineLevel="0" collapsed="false">
      <c r="F5" s="23"/>
      <c r="G5" s="22"/>
    </row>
    <row r="6" customFormat="false" ht="20.1" hidden="false" customHeight="true" outlineLevel="0" collapsed="false">
      <c r="A6" s="27"/>
      <c r="B6" s="28"/>
      <c r="C6" s="29"/>
      <c r="D6" s="28"/>
      <c r="E6" s="27"/>
      <c r="F6" s="28"/>
      <c r="G6" s="30"/>
      <c r="H6" s="28"/>
      <c r="I6" s="31"/>
      <c r="J6" s="21" t="s">
        <v>4</v>
      </c>
      <c r="K6" s="32"/>
      <c r="L6" s="11"/>
      <c r="M6" s="33" t="s">
        <v>5</v>
      </c>
      <c r="O6" s="16"/>
      <c r="P6" s="16"/>
      <c r="Q6" s="28"/>
      <c r="R6" s="28"/>
      <c r="S6" s="34"/>
      <c r="T6" s="35"/>
      <c r="U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</row>
    <row r="7" customFormat="false" ht="20.1" hidden="false" customHeight="true" outlineLevel="0" collapsed="false">
      <c r="A7" s="36"/>
      <c r="B7" s="37"/>
      <c r="C7" s="38"/>
      <c r="D7" s="37"/>
      <c r="E7" s="36"/>
      <c r="F7" s="37"/>
      <c r="G7" s="39"/>
      <c r="H7" s="28"/>
      <c r="I7" s="40"/>
      <c r="J7" s="41" t="s">
        <v>6</v>
      </c>
      <c r="K7" s="42"/>
      <c r="L7" s="11"/>
      <c r="M7" s="33" t="s">
        <v>7</v>
      </c>
      <c r="N7" s="43" t="s">
        <v>8</v>
      </c>
      <c r="O7" s="44"/>
      <c r="P7" s="16"/>
      <c r="Q7" s="28"/>
      <c r="R7" s="28"/>
      <c r="S7" s="34"/>
      <c r="T7" s="35"/>
      <c r="U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</row>
    <row r="8" customFormat="false" ht="20.1" hidden="false" customHeight="true" outlineLevel="0" collapsed="false">
      <c r="A8" s="45" t="s">
        <v>9</v>
      </c>
      <c r="B8" s="28"/>
      <c r="C8" s="46" t="s">
        <v>10</v>
      </c>
      <c r="D8" s="28"/>
      <c r="E8" s="45" t="s">
        <v>11</v>
      </c>
      <c r="F8" s="28"/>
      <c r="G8" s="45" t="s">
        <v>12</v>
      </c>
      <c r="H8" s="28"/>
      <c r="I8" s="40" t="s">
        <v>13</v>
      </c>
      <c r="J8" s="21"/>
      <c r="K8" s="42" t="s">
        <v>14</v>
      </c>
      <c r="L8" s="21"/>
      <c r="M8" s="47" t="s">
        <v>15</v>
      </c>
      <c r="N8" s="48" t="s">
        <v>16</v>
      </c>
      <c r="O8" s="45" t="s">
        <v>17</v>
      </c>
      <c r="P8" s="45" t="s">
        <v>18</v>
      </c>
      <c r="Q8" s="28"/>
      <c r="R8" s="45" t="s">
        <v>19</v>
      </c>
      <c r="S8" s="49" t="s">
        <v>20</v>
      </c>
      <c r="T8" s="50" t="s">
        <v>21</v>
      </c>
      <c r="U8" s="51" t="s">
        <v>22</v>
      </c>
      <c r="V8" s="52" t="s">
        <v>23</v>
      </c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</row>
    <row r="9" customFormat="false" ht="20.1" hidden="false" customHeight="true" outlineLevel="0" collapsed="false">
      <c r="A9" s="1" t="s">
        <v>24</v>
      </c>
      <c r="M9" s="53" t="s">
        <v>25</v>
      </c>
      <c r="P9" s="12"/>
      <c r="V9" s="54"/>
    </row>
    <row r="10" customFormat="false" ht="20.1" hidden="false" customHeight="true" outlineLevel="0" collapsed="false">
      <c r="A10" s="1" t="s">
        <v>26</v>
      </c>
      <c r="C10" s="55" t="n">
        <v>37165</v>
      </c>
      <c r="E10" s="1" t="s">
        <v>27</v>
      </c>
      <c r="G10" s="12" t="s">
        <v>28</v>
      </c>
      <c r="I10" s="56" t="n">
        <v>2018163</v>
      </c>
      <c r="J10" s="57"/>
      <c r="K10" s="58" t="n">
        <v>2000000</v>
      </c>
      <c r="L10" s="59"/>
      <c r="M10" s="60" t="n">
        <f aca="false">N10/1000</f>
        <v>97.803</v>
      </c>
      <c r="N10" s="11" t="n">
        <v>97803</v>
      </c>
      <c r="O10" s="12" t="s">
        <v>28</v>
      </c>
      <c r="P10" s="12" t="s">
        <v>29</v>
      </c>
      <c r="Q10" s="61"/>
      <c r="R10" s="61" t="s">
        <v>30</v>
      </c>
      <c r="S10" s="61" t="s">
        <v>31</v>
      </c>
      <c r="T10" s="15" t="n">
        <v>0</v>
      </c>
      <c r="U10" s="2" t="s">
        <v>32</v>
      </c>
      <c r="V10" s="62" t="s">
        <v>33</v>
      </c>
    </row>
    <row r="11" customFormat="false" ht="20.1" hidden="false" customHeight="true" outlineLevel="0" collapsed="false">
      <c r="A11" s="1" t="s">
        <v>34</v>
      </c>
      <c r="C11" s="55" t="n">
        <v>37168</v>
      </c>
      <c r="E11" s="1" t="s">
        <v>35</v>
      </c>
      <c r="G11" s="63" t="s">
        <v>36</v>
      </c>
      <c r="I11" s="56" t="s">
        <v>37</v>
      </c>
      <c r="J11" s="57"/>
      <c r="K11" s="58"/>
      <c r="L11" s="59"/>
      <c r="M11" s="60" t="n">
        <f aca="false">N11/1000</f>
        <v>16.153</v>
      </c>
      <c r="N11" s="11" t="n">
        <v>16153</v>
      </c>
      <c r="O11" s="12" t="s">
        <v>38</v>
      </c>
      <c r="P11" s="12" t="s">
        <v>39</v>
      </c>
      <c r="Q11" s="61"/>
      <c r="R11" s="61"/>
      <c r="S11" s="61"/>
      <c r="V11" s="62"/>
    </row>
    <row r="12" customFormat="false" ht="20.1" hidden="false" customHeight="true" outlineLevel="0" collapsed="false">
      <c r="A12" s="1" t="s">
        <v>40</v>
      </c>
      <c r="C12" s="55" t="n">
        <v>37168</v>
      </c>
      <c r="E12" s="1" t="s">
        <v>41</v>
      </c>
      <c r="G12" s="63" t="s">
        <v>36</v>
      </c>
      <c r="H12" s="2"/>
      <c r="I12" s="64"/>
      <c r="J12" s="65"/>
      <c r="K12" s="66" t="n">
        <v>70000</v>
      </c>
      <c r="L12" s="59"/>
      <c r="M12" s="60" t="n">
        <f aca="false">N12/1000</f>
        <v>7.215</v>
      </c>
      <c r="N12" s="11" t="n">
        <v>7215</v>
      </c>
      <c r="O12" s="12" t="s">
        <v>38</v>
      </c>
      <c r="P12" s="12" t="s">
        <v>39</v>
      </c>
      <c r="Q12" s="61"/>
      <c r="R12" s="61" t="s">
        <v>42</v>
      </c>
      <c r="S12" s="67" t="s">
        <v>43</v>
      </c>
      <c r="T12" s="68" t="n">
        <v>2.865</v>
      </c>
      <c r="U12" s="61"/>
      <c r="V12" s="62"/>
      <c r="AA12" s="2" t="n">
        <v>126148</v>
      </c>
      <c r="AB12" s="2" t="n">
        <v>1</v>
      </c>
    </row>
    <row r="13" customFormat="false" ht="20.1" hidden="false" customHeight="true" outlineLevel="0" collapsed="false">
      <c r="A13" s="1" t="s">
        <v>44</v>
      </c>
      <c r="C13" s="55" t="n">
        <v>37168</v>
      </c>
      <c r="E13" s="1" t="s">
        <v>41</v>
      </c>
      <c r="G13" s="63" t="s">
        <v>36</v>
      </c>
      <c r="H13" s="2"/>
      <c r="I13" s="64"/>
      <c r="J13" s="65"/>
      <c r="K13" s="66" t="n">
        <v>70000</v>
      </c>
      <c r="L13" s="59"/>
      <c r="M13" s="60" t="n">
        <f aca="false">N13/1000</f>
        <v>1.36</v>
      </c>
      <c r="N13" s="11" t="n">
        <v>1360</v>
      </c>
      <c r="O13" s="12" t="s">
        <v>38</v>
      </c>
      <c r="P13" s="12" t="s">
        <v>39</v>
      </c>
      <c r="Q13" s="61"/>
      <c r="R13" s="61" t="s">
        <v>42</v>
      </c>
      <c r="S13" s="67" t="n">
        <v>37227</v>
      </c>
      <c r="T13" s="68" t="n">
        <v>3.31</v>
      </c>
      <c r="U13" s="61"/>
      <c r="V13" s="62"/>
      <c r="AA13" s="2" t="n">
        <v>126148</v>
      </c>
      <c r="AB13" s="2" t="n">
        <v>1</v>
      </c>
    </row>
    <row r="14" customFormat="false" ht="20.1" hidden="false" customHeight="true" outlineLevel="0" collapsed="false">
      <c r="A14" s="1" t="s">
        <v>45</v>
      </c>
      <c r="C14" s="55" t="n">
        <v>37168</v>
      </c>
      <c r="E14" s="1" t="s">
        <v>41</v>
      </c>
      <c r="G14" s="63" t="s">
        <v>36</v>
      </c>
      <c r="H14" s="2"/>
      <c r="I14" s="64"/>
      <c r="J14" s="65"/>
      <c r="K14" s="66" t="n">
        <v>70000</v>
      </c>
      <c r="L14" s="59"/>
      <c r="M14" s="60" t="n">
        <f aca="false">N14/1000</f>
        <v>1.02</v>
      </c>
      <c r="N14" s="11" t="n">
        <v>1020</v>
      </c>
      <c r="O14" s="12" t="s">
        <v>38</v>
      </c>
      <c r="P14" s="12" t="s">
        <v>39</v>
      </c>
      <c r="Q14" s="61"/>
      <c r="R14" s="61" t="s">
        <v>46</v>
      </c>
      <c r="S14" s="67" t="n">
        <v>37197</v>
      </c>
      <c r="T14" s="68" t="n">
        <v>3.145</v>
      </c>
      <c r="U14" s="61"/>
      <c r="V14" s="62"/>
      <c r="AA14" s="2" t="n">
        <v>126148</v>
      </c>
      <c r="AB14" s="2" t="n">
        <v>1</v>
      </c>
    </row>
    <row r="15" customFormat="false" ht="20.1" hidden="false" customHeight="true" outlineLevel="0" collapsed="false">
      <c r="A15" s="1" t="s">
        <v>47</v>
      </c>
      <c r="C15" s="55" t="n">
        <v>37182</v>
      </c>
      <c r="E15" s="1" t="s">
        <v>48</v>
      </c>
      <c r="G15" s="63" t="s">
        <v>36</v>
      </c>
      <c r="H15" s="2"/>
      <c r="I15" s="64" t="n">
        <v>1</v>
      </c>
      <c r="J15" s="65"/>
      <c r="K15" s="66"/>
      <c r="L15" s="59"/>
      <c r="M15" s="60" t="n">
        <f aca="false">N15/1000</f>
        <v>14.849</v>
      </c>
      <c r="N15" s="11" t="n">
        <v>14849</v>
      </c>
      <c r="O15" s="12" t="s">
        <v>38</v>
      </c>
      <c r="P15" s="12" t="s">
        <v>39</v>
      </c>
      <c r="Q15" s="61"/>
      <c r="R15" s="61" t="s">
        <v>42</v>
      </c>
      <c r="S15" s="67" t="n">
        <v>37104</v>
      </c>
      <c r="T15" s="68" t="s">
        <v>49</v>
      </c>
      <c r="U15" s="61"/>
      <c r="V15" s="62"/>
      <c r="AA15" s="2" t="n">
        <v>126148</v>
      </c>
      <c r="AB15" s="2" t="n">
        <v>1</v>
      </c>
    </row>
    <row r="16" customFormat="false" ht="20.1" hidden="false" customHeight="true" outlineLevel="0" collapsed="false">
      <c r="A16" s="1" t="s">
        <v>50</v>
      </c>
      <c r="C16" s="55" t="n">
        <v>37182</v>
      </c>
      <c r="E16" s="1" t="s">
        <v>48</v>
      </c>
      <c r="G16" s="63" t="s">
        <v>36</v>
      </c>
      <c r="H16" s="2"/>
      <c r="I16" s="64" t="n">
        <v>1</v>
      </c>
      <c r="J16" s="65"/>
      <c r="K16" s="66"/>
      <c r="L16" s="59"/>
      <c r="M16" s="60" t="n">
        <f aca="false">N16/1000</f>
        <v>77.308</v>
      </c>
      <c r="N16" s="11" t="n">
        <v>77308</v>
      </c>
      <c r="O16" s="12" t="s">
        <v>38</v>
      </c>
      <c r="P16" s="12" t="s">
        <v>39</v>
      </c>
      <c r="Q16" s="61"/>
      <c r="R16" s="61" t="s">
        <v>42</v>
      </c>
      <c r="S16" s="67" t="n">
        <v>37104</v>
      </c>
      <c r="T16" s="68" t="s">
        <v>49</v>
      </c>
      <c r="U16" s="61"/>
      <c r="V16" s="62"/>
      <c r="AA16" s="2" t="n">
        <v>126148</v>
      </c>
      <c r="AB16" s="2" t="n">
        <v>1</v>
      </c>
    </row>
    <row r="17" customFormat="false" ht="20.1" hidden="false" customHeight="true" outlineLevel="0" collapsed="false">
      <c r="A17" s="1" t="s">
        <v>51</v>
      </c>
      <c r="C17" s="55" t="n">
        <v>37182</v>
      </c>
      <c r="E17" s="1" t="s">
        <v>48</v>
      </c>
      <c r="G17" s="63" t="s">
        <v>36</v>
      </c>
      <c r="H17" s="2"/>
      <c r="I17" s="64" t="n">
        <v>1</v>
      </c>
      <c r="J17" s="65"/>
      <c r="K17" s="66"/>
      <c r="L17" s="59"/>
      <c r="M17" s="60" t="n">
        <f aca="false">N17/1000</f>
        <v>19.06</v>
      </c>
      <c r="N17" s="11" t="n">
        <v>19060</v>
      </c>
      <c r="O17" s="12" t="s">
        <v>38</v>
      </c>
      <c r="P17" s="12" t="s">
        <v>39</v>
      </c>
      <c r="Q17" s="61"/>
      <c r="R17" s="61" t="s">
        <v>42</v>
      </c>
      <c r="S17" s="67" t="n">
        <v>37104</v>
      </c>
      <c r="T17" s="68" t="s">
        <v>49</v>
      </c>
      <c r="U17" s="61"/>
      <c r="V17" s="62"/>
      <c r="AA17" s="2" t="n">
        <v>126148</v>
      </c>
      <c r="AB17" s="2" t="n">
        <v>1</v>
      </c>
    </row>
    <row r="18" customFormat="false" ht="20.1" hidden="false" customHeight="true" outlineLevel="0" collapsed="false">
      <c r="A18" s="1" t="s">
        <v>52</v>
      </c>
      <c r="C18" s="55" t="n">
        <v>37182</v>
      </c>
      <c r="E18" s="1" t="s">
        <v>48</v>
      </c>
      <c r="G18" s="63" t="s">
        <v>36</v>
      </c>
      <c r="H18" s="2"/>
      <c r="I18" s="64" t="n">
        <v>1</v>
      </c>
      <c r="J18" s="65"/>
      <c r="K18" s="66"/>
      <c r="L18" s="59"/>
      <c r="M18" s="60" t="n">
        <f aca="false">N18/1000</f>
        <v>8.168</v>
      </c>
      <c r="N18" s="11" t="n">
        <v>8168</v>
      </c>
      <c r="O18" s="12" t="s">
        <v>38</v>
      </c>
      <c r="P18" s="12" t="s">
        <v>39</v>
      </c>
      <c r="Q18" s="61"/>
      <c r="R18" s="61" t="s">
        <v>42</v>
      </c>
      <c r="S18" s="67" t="n">
        <v>37104</v>
      </c>
      <c r="T18" s="68" t="s">
        <v>49</v>
      </c>
      <c r="U18" s="61"/>
      <c r="V18" s="62"/>
      <c r="AA18" s="2" t="n">
        <v>126148</v>
      </c>
      <c r="AB18" s="2" t="n">
        <v>1</v>
      </c>
    </row>
    <row r="19" customFormat="false" ht="20.1" hidden="false" customHeight="true" outlineLevel="0" collapsed="false">
      <c r="A19" s="1" t="s">
        <v>53</v>
      </c>
      <c r="C19" s="55" t="n">
        <v>37183</v>
      </c>
      <c r="E19" s="1" t="s">
        <v>48</v>
      </c>
      <c r="G19" s="63" t="s">
        <v>36</v>
      </c>
      <c r="H19" s="2"/>
      <c r="I19" s="64" t="n">
        <v>400000</v>
      </c>
      <c r="J19" s="65"/>
      <c r="K19" s="66"/>
      <c r="L19" s="59"/>
      <c r="M19" s="60" t="n">
        <f aca="false">N19/1000</f>
        <v>178.76</v>
      </c>
      <c r="N19" s="11" t="n">
        <v>178760</v>
      </c>
      <c r="O19" s="12" t="s">
        <v>38</v>
      </c>
      <c r="P19" s="12" t="s">
        <v>39</v>
      </c>
      <c r="Q19" s="61"/>
      <c r="R19" s="61" t="s">
        <v>54</v>
      </c>
      <c r="S19" s="67" t="s">
        <v>43</v>
      </c>
      <c r="T19" s="68" t="n">
        <v>3.238</v>
      </c>
      <c r="U19" s="61"/>
      <c r="V19" s="62"/>
      <c r="AA19" s="2" t="n">
        <v>126148</v>
      </c>
      <c r="AB19" s="2" t="n">
        <v>1</v>
      </c>
    </row>
    <row r="20" customFormat="false" ht="20.1" hidden="false" customHeight="true" outlineLevel="0" collapsed="false">
      <c r="A20" s="1" t="s">
        <v>55</v>
      </c>
      <c r="C20" s="55" t="n">
        <v>37193</v>
      </c>
      <c r="E20" s="1" t="s">
        <v>56</v>
      </c>
      <c r="G20" s="63" t="s">
        <v>36</v>
      </c>
      <c r="H20" s="2"/>
      <c r="I20" s="64"/>
      <c r="J20" s="65"/>
      <c r="K20" s="66" t="n">
        <v>160000</v>
      </c>
      <c r="L20" s="59"/>
      <c r="M20" s="60" t="n">
        <f aca="false">N20/1000</f>
        <v>2.8</v>
      </c>
      <c r="N20" s="11" t="n">
        <v>2800</v>
      </c>
      <c r="O20" s="12" t="s">
        <v>38</v>
      </c>
      <c r="P20" s="12" t="s">
        <v>39</v>
      </c>
      <c r="Q20" s="61"/>
      <c r="R20" s="61" t="s">
        <v>42</v>
      </c>
      <c r="S20" s="67" t="n">
        <v>37196</v>
      </c>
      <c r="T20" s="68" t="n">
        <v>3.1475</v>
      </c>
      <c r="U20" s="61"/>
      <c r="V20" s="62"/>
      <c r="AA20" s="2" t="n">
        <v>126148</v>
      </c>
      <c r="AB20" s="2" t="n">
        <v>1</v>
      </c>
    </row>
    <row r="21" customFormat="false" ht="19.5" hidden="false" customHeight="true" outlineLevel="0" collapsed="false">
      <c r="C21" s="55"/>
      <c r="G21" s="63"/>
      <c r="H21" s="2"/>
      <c r="I21" s="64"/>
      <c r="J21" s="65"/>
      <c r="K21" s="66"/>
      <c r="L21" s="59"/>
      <c r="M21" s="60" t="n">
        <f aca="false">N21/1000</f>
        <v>0</v>
      </c>
      <c r="P21" s="12"/>
      <c r="Q21" s="61"/>
      <c r="R21" s="61"/>
      <c r="S21" s="67"/>
      <c r="T21" s="68"/>
      <c r="U21" s="61"/>
      <c r="V21" s="62"/>
    </row>
    <row r="22" customFormat="false" ht="19.5" hidden="false" customHeight="true" outlineLevel="0" collapsed="false">
      <c r="C22" s="55"/>
      <c r="G22" s="63"/>
      <c r="H22" s="2"/>
      <c r="I22" s="64"/>
      <c r="J22" s="65"/>
      <c r="K22" s="66"/>
      <c r="L22" s="59"/>
      <c r="M22" s="60" t="n">
        <f aca="false">N22/1000</f>
        <v>0</v>
      </c>
      <c r="P22" s="12"/>
      <c r="Q22" s="61"/>
      <c r="R22" s="61"/>
      <c r="S22" s="67"/>
      <c r="T22" s="68"/>
      <c r="U22" s="61"/>
      <c r="V22" s="62"/>
    </row>
    <row r="23" customFormat="false" ht="19.5" hidden="false" customHeight="true" outlineLevel="0" collapsed="false">
      <c r="C23" s="55"/>
      <c r="G23" s="63"/>
      <c r="H23" s="2"/>
      <c r="I23" s="64"/>
      <c r="J23" s="65"/>
      <c r="K23" s="66"/>
      <c r="L23" s="59"/>
      <c r="M23" s="60" t="n">
        <f aca="false">N23/1000</f>
        <v>0</v>
      </c>
      <c r="P23" s="12"/>
      <c r="Q23" s="61"/>
      <c r="R23" s="61"/>
      <c r="S23" s="67"/>
      <c r="T23" s="68"/>
      <c r="U23" s="61"/>
      <c r="V23" s="62"/>
    </row>
    <row r="24" customFormat="false" ht="19.5" hidden="false" customHeight="true" outlineLevel="0" collapsed="false">
      <c r="C24" s="55"/>
      <c r="G24" s="63"/>
      <c r="H24" s="2"/>
      <c r="I24" s="64"/>
      <c r="J24" s="65"/>
      <c r="K24" s="66"/>
      <c r="L24" s="59"/>
      <c r="M24" s="60" t="n">
        <f aca="false">N24/1000</f>
        <v>0</v>
      </c>
      <c r="P24" s="12"/>
      <c r="Q24" s="61"/>
      <c r="R24" s="61"/>
      <c r="S24" s="67"/>
      <c r="T24" s="68"/>
      <c r="U24" s="61"/>
      <c r="V24" s="62"/>
    </row>
    <row r="25" customFormat="false" ht="19.5" hidden="false" customHeight="true" outlineLevel="0" collapsed="false">
      <c r="C25" s="55"/>
      <c r="G25" s="63"/>
      <c r="H25" s="2"/>
      <c r="I25" s="64"/>
      <c r="J25" s="65"/>
      <c r="K25" s="66"/>
      <c r="L25" s="59"/>
      <c r="M25" s="60" t="n">
        <f aca="false">N25/1000</f>
        <v>0</v>
      </c>
      <c r="P25" s="12"/>
      <c r="Q25" s="61"/>
      <c r="R25" s="61"/>
      <c r="S25" s="67"/>
      <c r="T25" s="68"/>
      <c r="U25" s="61"/>
      <c r="V25" s="62"/>
    </row>
    <row r="26" customFormat="false" ht="19.5" hidden="false" customHeight="true" outlineLevel="0" collapsed="false">
      <c r="C26" s="55"/>
      <c r="G26" s="63"/>
      <c r="H26" s="2"/>
      <c r="I26" s="64"/>
      <c r="J26" s="65"/>
      <c r="K26" s="66"/>
      <c r="L26" s="59"/>
      <c r="M26" s="60" t="n">
        <f aca="false">N26/1000</f>
        <v>0</v>
      </c>
      <c r="P26" s="12"/>
      <c r="Q26" s="61"/>
      <c r="R26" s="61"/>
      <c r="S26" s="67"/>
      <c r="T26" s="68"/>
      <c r="U26" s="61"/>
      <c r="V26" s="62"/>
    </row>
    <row r="27" customFormat="false" ht="19.5" hidden="false" customHeight="true" outlineLevel="0" collapsed="false">
      <c r="C27" s="55"/>
      <c r="G27" s="63"/>
      <c r="H27" s="2"/>
      <c r="I27" s="64"/>
      <c r="J27" s="65"/>
      <c r="K27" s="66"/>
      <c r="L27" s="59"/>
      <c r="M27" s="60" t="n">
        <f aca="false">N27/1000</f>
        <v>0</v>
      </c>
      <c r="P27" s="12"/>
      <c r="Q27" s="61"/>
      <c r="R27" s="61"/>
      <c r="S27" s="67"/>
      <c r="T27" s="68"/>
      <c r="U27" s="61"/>
      <c r="V27" s="62"/>
    </row>
    <row r="28" customFormat="false" ht="20.1" hidden="false" customHeight="true" outlineLevel="0" collapsed="false">
      <c r="A28" s="25"/>
      <c r="B28" s="23"/>
      <c r="C28" s="69"/>
      <c r="D28" s="23"/>
      <c r="E28" s="25"/>
      <c r="F28" s="23"/>
      <c r="G28" s="70"/>
      <c r="H28" s="71"/>
      <c r="I28" s="72"/>
      <c r="J28" s="73"/>
      <c r="K28" s="74"/>
      <c r="L28" s="75"/>
      <c r="M28" s="76" t="n">
        <f aca="false">N28/1000</f>
        <v>0</v>
      </c>
      <c r="N28" s="77"/>
      <c r="O28" s="78"/>
      <c r="P28" s="78"/>
      <c r="Q28" s="23"/>
      <c r="R28" s="79"/>
      <c r="S28" s="80"/>
      <c r="T28" s="81"/>
      <c r="U28" s="23"/>
      <c r="V28" s="62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</row>
    <row r="29" customFormat="false" ht="20.1" hidden="false" customHeight="true" outlineLevel="0" collapsed="false">
      <c r="A29" s="25"/>
      <c r="B29" s="23"/>
      <c r="C29" s="69"/>
      <c r="D29" s="23"/>
      <c r="E29" s="25"/>
      <c r="F29" s="23"/>
      <c r="G29" s="70"/>
      <c r="H29" s="71"/>
      <c r="I29" s="72"/>
      <c r="J29" s="73"/>
      <c r="K29" s="74"/>
      <c r="L29" s="75"/>
      <c r="M29" s="76" t="n">
        <f aca="false">N29/1000</f>
        <v>0</v>
      </c>
      <c r="N29" s="77"/>
      <c r="O29" s="78"/>
      <c r="P29" s="78"/>
      <c r="Q29" s="23"/>
      <c r="R29" s="79"/>
      <c r="S29" s="80"/>
      <c r="T29" s="81"/>
      <c r="U29" s="23"/>
      <c r="V29" s="62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customFormat="false" ht="20.1" hidden="false" customHeight="true" outlineLevel="0" collapsed="false">
      <c r="A30" s="25"/>
      <c r="B30" s="23"/>
      <c r="C30" s="69"/>
      <c r="D30" s="23"/>
      <c r="E30" s="25"/>
      <c r="F30" s="23"/>
      <c r="G30" s="70"/>
      <c r="H30" s="71"/>
      <c r="I30" s="72"/>
      <c r="J30" s="73"/>
      <c r="K30" s="74"/>
      <c r="L30" s="75"/>
      <c r="M30" s="76" t="n">
        <f aca="false">N30/1000</f>
        <v>0</v>
      </c>
      <c r="N30" s="77"/>
      <c r="O30" s="78"/>
      <c r="P30" s="78"/>
      <c r="Q30" s="23"/>
      <c r="R30" s="79"/>
      <c r="S30" s="80"/>
      <c r="T30" s="81"/>
      <c r="U30" s="23"/>
      <c r="V30" s="62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20.1" hidden="false" customHeight="true" outlineLevel="0" collapsed="false">
      <c r="E31" s="82"/>
      <c r="F31" s="83"/>
      <c r="G31" s="63"/>
      <c r="H31" s="4"/>
      <c r="K31" s="58"/>
      <c r="M31" s="84" t="n">
        <f aca="false">N31/1000</f>
        <v>0</v>
      </c>
      <c r="P31" s="12"/>
      <c r="Q31" s="4"/>
      <c r="R31" s="4"/>
      <c r="U31" s="4"/>
      <c r="V31" s="85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20.1" hidden="false" customHeight="true" outlineLevel="0" collapsed="false">
      <c r="A32" s="2"/>
      <c r="E32" s="2"/>
      <c r="I32" s="86"/>
      <c r="J32" s="59"/>
      <c r="K32" s="87"/>
      <c r="L32" s="88"/>
      <c r="M32" s="84" t="n">
        <f aca="false">N32/1000</f>
        <v>0</v>
      </c>
      <c r="N32" s="89"/>
      <c r="O32" s="2"/>
      <c r="P32" s="12"/>
      <c r="Q32" s="12"/>
      <c r="R32" s="4"/>
      <c r="V32" s="85"/>
      <c r="W32" s="4"/>
      <c r="X32" s="4"/>
      <c r="Y32" s="4"/>
      <c r="Z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20.1" hidden="false" customHeight="true" outlineLevel="0" collapsed="false">
      <c r="A33" s="2"/>
      <c r="E33" s="2"/>
      <c r="I33" s="86"/>
      <c r="J33" s="59"/>
      <c r="K33" s="87"/>
      <c r="L33" s="88"/>
      <c r="M33" s="84" t="n">
        <f aca="false">N33/1000</f>
        <v>0</v>
      </c>
      <c r="N33" s="89"/>
      <c r="O33" s="2"/>
      <c r="P33" s="12"/>
      <c r="Q33" s="12"/>
      <c r="R33" s="4"/>
      <c r="V33" s="85"/>
      <c r="W33" s="4"/>
      <c r="X33" s="4"/>
      <c r="Y33" s="4"/>
      <c r="Z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20.1" hidden="false" customHeight="true" outlineLevel="0" collapsed="false">
      <c r="A34" s="2"/>
      <c r="E34" s="2"/>
      <c r="I34" s="86"/>
      <c r="J34" s="59"/>
      <c r="K34" s="87"/>
      <c r="L34" s="88"/>
      <c r="M34" s="84" t="n">
        <f aca="false">N34/1000</f>
        <v>0</v>
      </c>
      <c r="N34" s="89"/>
      <c r="O34" s="2"/>
      <c r="P34" s="12"/>
      <c r="Q34" s="12"/>
      <c r="R34" s="4"/>
      <c r="V34" s="85"/>
      <c r="W34" s="4"/>
      <c r="X34" s="4"/>
      <c r="Y34" s="4"/>
      <c r="Z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20.1" hidden="false" customHeight="true" outlineLevel="0" collapsed="false">
      <c r="A35" s="2"/>
      <c r="E35" s="2"/>
      <c r="I35" s="86"/>
      <c r="J35" s="59"/>
      <c r="K35" s="87"/>
      <c r="L35" s="88"/>
      <c r="M35" s="84" t="n">
        <f aca="false">N35/1000</f>
        <v>0</v>
      </c>
      <c r="N35" s="89"/>
      <c r="O35" s="2"/>
      <c r="P35" s="12"/>
      <c r="Q35" s="12"/>
      <c r="R35" s="4"/>
      <c r="V35" s="85"/>
      <c r="W35" s="4"/>
      <c r="X35" s="4"/>
      <c r="Y35" s="4"/>
      <c r="Z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20.1" hidden="false" customHeight="true" outlineLevel="0" collapsed="false">
      <c r="A36" s="2"/>
      <c r="E36" s="2"/>
      <c r="I36" s="86"/>
      <c r="J36" s="59"/>
      <c r="K36" s="87"/>
      <c r="L36" s="88"/>
      <c r="M36" s="84" t="n">
        <f aca="false">N36/1000</f>
        <v>0</v>
      </c>
      <c r="N36" s="89"/>
      <c r="O36" s="2"/>
      <c r="P36" s="12"/>
      <c r="Q36" s="12"/>
      <c r="R36" s="4"/>
      <c r="V36" s="85"/>
      <c r="W36" s="4"/>
      <c r="X36" s="4"/>
      <c r="Y36" s="4"/>
      <c r="Z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9.5" hidden="false" customHeight="true" outlineLevel="0" collapsed="false">
      <c r="E37" s="83"/>
      <c r="G37" s="63"/>
      <c r="H37" s="4"/>
      <c r="K37" s="58"/>
      <c r="M37" s="84" t="n">
        <f aca="false">N37/1000</f>
        <v>0</v>
      </c>
      <c r="O37" s="4"/>
      <c r="P37" s="12"/>
      <c r="Q37" s="4"/>
      <c r="R37" s="4"/>
      <c r="U37" s="4"/>
      <c r="V37" s="85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9.5" hidden="false" customHeight="true" outlineLevel="0" collapsed="false">
      <c r="E38" s="83"/>
      <c r="G38" s="63"/>
      <c r="H38" s="4"/>
      <c r="K38" s="58"/>
      <c r="M38" s="84" t="n">
        <f aca="false">N38/1000</f>
        <v>0</v>
      </c>
      <c r="O38" s="4"/>
      <c r="P38" s="12"/>
      <c r="Q38" s="4"/>
      <c r="R38" s="4"/>
      <c r="U38" s="4"/>
      <c r="V38" s="85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9.5" hidden="false" customHeight="true" outlineLevel="0" collapsed="false">
      <c r="E39" s="83"/>
      <c r="G39" s="63"/>
      <c r="H39" s="4"/>
      <c r="K39" s="58"/>
      <c r="M39" s="84" t="n">
        <f aca="false">N39/1000</f>
        <v>0</v>
      </c>
      <c r="O39" s="4"/>
      <c r="P39" s="12"/>
      <c r="Q39" s="4"/>
      <c r="R39" s="4"/>
      <c r="U39" s="4"/>
      <c r="V39" s="85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9.5" hidden="false" customHeight="true" outlineLevel="0" collapsed="false">
      <c r="E40" s="83"/>
      <c r="G40" s="63"/>
      <c r="H40" s="4"/>
      <c r="K40" s="58"/>
      <c r="M40" s="84" t="n">
        <f aca="false">N40/1000</f>
        <v>0</v>
      </c>
      <c r="O40" s="4"/>
      <c r="P40" s="12"/>
      <c r="Q40" s="4"/>
      <c r="R40" s="4"/>
      <c r="U40" s="4"/>
      <c r="V40" s="85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9.5" hidden="false" customHeight="true" outlineLevel="0" collapsed="false">
      <c r="E41" s="83"/>
      <c r="G41" s="63"/>
      <c r="H41" s="4"/>
      <c r="K41" s="58"/>
      <c r="M41" s="84" t="n">
        <f aca="false">N41/1000</f>
        <v>0</v>
      </c>
      <c r="O41" s="4"/>
      <c r="P41" s="12"/>
      <c r="Q41" s="4"/>
      <c r="R41" s="4"/>
      <c r="U41" s="4"/>
      <c r="V41" s="85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9.5" hidden="false" customHeight="true" outlineLevel="0" collapsed="false">
      <c r="E42" s="83"/>
      <c r="G42" s="63"/>
      <c r="H42" s="4"/>
      <c r="K42" s="58"/>
      <c r="M42" s="84" t="n">
        <f aca="false">N42/1000</f>
        <v>0</v>
      </c>
      <c r="O42" s="4"/>
      <c r="P42" s="12"/>
      <c r="Q42" s="4"/>
      <c r="R42" s="4"/>
      <c r="U42" s="4"/>
      <c r="V42" s="85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9.5" hidden="false" customHeight="true" outlineLevel="0" collapsed="false">
      <c r="E43" s="83"/>
      <c r="G43" s="63"/>
      <c r="H43" s="4"/>
      <c r="K43" s="58"/>
      <c r="M43" s="84" t="n">
        <f aca="false">N43/1000</f>
        <v>0</v>
      </c>
      <c r="O43" s="4"/>
      <c r="P43" s="12"/>
      <c r="Q43" s="4"/>
      <c r="R43" s="4"/>
      <c r="U43" s="4"/>
      <c r="V43" s="85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9.5" hidden="false" customHeight="true" outlineLevel="0" collapsed="false">
      <c r="E44" s="83"/>
      <c r="G44" s="63"/>
      <c r="H44" s="4"/>
      <c r="K44" s="58"/>
      <c r="M44" s="84" t="n">
        <f aca="false">N44/1000</f>
        <v>0</v>
      </c>
      <c r="O44" s="4"/>
      <c r="P44" s="12"/>
      <c r="Q44" s="4"/>
      <c r="R44" s="4"/>
      <c r="U44" s="4"/>
      <c r="V44" s="85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9.5" hidden="false" customHeight="true" outlineLevel="0" collapsed="false">
      <c r="E45" s="83"/>
      <c r="G45" s="63"/>
      <c r="H45" s="4"/>
      <c r="K45" s="58"/>
      <c r="M45" s="84" t="n">
        <f aca="false">N45/1000</f>
        <v>0</v>
      </c>
      <c r="O45" s="4"/>
      <c r="P45" s="12"/>
      <c r="Q45" s="4"/>
      <c r="R45" s="4"/>
      <c r="U45" s="4"/>
      <c r="V45" s="85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9.5" hidden="false" customHeight="true" outlineLevel="0" collapsed="false">
      <c r="E46" s="83"/>
      <c r="G46" s="63"/>
      <c r="H46" s="4"/>
      <c r="K46" s="58"/>
      <c r="M46" s="84" t="n">
        <f aca="false">N46/1000</f>
        <v>0</v>
      </c>
      <c r="O46" s="4"/>
      <c r="P46" s="12"/>
      <c r="Q46" s="4"/>
      <c r="R46" s="4"/>
      <c r="U46" s="4"/>
      <c r="V46" s="85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20.1" hidden="false" customHeight="true" outlineLevel="0" collapsed="false">
      <c r="A47" s="90"/>
      <c r="B47" s="83"/>
      <c r="D47" s="83"/>
      <c r="E47" s="83"/>
      <c r="F47" s="83"/>
      <c r="G47" s="83"/>
      <c r="H47" s="4"/>
      <c r="M47" s="84" t="n">
        <f aca="false">N47/1000</f>
        <v>0</v>
      </c>
      <c r="O47" s="4"/>
      <c r="P47" s="12"/>
      <c r="Q47" s="4"/>
      <c r="R47" s="4"/>
      <c r="U47" s="4"/>
      <c r="V47" s="91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20.1" hidden="false" customHeight="true" outlineLevel="0" collapsed="false">
      <c r="A48" s="90"/>
      <c r="B48" s="83"/>
      <c r="D48" s="83"/>
      <c r="E48" s="83"/>
      <c r="F48" s="83"/>
      <c r="G48" s="83"/>
      <c r="H48" s="4"/>
      <c r="I48" s="92"/>
      <c r="K48" s="58"/>
      <c r="M48" s="84" t="n">
        <f aca="false">N48/1000</f>
        <v>0</v>
      </c>
      <c r="O48" s="4"/>
      <c r="P48" s="12"/>
      <c r="Q48" s="4"/>
      <c r="R48" s="4"/>
      <c r="U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20.1" hidden="false" customHeight="true" outlineLevel="0" collapsed="false">
      <c r="A49" s="90"/>
      <c r="B49" s="83"/>
      <c r="D49" s="83"/>
      <c r="E49" s="83"/>
      <c r="F49" s="83"/>
      <c r="G49" s="83"/>
      <c r="H49" s="4"/>
      <c r="I49" s="92"/>
      <c r="K49" s="58"/>
      <c r="M49" s="84" t="n">
        <f aca="false">N49/1000</f>
        <v>0</v>
      </c>
      <c r="O49" s="4"/>
      <c r="P49" s="12"/>
      <c r="Q49" s="4"/>
      <c r="R49" s="4"/>
      <c r="U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20.1" hidden="false" customHeight="true" outlineLevel="0" collapsed="false">
      <c r="E50" s="83"/>
      <c r="H50" s="4"/>
      <c r="I50" s="92"/>
      <c r="K50" s="58"/>
      <c r="M50" s="84" t="n">
        <f aca="false">N50/1000</f>
        <v>0</v>
      </c>
      <c r="N50" s="93"/>
      <c r="O50" s="4"/>
      <c r="P50" s="12"/>
      <c r="Q50" s="4"/>
      <c r="R50" s="4"/>
      <c r="U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20.1" hidden="false" customHeight="true" outlineLevel="0" collapsed="false">
      <c r="B51" s="78"/>
      <c r="E51" s="83"/>
      <c r="K51" s="58"/>
      <c r="M51" s="84" t="n">
        <f aca="false">N51/1000</f>
        <v>0</v>
      </c>
      <c r="N51" s="93"/>
      <c r="O51" s="4"/>
      <c r="P51" s="12"/>
    </row>
    <row r="52" customFormat="false" ht="20.1" hidden="false" customHeight="true" outlineLevel="0" collapsed="false">
      <c r="B52" s="78"/>
      <c r="E52" s="83"/>
      <c r="K52" s="58"/>
      <c r="M52" s="84" t="n">
        <f aca="false">N52/1000</f>
        <v>0</v>
      </c>
      <c r="N52" s="93"/>
      <c r="O52" s="4"/>
      <c r="P52" s="12"/>
    </row>
    <row r="53" customFormat="false" ht="20.1" hidden="false" customHeight="true" outlineLevel="0" collapsed="false">
      <c r="B53" s="78"/>
      <c r="E53" s="83"/>
      <c r="K53" s="58"/>
      <c r="M53" s="84" t="n">
        <f aca="false">N53/1000</f>
        <v>0</v>
      </c>
      <c r="N53" s="93"/>
      <c r="O53" s="4"/>
      <c r="P53" s="12"/>
    </row>
    <row r="54" customFormat="false" ht="20.1" hidden="false" customHeight="true" outlineLevel="0" collapsed="false">
      <c r="B54" s="1"/>
      <c r="D54" s="1"/>
      <c r="E54" s="4"/>
      <c r="F54" s="1"/>
      <c r="K54" s="58"/>
      <c r="M54" s="84" t="n">
        <f aca="false">N54/1000</f>
        <v>0</v>
      </c>
      <c r="N54" s="93"/>
      <c r="O54" s="4"/>
      <c r="P54" s="12"/>
    </row>
    <row r="55" customFormat="false" ht="20.1" hidden="false" customHeight="true" outlineLevel="0" collapsed="false">
      <c r="A55" s="90"/>
      <c r="B55" s="83"/>
      <c r="D55" s="83"/>
      <c r="E55" s="83"/>
      <c r="F55" s="83"/>
      <c r="G55" s="83"/>
      <c r="H55" s="4"/>
      <c r="I55" s="92"/>
      <c r="J55" s="83"/>
      <c r="K55" s="58"/>
      <c r="M55" s="84" t="n">
        <f aca="false">N55/1000</f>
        <v>0</v>
      </c>
      <c r="N55" s="94"/>
      <c r="O55" s="83"/>
      <c r="P55" s="12"/>
      <c r="Q55" s="4"/>
      <c r="R55" s="4"/>
      <c r="U55" s="4"/>
      <c r="V55" s="5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20.1" hidden="false" customHeight="true" outlineLevel="0" collapsed="false">
      <c r="A56" s="90"/>
      <c r="B56" s="78"/>
      <c r="K56" s="58"/>
      <c r="M56" s="84" t="n">
        <f aca="false">N56/1000</f>
        <v>0</v>
      </c>
      <c r="N56" s="93"/>
      <c r="O56" s="83"/>
      <c r="P56" s="12"/>
    </row>
    <row r="57" customFormat="false" ht="20.1" hidden="false" customHeight="true" outlineLevel="0" collapsed="false">
      <c r="A57" s="90"/>
      <c r="B57" s="78"/>
      <c r="K57" s="58"/>
      <c r="M57" s="84" t="n">
        <f aca="false">N57/1000</f>
        <v>0</v>
      </c>
      <c r="N57" s="93"/>
      <c r="O57" s="83"/>
      <c r="P57" s="12"/>
    </row>
    <row r="58" customFormat="false" ht="20.1" hidden="false" customHeight="true" outlineLevel="0" collapsed="false">
      <c r="A58" s="90"/>
      <c r="B58" s="78"/>
      <c r="K58" s="58"/>
      <c r="M58" s="84" t="n">
        <f aca="false">N58/1000</f>
        <v>0</v>
      </c>
      <c r="N58" s="93"/>
      <c r="O58" s="83"/>
      <c r="P58" s="12"/>
    </row>
    <row r="59" customFormat="false" ht="20.1" hidden="false" customHeight="true" outlineLevel="0" collapsed="false">
      <c r="A59" s="90"/>
      <c r="B59" s="78"/>
      <c r="K59" s="58"/>
      <c r="M59" s="84" t="n">
        <f aca="false">N59/1000</f>
        <v>0</v>
      </c>
      <c r="N59" s="93"/>
      <c r="O59" s="83"/>
      <c r="P59" s="12"/>
    </row>
    <row r="60" customFormat="false" ht="20.1" hidden="false" customHeight="true" outlineLevel="0" collapsed="false">
      <c r="A60" s="90"/>
      <c r="B60" s="78"/>
      <c r="K60" s="58"/>
      <c r="M60" s="84" t="n">
        <f aca="false">N60/1000</f>
        <v>0</v>
      </c>
      <c r="N60" s="93"/>
      <c r="O60" s="83"/>
      <c r="P60" s="12"/>
    </row>
    <row r="61" customFormat="false" ht="20.1" hidden="false" customHeight="true" outlineLevel="0" collapsed="false">
      <c r="A61" s="90"/>
      <c r="B61" s="78"/>
      <c r="K61" s="58"/>
      <c r="M61" s="84" t="n">
        <f aca="false">N61/1000</f>
        <v>0</v>
      </c>
      <c r="N61" s="93"/>
      <c r="O61" s="83"/>
      <c r="P61" s="12"/>
    </row>
    <row r="62" customFormat="false" ht="20.1" hidden="false" customHeight="true" outlineLevel="0" collapsed="false">
      <c r="A62" s="90"/>
      <c r="B62" s="78"/>
      <c r="M62" s="84" t="n">
        <f aca="false">N62/1000</f>
        <v>0</v>
      </c>
      <c r="N62" s="93"/>
    </row>
    <row r="63" customFormat="false" ht="20.1" hidden="false" customHeight="true" outlineLevel="0" collapsed="false">
      <c r="A63" s="90"/>
      <c r="B63" s="78"/>
      <c r="I63" s="92"/>
      <c r="M63" s="84" t="n">
        <f aca="false">N63/1000</f>
        <v>0</v>
      </c>
      <c r="N63" s="93"/>
    </row>
    <row r="64" customFormat="false" ht="20.1" hidden="false" customHeight="true" outlineLevel="0" collapsed="false">
      <c r="A64" s="90"/>
      <c r="B64" s="78"/>
      <c r="K64" s="58"/>
      <c r="M64" s="84" t="n">
        <f aca="false">N64/1000</f>
        <v>0</v>
      </c>
      <c r="N64" s="93"/>
    </row>
    <row r="65" customFormat="false" ht="20.1" hidden="false" customHeight="true" outlineLevel="0" collapsed="false">
      <c r="A65" s="90"/>
      <c r="B65" s="78"/>
      <c r="K65" s="58"/>
      <c r="M65" s="84" t="n">
        <f aca="false">N65/1000</f>
        <v>0</v>
      </c>
      <c r="N65" s="93"/>
    </row>
    <row r="66" customFormat="false" ht="20.1" hidden="false" customHeight="true" outlineLevel="0" collapsed="false">
      <c r="A66" s="90"/>
      <c r="B66" s="78"/>
      <c r="K66" s="58"/>
      <c r="M66" s="84" t="n">
        <f aca="false">N66/1000</f>
        <v>0</v>
      </c>
      <c r="N66" s="93"/>
    </row>
    <row r="67" customFormat="false" ht="20.1" hidden="false" customHeight="true" outlineLevel="0" collapsed="false">
      <c r="A67" s="90"/>
      <c r="B67" s="78"/>
      <c r="K67" s="58"/>
      <c r="M67" s="84" t="n">
        <f aca="false">N67/1000</f>
        <v>0</v>
      </c>
      <c r="N67" s="93"/>
    </row>
    <row r="68" customFormat="false" ht="20.1" hidden="false" customHeight="true" outlineLevel="0" collapsed="false">
      <c r="A68" s="90"/>
      <c r="B68" s="78"/>
      <c r="K68" s="58"/>
      <c r="M68" s="84" t="n">
        <f aca="false">N68/1000</f>
        <v>0</v>
      </c>
      <c r="N68" s="93"/>
    </row>
    <row r="69" customFormat="false" ht="20.1" hidden="false" customHeight="true" outlineLevel="0" collapsed="false">
      <c r="A69" s="90"/>
      <c r="B69" s="78"/>
      <c r="K69" s="58"/>
      <c r="M69" s="84" t="n">
        <f aca="false">N69/1000</f>
        <v>0</v>
      </c>
      <c r="N69" s="93"/>
    </row>
    <row r="70" customFormat="false" ht="20.1" hidden="false" customHeight="true" outlineLevel="0" collapsed="false">
      <c r="A70" s="90"/>
      <c r="B70" s="78"/>
      <c r="K70" s="58"/>
      <c r="M70" s="84" t="n">
        <f aca="false">N70/1000</f>
        <v>0</v>
      </c>
      <c r="N70" s="93"/>
    </row>
    <row r="71" customFormat="false" ht="20.1" hidden="false" customHeight="true" outlineLevel="0" collapsed="false">
      <c r="A71" s="90"/>
      <c r="B71" s="78"/>
      <c r="K71" s="58"/>
      <c r="M71" s="84" t="n">
        <f aca="false">N71/1000</f>
        <v>0</v>
      </c>
      <c r="N71" s="93"/>
    </row>
    <row r="72" customFormat="false" ht="20.1" hidden="false" customHeight="true" outlineLevel="0" collapsed="false">
      <c r="A72" s="25"/>
      <c r="B72" s="78"/>
      <c r="M72" s="84" t="n">
        <f aca="false">N72/1000</f>
        <v>0</v>
      </c>
      <c r="N72" s="93"/>
    </row>
    <row r="73" customFormat="false" ht="20.1" hidden="false" customHeight="true" outlineLevel="0" collapsed="false">
      <c r="A73" s="25"/>
      <c r="B73" s="78"/>
      <c r="I73" s="92"/>
      <c r="J73" s="2"/>
      <c r="M73" s="84" t="n">
        <f aca="false">N73/1000</f>
        <v>0</v>
      </c>
      <c r="N73" s="93"/>
    </row>
    <row r="74" customFormat="false" ht="20.1" hidden="false" customHeight="true" outlineLevel="0" collapsed="false">
      <c r="A74" s="25"/>
      <c r="B74" s="78"/>
      <c r="I74" s="92"/>
      <c r="J74" s="2"/>
      <c r="M74" s="84" t="n">
        <f aca="false">N74/1000</f>
        <v>0</v>
      </c>
      <c r="N74" s="93"/>
    </row>
    <row r="75" customFormat="false" ht="20.1" hidden="false" customHeight="true" outlineLevel="0" collapsed="false">
      <c r="A75" s="25"/>
      <c r="B75" s="78"/>
      <c r="I75" s="92"/>
      <c r="J75" s="2"/>
      <c r="M75" s="84" t="n">
        <f aca="false">N75/1000</f>
        <v>0</v>
      </c>
      <c r="N75" s="93"/>
    </row>
    <row r="76" customFormat="false" ht="20.1" hidden="false" customHeight="true" outlineLevel="0" collapsed="false">
      <c r="A76" s="25"/>
      <c r="B76" s="78"/>
      <c r="I76" s="92"/>
      <c r="J76" s="2"/>
      <c r="M76" s="84" t="n">
        <f aca="false">N76/1000</f>
        <v>0</v>
      </c>
      <c r="N76" s="93"/>
    </row>
    <row r="77" customFormat="false" ht="20.1" hidden="false" customHeight="true" outlineLevel="0" collapsed="false">
      <c r="A77" s="25"/>
      <c r="B77" s="78"/>
      <c r="M77" s="84"/>
      <c r="N77" s="93"/>
    </row>
    <row r="78" customFormat="false" ht="20.1" hidden="false" customHeight="true" outlineLevel="0" collapsed="false">
      <c r="A78" s="25"/>
      <c r="B78" s="78"/>
      <c r="M78" s="84"/>
      <c r="N78" s="93"/>
    </row>
    <row r="79" customFormat="false" ht="20.1" hidden="false" customHeight="true" outlineLevel="0" collapsed="false">
      <c r="A79" s="25"/>
      <c r="B79" s="78"/>
      <c r="M79" s="84"/>
      <c r="N79" s="93"/>
    </row>
    <row r="80" customFormat="false" ht="20.1" hidden="false" customHeight="true" outlineLevel="0" collapsed="false">
      <c r="A80" s="25"/>
      <c r="B80" s="78"/>
      <c r="M80" s="84"/>
      <c r="N80" s="93"/>
    </row>
    <row r="81" customFormat="false" ht="20.1" hidden="false" customHeight="true" outlineLevel="0" collapsed="false">
      <c r="A81" s="25"/>
      <c r="B81" s="78"/>
      <c r="N81" s="93"/>
    </row>
    <row r="82" customFormat="false" ht="20.1" hidden="false" customHeight="true" outlineLevel="0" collapsed="false">
      <c r="A82" s="25"/>
      <c r="B82" s="23"/>
      <c r="N82" s="93"/>
    </row>
    <row r="83" customFormat="false" ht="15.75" hidden="false" customHeight="true" outlineLevel="0" collapsed="false">
      <c r="A83" s="95" t="s">
        <v>57</v>
      </c>
      <c r="B83" s="96"/>
      <c r="C83" s="97"/>
      <c r="D83" s="98"/>
      <c r="E83" s="95"/>
      <c r="F83" s="98"/>
      <c r="G83" s="99"/>
      <c r="H83" s="98"/>
      <c r="I83" s="100" t="n">
        <f aca="false">SUBTOTAL(9,I9:I82)</f>
        <v>2418167</v>
      </c>
      <c r="J83" s="101"/>
      <c r="K83" s="102" t="n">
        <f aca="false">SUBTOTAL(9,K9:K82)</f>
        <v>2370000</v>
      </c>
      <c r="L83" s="103"/>
      <c r="M83" s="104" t="n">
        <f aca="false">SUBTOTAL(9,M9:M82)</f>
        <v>424.496</v>
      </c>
      <c r="N83" s="105" t="n">
        <f aca="false">SUBTOTAL(9,N9:N82)</f>
        <v>424496</v>
      </c>
      <c r="P83" s="106"/>
    </row>
    <row r="84" customFormat="false" ht="12.75" hidden="false" customHeight="true" outlineLevel="0" collapsed="false">
      <c r="L84" s="107"/>
    </row>
    <row r="85" customFormat="false" ht="12.75" hidden="false" customHeight="true" outlineLevel="0" collapsed="false">
      <c r="A85" s="108"/>
      <c r="L85" s="107"/>
    </row>
    <row r="86" customFormat="false" ht="12.75" hidden="false" customHeight="true" outlineLevel="0" collapsed="false">
      <c r="A86" s="108"/>
      <c r="L86" s="107"/>
    </row>
    <row r="87" customFormat="false" ht="12.75" hidden="false" customHeight="true" outlineLevel="0" collapsed="false">
      <c r="A87" s="108"/>
      <c r="L87" s="107"/>
    </row>
    <row r="88" customFormat="false" ht="12.75" hidden="false" customHeight="true" outlineLevel="0" collapsed="false">
      <c r="A88" s="108"/>
      <c r="L88" s="107"/>
    </row>
    <row r="89" customFormat="false" ht="12.75" hidden="false" customHeight="true" outlineLevel="0" collapsed="false">
      <c r="A89" s="108"/>
      <c r="L89" s="107"/>
    </row>
    <row r="90" customFormat="false" ht="12.75" hidden="false" customHeight="true" outlineLevel="0" collapsed="false">
      <c r="A90" s="108"/>
      <c r="L90" s="107"/>
    </row>
    <row r="91" customFormat="false" ht="12.75" hidden="false" customHeight="true" outlineLevel="0" collapsed="false">
      <c r="A91" s="108"/>
      <c r="B91" s="109"/>
      <c r="L91" s="107"/>
    </row>
    <row r="92" customFormat="false" ht="12.75" hidden="false" customHeight="true" outlineLevel="0" collapsed="false">
      <c r="A92" s="108"/>
      <c r="B92" s="109"/>
      <c r="L92" s="107"/>
    </row>
    <row r="93" customFormat="false" ht="12.75" hidden="false" customHeight="true" outlineLevel="0" collapsed="false">
      <c r="A93" s="108"/>
      <c r="B93" s="109"/>
      <c r="L93" s="107"/>
    </row>
    <row r="94" customFormat="false" ht="12.75" hidden="false" customHeight="true" outlineLevel="0" collapsed="false">
      <c r="A94" s="108"/>
      <c r="B94" s="109"/>
      <c r="L94" s="107"/>
    </row>
    <row r="95" customFormat="false" ht="12.75" hidden="false" customHeight="true" outlineLevel="0" collapsed="false">
      <c r="A95" s="108"/>
      <c r="L95" s="107"/>
    </row>
    <row r="96" customFormat="false" ht="12.75" hidden="false" customHeight="true" outlineLevel="0" collapsed="false">
      <c r="A96" s="108"/>
      <c r="L96" s="107"/>
    </row>
    <row r="97" customFormat="false" ht="12.75" hidden="false" customHeight="true" outlineLevel="0" collapsed="false">
      <c r="A97" s="108"/>
      <c r="L97" s="107"/>
    </row>
    <row r="98" customFormat="false" ht="12.75" hidden="false" customHeight="true" outlineLevel="0" collapsed="false">
      <c r="A98" s="108"/>
      <c r="L98" s="107"/>
    </row>
    <row r="99" customFormat="false" ht="12.75" hidden="false" customHeight="true" outlineLevel="0" collapsed="false">
      <c r="A99" s="108"/>
      <c r="L99" s="107"/>
    </row>
    <row r="100" customFormat="false" ht="12.75" hidden="false" customHeight="true" outlineLevel="0" collapsed="false">
      <c r="A100" s="108"/>
      <c r="L100" s="107"/>
    </row>
    <row r="101" customFormat="false" ht="12.75" hidden="false" customHeight="true" outlineLevel="0" collapsed="false">
      <c r="A101" s="108"/>
      <c r="L101" s="107"/>
    </row>
    <row r="102" customFormat="false" ht="12.75" hidden="false" customHeight="true" outlineLevel="0" collapsed="false">
      <c r="A102" s="108"/>
      <c r="L102" s="107"/>
    </row>
    <row r="103" customFormat="false" ht="12.75" hidden="false" customHeight="true" outlineLevel="0" collapsed="false">
      <c r="A103" s="108"/>
      <c r="L103" s="107"/>
    </row>
    <row r="104" customFormat="false" ht="12.75" hidden="false" customHeight="true" outlineLevel="0" collapsed="false">
      <c r="A104" s="108"/>
      <c r="L104" s="107"/>
    </row>
    <row r="105" customFormat="false" ht="12.75" hidden="false" customHeight="true" outlineLevel="0" collapsed="false">
      <c r="A105" s="108"/>
      <c r="L105" s="107"/>
    </row>
    <row r="106" customFormat="false" ht="12.75" hidden="false" customHeight="true" outlineLevel="0" collapsed="false">
      <c r="A106" s="108"/>
      <c r="L106" s="107"/>
    </row>
    <row r="107" customFormat="false" ht="12.75" hidden="false" customHeight="true" outlineLevel="0" collapsed="false">
      <c r="A107" s="108"/>
      <c r="L107" s="107"/>
    </row>
    <row r="108" customFormat="false" ht="12.75" hidden="false" customHeight="true" outlineLevel="0" collapsed="false">
      <c r="A108" s="108"/>
      <c r="L108" s="107"/>
    </row>
    <row r="109" customFormat="false" ht="12.75" hidden="false" customHeight="true" outlineLevel="0" collapsed="false">
      <c r="A109" s="108"/>
      <c r="L109" s="107"/>
    </row>
    <row r="110" customFormat="false" ht="12.75" hidden="false" customHeight="true" outlineLevel="0" collapsed="false">
      <c r="A110" s="108"/>
      <c r="L110" s="107"/>
    </row>
    <row r="111" customFormat="false" ht="12.75" hidden="false" customHeight="true" outlineLevel="0" collapsed="false">
      <c r="A111" s="108"/>
      <c r="L111" s="107"/>
    </row>
    <row r="112" customFormat="false" ht="12.75" hidden="false" customHeight="true" outlineLevel="0" collapsed="false">
      <c r="A112" s="108"/>
      <c r="L112" s="107"/>
    </row>
    <row r="113" customFormat="false" ht="12.75" hidden="false" customHeight="true" outlineLevel="0" collapsed="false">
      <c r="A113" s="108"/>
      <c r="L113" s="107"/>
    </row>
    <row r="114" customFormat="false" ht="12.75" hidden="false" customHeight="true" outlineLevel="0" collapsed="false">
      <c r="A114" s="108"/>
      <c r="L114" s="107"/>
    </row>
    <row r="115" customFormat="false" ht="12.75" hidden="false" customHeight="true" outlineLevel="0" collapsed="false">
      <c r="A115" s="108"/>
      <c r="L115" s="107"/>
    </row>
    <row r="116" customFormat="false" ht="12.75" hidden="false" customHeight="true" outlineLevel="0" collapsed="false">
      <c r="A116" s="108"/>
      <c r="L116" s="107"/>
    </row>
    <row r="117" customFormat="false" ht="12.75" hidden="false" customHeight="true" outlineLevel="0" collapsed="false">
      <c r="A117" s="108"/>
      <c r="L117" s="107"/>
    </row>
    <row r="118" customFormat="false" ht="12.75" hidden="false" customHeight="true" outlineLevel="0" collapsed="false">
      <c r="A118" s="108"/>
      <c r="L118" s="107"/>
    </row>
    <row r="119" customFormat="false" ht="12.75" hidden="false" customHeight="true" outlineLevel="0" collapsed="false">
      <c r="A119" s="108"/>
    </row>
  </sheetData>
  <printOptions headings="false" gridLines="false" gridLinesSet="true" horizontalCentered="true" verticalCentered="false"/>
  <pageMargins left="0.25" right="0.25" top="0.5" bottom="0.75" header="0.511811023622047" footer="0.2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Roman,Italic"&amp;F/&amp;A&amp;R&amp;"Times New Roman,Italic"&amp;D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2001-01-03T20:58:17Z</dcterms:created>
  <dc:creator>vguggen</dc:creator>
  <dc:description>- Oracle 8i ODBC QueryFix Applied</dc:description>
  <dc:language>en-US</dc:language>
  <cp:lastModifiedBy>rcothra</cp:lastModifiedBy>
  <cp:lastPrinted>2001-08-04T00:31:23Z</cp:lastPrinted>
  <dcterms:modified xsi:type="dcterms:W3CDTF">2001-10-29T17:44:56Z</dcterms:modified>
  <cp:revision>0</cp:revision>
  <dc:subject/>
  <dc:title/>
</cp:coreProperties>
</file>