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externalReferences>
    <externalReference r:id="rId5"/>
  </externalReferences>
  <definedNames>
    <definedName function="false" hidden="false" localSheetId="0" name="_xlnm.Print_Area" vbProcedure="false">'Orig Sched'!$A$1:$P$43</definedName>
    <definedName function="false" hidden="false" localSheetId="0" name="_xlnm.Print_Titles" vbProcedure="false">'Orig Sched'!$1:$9</definedName>
    <definedName function="false" hidden="false" name="DTITLE" vbProcedure="false">'Orig Sched'!$X$1:$AR$9</definedName>
    <definedName function="false" hidden="false" name="OrigName" vbProcedure="false">[1]Sheet2!$C$5:$C$62</definedName>
    <definedName function="false" hidden="false" name="OrigTable" vbProcedure="false">[1]Sheet2!$C$5:$D$62</definedName>
    <definedName function="false" hidden="false" name="Print_Area_MI" vbProcedure="false">'Orig Sched'!$A$1:$G$10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'Orig Sched'!$A$10:$AO$10</definedName>
    <definedName function="false" hidden="false" localSheetId="0" name="_Order1" vbProcedure="false">255</definedName>
    <definedName function="false" hidden="false" localSheetId="0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<sst xmlns="http://schemas.openxmlformats.org/spreadsheetml/2006/main" count="164" uniqueCount="87">
  <si>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</si>
  <si>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</si>
  <si>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</si>
  <si>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Central</t>
  </si>
  <si>
    <t xml:space="preserve">Notional</t>
  </si>
  <si>
    <t xml:space="preserve">Value on Date</t>
  </si>
  <si>
    <t xml:space="preserve">Date</t>
  </si>
  <si>
    <t xml:space="preserve">Quantities (Daily)</t>
  </si>
  <si>
    <t xml:space="preserve">Transaction Originated</t>
  </si>
  <si>
    <t xml:space="preserve">Enter Value of</t>
  </si>
  <si>
    <t xml:space="preserve">Deal Value  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</si>
  <si>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</si>
  <si>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</si>
  <si>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</si>
  <si>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</si>
  <si>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</si>
  <si>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</si>
  <si>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</si>
  <si>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</si>
  <si>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</si>
  <si>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</si>
  <si>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</si>
  <si>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</si>
  <si>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</t>
  </si>
  <si>
    <t xml:space="preserve">PUB CODE</t>
  </si>
  <si>
    <t xml:space="preserve">Book ID List</t>
  </si>
  <si>
    <t xml:space="preserve">Before Orig</t>
  </si>
  <si>
    <t xml:space="preserve">Formula - DO NOT TOUCH</t>
  </si>
  <si>
    <t xml:space="preserve">V69527</t>
  </si>
  <si>
    <t xml:space="preserve">Wps</t>
  </si>
  <si>
    <t xml:space="preserve">Middle Market - Central</t>
  </si>
  <si>
    <t xml:space="preserve">Pollan</t>
  </si>
  <si>
    <t xml:space="preserve">ng-price</t>
  </si>
  <si>
    <t xml:space="preserve">S</t>
  </si>
  <si>
    <t xml:space="preserve">11/01-03/02</t>
  </si>
  <si>
    <t xml:space="preserve">V69528</t>
  </si>
  <si>
    <t xml:space="preserve">V73417</t>
  </si>
  <si>
    <t xml:space="preserve">V73399</t>
  </si>
  <si>
    <t xml:space="preserve">V72539.1/2</t>
  </si>
  <si>
    <t xml:space="preserve">EES</t>
  </si>
  <si>
    <t xml:space="preserve">var</t>
  </si>
  <si>
    <t xml:space="preserve">Patel</t>
  </si>
  <si>
    <t xml:space="preserve">FT-Ontario</t>
  </si>
  <si>
    <t xml:space="preserve">b/s</t>
  </si>
  <si>
    <t xml:space="preserve">6/01-4/10</t>
  </si>
  <si>
    <t xml:space="preserve">gdm-niagra</t>
  </si>
  <si>
    <t xml:space="preserve">V73644</t>
  </si>
  <si>
    <t xml:space="preserve">06/01-10/01</t>
  </si>
  <si>
    <t xml:space="preserve">V73711</t>
  </si>
  <si>
    <t xml:space="preserve">Frihart</t>
  </si>
  <si>
    <t xml:space="preserve">V74111</t>
  </si>
  <si>
    <t xml:space="preserve">Midamerican</t>
  </si>
  <si>
    <t xml:space="preserve">11/01-08/02</t>
  </si>
  <si>
    <t xml:space="preserve">re-booked see A21</t>
  </si>
  <si>
    <t xml:space="preserve">V74113</t>
  </si>
  <si>
    <t xml:space="preserve">Tiger</t>
  </si>
  <si>
    <t xml:space="preserve">Stevens</t>
  </si>
  <si>
    <t xml:space="preserve">06/01-05/02</t>
  </si>
  <si>
    <t xml:space="preserve">V76731</t>
  </si>
  <si>
    <t xml:space="preserve">AmerenServices</t>
  </si>
  <si>
    <t xml:space="preserve">V76717</t>
  </si>
  <si>
    <t xml:space="preserve">GD-CENTRAL</t>
  </si>
  <si>
    <t xml:space="preserve">V78409</t>
  </si>
  <si>
    <t xml:space="preserve">MUDO</t>
  </si>
  <si>
    <t xml:space="preserve">GD-options</t>
  </si>
  <si>
    <t xml:space="preserve">B</t>
  </si>
  <si>
    <t xml:space="preserve">6/01-6/01</t>
  </si>
  <si>
    <t xml:space="preserve">Index</t>
  </si>
  <si>
    <t xml:space="preserve">V77534.1</t>
  </si>
  <si>
    <t xml:space="preserve">10000/m</t>
  </si>
  <si>
    <t xml:space="preserve">s</t>
  </si>
  <si>
    <t xml:space="preserve">11-01/03-02</t>
  </si>
  <si>
    <t xml:space="preserve">V78473.1</t>
  </si>
  <si>
    <t xml:space="preserve">50000/m</t>
  </si>
  <si>
    <t xml:space="preserve">V78480.1</t>
  </si>
  <si>
    <t xml:space="preserve">Clinton Energy</t>
  </si>
  <si>
    <t xml:space="preserve">60000/m</t>
  </si>
  <si>
    <t xml:space="preserve">11/01-03-02</t>
  </si>
  <si>
    <t xml:space="preserve">TOTAL ORIGINATION</t>
  </si>
  <si>
    <t xml:space="preserve">Origination Summary Schedule - Mar-01</t>
  </si>
  <si>
    <t xml:space="preserve">Origination</t>
  </si>
  <si>
    <t xml:space="preserve">Number of</t>
  </si>
  <si>
    <t xml:space="preserve">Amount</t>
  </si>
  <si>
    <t xml:space="preserve">Originated Deals</t>
  </si>
  <si>
    <t xml:space="preserve">Sylvia Pollan</t>
  </si>
  <si>
    <t xml:space="preserve">Dierdre McCaffrey</t>
  </si>
  <si>
    <t xml:space="preserve">McCaffrey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</si>
</sst>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0"/>
    <numFmt numFmtId="169" formatCode="\$#,##0_);[RED]&quot;($&quot;#,##0\)"/>
    <numFmt numFmtId="170" formatCode="&quot;Detail of New Transactions By Originator - &quot;mmmm&quot;, &quot;yyyy"/>
    <numFmt numFmtId="171" formatCode="&quot;As of &quot;mmmm\ dd&quot;, &quot;yyyy"/>
    <numFmt numFmtId="172" formatCode="[$-409]m/d/yyyy"/>
    <numFmt numFmtId="173" formatCode="[$-409]#,##0_);[RED]\(#,##0\)"/>
    <numFmt numFmtId="174" formatCode="[$-409]mmm\-yy"/>
    <numFmt numFmtId="175" formatCode="_(* #,##0.00_);_(* \(#,##0.00\);_(* \-??_);_(@_)"/>
    <numFmt numFmtId="176" formatCode="_(* #,##0_);_(* \(#,##0\);_(* \-??_);_(@_)"/>
    <numFmt numFmtId="177" formatCode="_(\$* #,##0.00_);_(\$* \(#,##0.00\);_(\$* \-??_);_(@_)"/>
    <numFmt numFmtId="178" formatCode="mm/dd/yy"/>
    <numFmt numFmtId="179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3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3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5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5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5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5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5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5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5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2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5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3" fillId="6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6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2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6" borderId="5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0101" xfId="20"/>
    <cellStyle name="Currency_Ftoc0101" xfId="21"/>
    <cellStyle name="Normal_0694ORG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8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2" width="6.7"/>
    <col collapsed="false" customWidth="true" hidden="false" outlineLevel="0" max="3" min="3" style="2" width="10.56"/>
    <col collapsed="false" customWidth="true" hidden="false" outlineLevel="0" max="4" min="4" style="2" width="2.56"/>
    <col collapsed="false" customWidth="true" hidden="false" outlineLevel="0" max="5" min="5" style="2" width="21.56"/>
    <col collapsed="false" customWidth="true" hidden="false" outlineLevel="0" max="6" min="6" style="2" width="2.7"/>
    <col collapsed="false" customWidth="true" hidden="false" outlineLevel="0" max="7" min="7" style="2" width="26.42"/>
    <col collapsed="false" customWidth="true" hidden="false" outlineLevel="0" max="8" min="8" style="0" width="2.42"/>
    <col collapsed="false" customWidth="true" hidden="false" outlineLevel="0" max="9" min="9" style="3" width="13.85"/>
    <col collapsed="false" customWidth="true" hidden="false" outlineLevel="0" max="10" min="10" style="4" width="2.84"/>
    <col collapsed="false" customWidth="true" hidden="false" outlineLevel="0" max="11" min="11" style="5" width="13.14"/>
    <col collapsed="false" customWidth="true" hidden="false" outlineLevel="0" max="12" min="12" style="4" width="2.56"/>
    <col collapsed="false" customWidth="true" hidden="false" outlineLevel="0" max="13" min="13" style="6" width="30.13"/>
    <col collapsed="false" customWidth="true" hidden="false" outlineLevel="0" max="14" min="14" style="7" width="16.99"/>
    <col collapsed="false" customWidth="true" hidden="false" outlineLevel="0" max="15" min="15" style="1" width="11.42"/>
    <col collapsed="false" customWidth="true" hidden="false" outlineLevel="0" max="16" min="16" style="8" width="21.13"/>
    <col collapsed="false" customWidth="true" hidden="false" outlineLevel="0" max="17" min="17" style="9" width="5.28"/>
    <col collapsed="false" customWidth="true" hidden="false" outlineLevel="0" max="18" min="18" style="9" width="11.28"/>
    <col collapsed="false" customWidth="true" hidden="false" outlineLevel="0" max="19" min="19" style="9" width="8.99"/>
    <col collapsed="false" customWidth="true" hidden="false" outlineLevel="0" max="20" min="20" style="9" width="17.56"/>
    <col collapsed="false" customWidth="true" hidden="false" outlineLevel="0" max="21" min="21" style="2" width="2.7"/>
    <col collapsed="false" customWidth="true" hidden="true" outlineLevel="0" max="22" min="22" style="10" width="23.7"/>
    <col collapsed="false" customWidth="true" hidden="true" outlineLevel="0" max="23" min="23" style="2" width="4.99"/>
    <col collapsed="false" customWidth="true" hidden="true" outlineLevel="0" max="24" min="24" style="2" width="2.42"/>
    <col collapsed="false" customWidth="true" hidden="false" outlineLevel="0" max="25" min="25" style="2" width="18.14"/>
    <col collapsed="false" customWidth="true" hidden="false" outlineLevel="0" max="26" min="26" style="2" width="2.42"/>
    <col collapsed="false" customWidth="true" hidden="false" outlineLevel="0" max="27" min="27" style="2" width="10.85"/>
    <col collapsed="false" customWidth="true" hidden="false" outlineLevel="0" max="28" min="28" style="2" width="8.56"/>
    <col collapsed="false" customWidth="true" hidden="false" outlineLevel="0" max="29" min="29" style="2" width="17.85"/>
    <col collapsed="false" customWidth="true" hidden="false" outlineLevel="0" max="30" min="30" style="2" width="3.28"/>
    <col collapsed="false" customWidth="true" hidden="false" outlineLevel="0" max="31" min="31" style="2" width="13.56"/>
    <col collapsed="false" customWidth="true" hidden="false" outlineLevel="0" max="32" min="32" style="2" width="3.28"/>
    <col collapsed="false" customWidth="true" hidden="false" outlineLevel="0" max="33" min="33" style="2" width="10.99"/>
    <col collapsed="false" customWidth="true" hidden="false" outlineLevel="0" max="34" min="34" style="2" width="2.42"/>
    <col collapsed="false" customWidth="true" hidden="false" outlineLevel="0" max="35" min="35" style="2" width="4.99"/>
    <col collapsed="false" customWidth="true" hidden="false" outlineLevel="0" max="36" min="36" style="2" width="1.56"/>
    <col collapsed="false" customWidth="true" hidden="false" outlineLevel="0" max="37" min="37" style="2" width="5.85"/>
    <col collapsed="false" customWidth="true" hidden="false" outlineLevel="0" max="38" min="38" style="2" width="3.28"/>
    <col collapsed="false" customWidth="true" hidden="false" outlineLevel="0" max="39" min="39" style="2" width="9.28"/>
    <col collapsed="false" customWidth="true" hidden="false" outlineLevel="0" max="40" min="40" style="2" width="2.42"/>
    <col collapsed="false" customWidth="true" hidden="false" outlineLevel="0" max="41" min="41" style="2" width="10.99"/>
    <col collapsed="false" customWidth="false" hidden="false" outlineLevel="0" max="257" min="42" style="2" width="8.41"/>
  </cols>
  <sheetData>
    <row r="1" customFormat="false" ht="18.75" hidden="false" customHeight="false" outlineLevel="0" collapsed="false">
      <c r="A1" s="11" t="s">
        <v>0</v>
      </c>
      <c r="B1" s="9"/>
      <c r="C1" s="9"/>
      <c r="D1" s="9"/>
      <c r="E1" s="9"/>
      <c r="F1" s="9"/>
      <c r="G1" s="12"/>
      <c r="H1" s="13"/>
      <c r="J1" s="14"/>
      <c r="L1" s="14"/>
      <c r="M1" s="15"/>
      <c r="AD1" s="16" t="s">
        <v>1</v>
      </c>
      <c r="AF1" s="17"/>
    </row>
    <row r="2" customFormat="false" ht="18.75" hidden="false" customHeight="false" outlineLevel="0" collapsed="false">
      <c r="A2" s="18" t="n">
        <v>36982</v>
      </c>
      <c r="B2" s="9"/>
      <c r="C2" s="9"/>
      <c r="D2" s="9"/>
      <c r="E2" s="9"/>
      <c r="F2" s="9"/>
      <c r="G2" s="12"/>
      <c r="H2" s="13"/>
      <c r="J2" s="14"/>
      <c r="L2" s="14"/>
      <c r="M2" s="15"/>
      <c r="AD2" s="16" t="s">
        <v>2</v>
      </c>
      <c r="AF2" s="17"/>
    </row>
    <row r="3" customFormat="false" ht="18.75" hidden="false" customHeight="false" outlineLevel="0" collapsed="false">
      <c r="A3" s="19" t="s">
        <v>3</v>
      </c>
      <c r="B3" s="9"/>
      <c r="C3" s="9"/>
      <c r="D3" s="9"/>
      <c r="E3" s="9"/>
      <c r="F3" s="9"/>
      <c r="G3" s="12"/>
      <c r="H3" s="13"/>
      <c r="J3" s="14"/>
      <c r="L3" s="14"/>
      <c r="M3" s="15"/>
    </row>
    <row r="4" customFormat="false" ht="18.75" hidden="false" customHeight="false" outlineLevel="0" collapsed="false">
      <c r="A4" s="20" t="n">
        <v>36951</v>
      </c>
      <c r="B4" s="9"/>
      <c r="C4" s="9"/>
      <c r="D4" s="9"/>
      <c r="E4" s="9"/>
      <c r="F4" s="16"/>
      <c r="G4" s="12"/>
      <c r="H4" s="13"/>
      <c r="J4" s="14"/>
      <c r="L4" s="14"/>
      <c r="M4" s="15"/>
    </row>
    <row r="5" customFormat="false" ht="18.75" hidden="false" customHeight="false" outlineLevel="0" collapsed="false">
      <c r="F5" s="17"/>
      <c r="G5" s="16"/>
    </row>
    <row r="6" customFormat="false" ht="18.75" hidden="false" customHeight="false" outlineLevel="0" collapsed="false">
      <c r="A6" s="21"/>
      <c r="B6" s="22"/>
      <c r="C6" s="22"/>
      <c r="D6" s="22"/>
      <c r="E6" s="22"/>
      <c r="F6" s="22"/>
      <c r="G6" s="22"/>
      <c r="H6" s="22"/>
      <c r="I6" s="23"/>
      <c r="J6" s="24" t="s">
        <v>4</v>
      </c>
      <c r="K6" s="25"/>
      <c r="L6" s="26"/>
      <c r="M6" s="27" t="s">
        <v>5</v>
      </c>
      <c r="O6" s="21"/>
      <c r="P6" s="21"/>
      <c r="Q6" s="28"/>
      <c r="R6" s="28"/>
      <c r="S6" s="28"/>
      <c r="T6" s="28"/>
      <c r="U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18.75" hidden="false" customHeight="false" outlineLevel="0" collapsed="false">
      <c r="A7" s="29"/>
      <c r="B7" s="30"/>
      <c r="C7" s="30" t="s">
        <v>6</v>
      </c>
      <c r="D7" s="30"/>
      <c r="E7" s="30"/>
      <c r="F7" s="30"/>
      <c r="G7" s="30"/>
      <c r="H7" s="28"/>
      <c r="I7" s="31"/>
      <c r="J7" s="32" t="s">
        <v>7</v>
      </c>
      <c r="K7" s="33"/>
      <c r="L7" s="24"/>
      <c r="M7" s="27" t="s">
        <v>8</v>
      </c>
      <c r="N7" s="34" t="s">
        <v>9</v>
      </c>
      <c r="O7" s="29"/>
      <c r="P7" s="21"/>
      <c r="Q7" s="28"/>
      <c r="R7" s="28"/>
      <c r="S7" s="28"/>
      <c r="T7" s="28"/>
      <c r="U7" s="22"/>
      <c r="W7" s="22"/>
      <c r="X7" s="22"/>
      <c r="Y7" s="22" t="s">
        <v>10</v>
      </c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18.75" hidden="false" customHeight="false" outlineLevel="0" collapsed="false">
      <c r="A8" s="35" t="s">
        <v>11</v>
      </c>
      <c r="B8" s="28"/>
      <c r="C8" s="36" t="s">
        <v>12</v>
      </c>
      <c r="D8" s="28"/>
      <c r="E8" s="37" t="s">
        <v>13</v>
      </c>
      <c r="F8" s="28"/>
      <c r="G8" s="37" t="s">
        <v>14</v>
      </c>
      <c r="H8" s="28"/>
      <c r="I8" s="31" t="s">
        <v>15</v>
      </c>
      <c r="J8" s="24"/>
      <c r="K8" s="33" t="s">
        <v>16</v>
      </c>
      <c r="L8" s="24"/>
      <c r="M8" s="38" t="s">
        <v>17</v>
      </c>
      <c r="N8" s="39" t="s">
        <v>18</v>
      </c>
      <c r="O8" s="35" t="s">
        <v>19</v>
      </c>
      <c r="P8" s="35" t="s">
        <v>20</v>
      </c>
      <c r="Q8" s="37" t="s">
        <v>21</v>
      </c>
      <c r="R8" s="37" t="s">
        <v>22</v>
      </c>
      <c r="S8" s="37" t="s">
        <v>23</v>
      </c>
      <c r="T8" s="37" t="s">
        <v>24</v>
      </c>
      <c r="U8" s="22"/>
      <c r="V8" s="40" t="s">
        <v>25</v>
      </c>
      <c r="W8" s="22"/>
      <c r="X8" s="22"/>
      <c r="Y8" s="22" t="s">
        <v>26</v>
      </c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5.75" hidden="false" customHeight="false" outlineLevel="0" collapsed="false">
      <c r="M9" s="41" t="s">
        <v>27</v>
      </c>
      <c r="V9" s="42"/>
    </row>
    <row r="10" customFormat="false" ht="15.75" hidden="false" customHeight="false" outlineLevel="0" collapsed="false">
      <c r="A10" s="1" t="s">
        <v>28</v>
      </c>
      <c r="C10" s="43" t="n">
        <v>37012</v>
      </c>
      <c r="E10" s="2" t="s">
        <v>29</v>
      </c>
      <c r="G10" s="1" t="s">
        <v>30</v>
      </c>
      <c r="I10" s="3" t="n">
        <v>30000</v>
      </c>
      <c r="J10" s="44"/>
      <c r="K10" s="45"/>
      <c r="M10" s="46" t="n">
        <f aca="false">N10/1000</f>
        <v>0</v>
      </c>
      <c r="N10" s="7" t="n">
        <v>0</v>
      </c>
      <c r="O10" s="1" t="s">
        <v>31</v>
      </c>
      <c r="P10" s="47" t="s">
        <v>32</v>
      </c>
      <c r="Q10" s="9" t="s">
        <v>33</v>
      </c>
      <c r="R10" s="9" t="s">
        <v>34</v>
      </c>
      <c r="S10" s="9" t="n">
        <v>5.07</v>
      </c>
      <c r="U10" s="48"/>
      <c r="V10" s="42"/>
      <c r="AA10" s="2" t="n">
        <f aca="false">N10</f>
        <v>0</v>
      </c>
      <c r="AB10" s="2" t="n">
        <v>1</v>
      </c>
    </row>
    <row r="11" customFormat="false" ht="15.75" hidden="false" customHeight="false" outlineLevel="0" collapsed="false">
      <c r="A11" s="1" t="s">
        <v>35</v>
      </c>
      <c r="C11" s="43" t="n">
        <v>37012</v>
      </c>
      <c r="E11" s="2" t="s">
        <v>29</v>
      </c>
      <c r="G11" s="1" t="s">
        <v>30</v>
      </c>
      <c r="I11" s="3" t="n">
        <v>15000</v>
      </c>
      <c r="J11" s="45"/>
      <c r="K11" s="45"/>
      <c r="M11" s="46" t="n">
        <f aca="false">N11/1000</f>
        <v>0</v>
      </c>
      <c r="N11" s="7" t="n">
        <v>0</v>
      </c>
      <c r="O11" s="1" t="s">
        <v>31</v>
      </c>
      <c r="P11" s="47" t="s">
        <v>32</v>
      </c>
      <c r="Q11" s="9" t="s">
        <v>33</v>
      </c>
      <c r="R11" s="9" t="s">
        <v>34</v>
      </c>
      <c r="S11" s="9" t="n">
        <v>5.045</v>
      </c>
      <c r="V11" s="42"/>
      <c r="AA11" s="2" t="n">
        <f aca="false">N11</f>
        <v>0</v>
      </c>
      <c r="AB11" s="2" t="n">
        <v>1</v>
      </c>
    </row>
    <row r="12" customFormat="false" ht="15.75" hidden="false" customHeight="false" outlineLevel="0" collapsed="false">
      <c r="A12" s="1" t="s">
        <v>36</v>
      </c>
      <c r="C12" s="43" t="n">
        <v>37013</v>
      </c>
      <c r="E12" s="2" t="s">
        <v>29</v>
      </c>
      <c r="G12" s="1" t="s">
        <v>30</v>
      </c>
      <c r="I12" s="3" t="n">
        <v>10000</v>
      </c>
      <c r="J12" s="45"/>
      <c r="K12" s="45"/>
      <c r="M12" s="46" t="n">
        <f aca="false">N12/1000</f>
        <v>0</v>
      </c>
      <c r="N12" s="7" t="n">
        <v>0</v>
      </c>
      <c r="O12" s="1" t="s">
        <v>31</v>
      </c>
      <c r="P12" s="47" t="s">
        <v>32</v>
      </c>
      <c r="Q12" s="9" t="s">
        <v>33</v>
      </c>
      <c r="R12" s="49" t="s">
        <v>34</v>
      </c>
      <c r="S12" s="9" t="n">
        <v>5.045</v>
      </c>
      <c r="V12" s="42"/>
      <c r="AA12" s="2" t="n">
        <f aca="false">N12</f>
        <v>0</v>
      </c>
      <c r="AB12" s="2" t="n">
        <v>1</v>
      </c>
    </row>
    <row r="13" customFormat="false" ht="15.75" hidden="false" customHeight="false" outlineLevel="0" collapsed="false">
      <c r="A13" s="1" t="s">
        <v>37</v>
      </c>
      <c r="C13" s="43" t="n">
        <v>37013</v>
      </c>
      <c r="E13" s="2" t="s">
        <v>29</v>
      </c>
      <c r="G13" s="1" t="s">
        <v>30</v>
      </c>
      <c r="I13" s="3" t="n">
        <v>7500</v>
      </c>
      <c r="J13" s="45"/>
      <c r="K13" s="45"/>
      <c r="M13" s="46" t="n">
        <f aca="false">N13/1000</f>
        <v>0</v>
      </c>
      <c r="N13" s="7" t="n">
        <v>0</v>
      </c>
      <c r="O13" s="1" t="s">
        <v>31</v>
      </c>
      <c r="P13" s="47" t="s">
        <v>32</v>
      </c>
      <c r="Q13" s="9" t="s">
        <v>33</v>
      </c>
      <c r="R13" s="49" t="s">
        <v>34</v>
      </c>
      <c r="S13" s="9" t="n">
        <v>5.04</v>
      </c>
      <c r="V13" s="42"/>
      <c r="AA13" s="2" t="n">
        <f aca="false">N13</f>
        <v>0</v>
      </c>
      <c r="AB13" s="2" t="n">
        <v>1</v>
      </c>
    </row>
    <row r="14" customFormat="false" ht="15.75" hidden="false" customHeight="false" outlineLevel="0" collapsed="false">
      <c r="A14" s="1" t="s">
        <v>38</v>
      </c>
      <c r="C14" s="43" t="n">
        <v>37013</v>
      </c>
      <c r="E14" s="1" t="s">
        <v>39</v>
      </c>
      <c r="G14" s="1" t="s">
        <v>30</v>
      </c>
      <c r="H14" s="9"/>
      <c r="I14" s="3" t="s">
        <v>40</v>
      </c>
      <c r="J14" s="45"/>
      <c r="K14" s="45"/>
      <c r="M14" s="46" t="n">
        <f aca="false">N14/1000</f>
        <v>0.751</v>
      </c>
      <c r="N14" s="7" t="n">
        <v>751</v>
      </c>
      <c r="O14" s="1" t="s">
        <v>41</v>
      </c>
      <c r="P14" s="47" t="s">
        <v>42</v>
      </c>
      <c r="Q14" s="9" t="s">
        <v>43</v>
      </c>
      <c r="R14" s="49" t="s">
        <v>44</v>
      </c>
      <c r="S14" s="9" t="s">
        <v>40</v>
      </c>
      <c r="T14" s="50" t="s">
        <v>45</v>
      </c>
      <c r="U14" s="9"/>
      <c r="V14" s="42"/>
      <c r="W14" s="9"/>
      <c r="X14" s="9"/>
      <c r="Y14" s="9"/>
      <c r="Z14" s="9"/>
      <c r="AA14" s="2" t="n">
        <f aca="false">N14</f>
        <v>751</v>
      </c>
      <c r="AB14" s="2" t="n">
        <v>1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A15" s="1" t="s">
        <v>46</v>
      </c>
      <c r="C15" s="43" t="n">
        <v>37013</v>
      </c>
      <c r="E15" s="2" t="s">
        <v>29</v>
      </c>
      <c r="G15" s="1" t="s">
        <v>30</v>
      </c>
      <c r="I15" s="3" t="n">
        <v>250000</v>
      </c>
      <c r="J15" s="45"/>
      <c r="K15" s="45"/>
      <c r="M15" s="46" t="n">
        <f aca="false">N15/1000</f>
        <v>0</v>
      </c>
      <c r="N15" s="7" t="n">
        <v>0</v>
      </c>
      <c r="O15" s="1" t="s">
        <v>31</v>
      </c>
      <c r="P15" s="47" t="s">
        <v>32</v>
      </c>
      <c r="Q15" s="9" t="s">
        <v>33</v>
      </c>
      <c r="R15" s="49" t="s">
        <v>47</v>
      </c>
      <c r="S15" s="9" t="n">
        <v>4.635</v>
      </c>
      <c r="V15" s="42"/>
      <c r="AA15" s="2" t="n">
        <f aca="false">N15</f>
        <v>0</v>
      </c>
      <c r="AB15" s="2" t="n">
        <v>1</v>
      </c>
    </row>
    <row r="16" customFormat="false" ht="15.75" hidden="false" customHeight="false" outlineLevel="0" collapsed="false">
      <c r="A16" s="1" t="s">
        <v>48</v>
      </c>
      <c r="C16" s="43" t="n">
        <v>37013</v>
      </c>
      <c r="E16" s="2" t="s">
        <v>29</v>
      </c>
      <c r="G16" s="1" t="s">
        <v>30</v>
      </c>
      <c r="I16" s="3" t="n">
        <v>37500</v>
      </c>
      <c r="J16" s="45"/>
      <c r="K16" s="45"/>
      <c r="M16" s="46" t="n">
        <f aca="false">N16/1000</f>
        <v>0</v>
      </c>
      <c r="N16" s="7" t="n">
        <v>0</v>
      </c>
      <c r="O16" s="1" t="s">
        <v>49</v>
      </c>
      <c r="P16" s="47" t="s">
        <v>32</v>
      </c>
      <c r="Q16" s="9" t="s">
        <v>33</v>
      </c>
      <c r="R16" s="49" t="s">
        <v>34</v>
      </c>
      <c r="S16" s="9" t="n">
        <v>4.97</v>
      </c>
      <c r="V16" s="42"/>
      <c r="AA16" s="2" t="n">
        <f aca="false">N16</f>
        <v>0</v>
      </c>
      <c r="AB16" s="2" t="n">
        <v>1</v>
      </c>
    </row>
    <row r="17" customFormat="false" ht="15.75" hidden="false" customHeight="false" outlineLevel="0" collapsed="false">
      <c r="A17" s="51" t="s">
        <v>50</v>
      </c>
      <c r="B17" s="52"/>
      <c r="C17" s="53" t="n">
        <v>37013</v>
      </c>
      <c r="D17" s="52"/>
      <c r="E17" s="52" t="s">
        <v>51</v>
      </c>
      <c r="F17" s="52"/>
      <c r="G17" s="51" t="s">
        <v>30</v>
      </c>
      <c r="H17" s="54"/>
      <c r="I17" s="55" t="n">
        <v>75000</v>
      </c>
      <c r="J17" s="56"/>
      <c r="K17" s="56"/>
      <c r="L17" s="57"/>
      <c r="M17" s="58" t="n">
        <f aca="false">N17/1000</f>
        <v>0</v>
      </c>
      <c r="N17" s="59" t="n">
        <v>0</v>
      </c>
      <c r="O17" s="51" t="s">
        <v>31</v>
      </c>
      <c r="P17" s="60" t="s">
        <v>32</v>
      </c>
      <c r="Q17" s="61" t="s">
        <v>33</v>
      </c>
      <c r="R17" s="62" t="s">
        <v>52</v>
      </c>
      <c r="S17" s="61" t="n">
        <v>4.715</v>
      </c>
      <c r="T17" s="9" t="s">
        <v>53</v>
      </c>
      <c r="V17" s="42"/>
      <c r="AA17" s="2" t="n">
        <f aca="false">N17</f>
        <v>0</v>
      </c>
      <c r="AB17" s="2" t="n">
        <v>1</v>
      </c>
    </row>
    <row r="18" customFormat="false" ht="15.75" hidden="false" customHeight="false" outlineLevel="0" collapsed="false">
      <c r="A18" s="1" t="s">
        <v>54</v>
      </c>
      <c r="C18" s="43" t="n">
        <v>37013</v>
      </c>
      <c r="E18" s="2" t="s">
        <v>55</v>
      </c>
      <c r="G18" s="1" t="s">
        <v>30</v>
      </c>
      <c r="I18" s="3" t="n">
        <v>258000</v>
      </c>
      <c r="J18" s="45"/>
      <c r="K18" s="45"/>
      <c r="M18" s="46" t="n">
        <f aca="false">N18/1000</f>
        <v>0</v>
      </c>
      <c r="N18" s="7" t="n">
        <v>0</v>
      </c>
      <c r="O18" s="1" t="s">
        <v>56</v>
      </c>
      <c r="P18" s="47" t="s">
        <v>32</v>
      </c>
      <c r="Q18" s="9" t="s">
        <v>33</v>
      </c>
      <c r="R18" s="49" t="s">
        <v>57</v>
      </c>
      <c r="S18" s="9" t="n">
        <v>4.805</v>
      </c>
      <c r="V18" s="42"/>
      <c r="AA18" s="2" t="n">
        <f aca="false">N18</f>
        <v>0</v>
      </c>
      <c r="AB18" s="2" t="n">
        <v>1</v>
      </c>
    </row>
    <row r="19" customFormat="false" ht="15.75" hidden="false" customHeight="false" outlineLevel="0" collapsed="false">
      <c r="A19" s="63" t="s">
        <v>58</v>
      </c>
      <c r="C19" s="43" t="n">
        <v>37014</v>
      </c>
      <c r="E19" s="1" t="s">
        <v>59</v>
      </c>
      <c r="G19" s="1" t="s">
        <v>30</v>
      </c>
      <c r="H19" s="9"/>
      <c r="I19" s="3" t="n">
        <v>184000</v>
      </c>
      <c r="J19" s="44"/>
      <c r="K19" s="45"/>
      <c r="M19" s="46" t="n">
        <f aca="false">N19/1000</f>
        <v>1.826</v>
      </c>
      <c r="N19" s="7" t="n">
        <v>1826</v>
      </c>
      <c r="O19" s="1" t="s">
        <v>49</v>
      </c>
      <c r="P19" s="47" t="s">
        <v>32</v>
      </c>
      <c r="Q19" s="9" t="s">
        <v>33</v>
      </c>
      <c r="R19" s="49"/>
      <c r="U19" s="64"/>
      <c r="V19" s="42"/>
      <c r="W19" s="9"/>
      <c r="X19" s="9"/>
      <c r="Y19" s="9"/>
      <c r="Z19" s="9"/>
      <c r="AA19" s="2" t="n">
        <f aca="false">N19</f>
        <v>1826</v>
      </c>
      <c r="AB19" s="2" t="n">
        <v>1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63" t="s">
        <v>60</v>
      </c>
      <c r="C20" s="43" t="n">
        <v>37014</v>
      </c>
      <c r="E20" s="1" t="s">
        <v>59</v>
      </c>
      <c r="G20" s="1" t="s">
        <v>30</v>
      </c>
      <c r="H20" s="9"/>
      <c r="I20" s="3" t="n">
        <v>225400</v>
      </c>
      <c r="J20" s="44"/>
      <c r="K20" s="45"/>
      <c r="M20" s="46" t="n">
        <f aca="false">N20/1000</f>
        <v>2.235</v>
      </c>
      <c r="N20" s="7" t="n">
        <v>2235</v>
      </c>
      <c r="O20" s="1" t="s">
        <v>49</v>
      </c>
      <c r="P20" s="47" t="s">
        <v>32</v>
      </c>
      <c r="Q20" s="9" t="s">
        <v>33</v>
      </c>
      <c r="R20" s="49"/>
      <c r="U20" s="64"/>
      <c r="V20" s="42"/>
      <c r="W20" s="9"/>
      <c r="X20" s="9"/>
      <c r="Y20" s="9"/>
      <c r="Z20" s="9"/>
      <c r="AA20" s="2" t="n">
        <f aca="false">N20</f>
        <v>2235</v>
      </c>
      <c r="AB20" s="2" t="n">
        <v>1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A21" s="51" t="s">
        <v>50</v>
      </c>
      <c r="B21" s="52"/>
      <c r="C21" s="53" t="n">
        <v>37015</v>
      </c>
      <c r="D21" s="52"/>
      <c r="E21" s="52" t="s">
        <v>51</v>
      </c>
      <c r="F21" s="52"/>
      <c r="G21" s="51" t="s">
        <v>30</v>
      </c>
      <c r="H21" s="54"/>
      <c r="I21" s="55" t="n">
        <v>75000</v>
      </c>
      <c r="J21" s="56"/>
      <c r="K21" s="56"/>
      <c r="L21" s="57"/>
      <c r="M21" s="58" t="n">
        <f aca="false">N21/1000</f>
        <v>1.5</v>
      </c>
      <c r="N21" s="59" t="n">
        <v>1500</v>
      </c>
      <c r="O21" s="51" t="s">
        <v>31</v>
      </c>
      <c r="P21" s="60" t="s">
        <v>61</v>
      </c>
      <c r="Q21" s="61" t="s">
        <v>33</v>
      </c>
      <c r="R21" s="62" t="s">
        <v>52</v>
      </c>
      <c r="S21" s="61" t="n">
        <v>4.715</v>
      </c>
      <c r="V21" s="42"/>
      <c r="Z21" s="9"/>
      <c r="AA21" s="2" t="n">
        <f aca="false">N21</f>
        <v>1500</v>
      </c>
      <c r="AB21" s="2" t="n">
        <v>1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A22" s="1" t="s">
        <v>62</v>
      </c>
      <c r="C22" s="43" t="n">
        <v>37015</v>
      </c>
      <c r="E22" s="1" t="s">
        <v>63</v>
      </c>
      <c r="G22" s="1" t="s">
        <v>30</v>
      </c>
      <c r="I22" s="65"/>
      <c r="J22" s="45"/>
      <c r="K22" s="45" t="n">
        <v>2000</v>
      </c>
      <c r="M22" s="46" t="n">
        <f aca="false">N22/1000</f>
        <v>0.9</v>
      </c>
      <c r="N22" s="7" t="n">
        <v>900</v>
      </c>
      <c r="O22" s="1" t="s">
        <v>31</v>
      </c>
      <c r="P22" s="1" t="s">
        <v>64</v>
      </c>
      <c r="Q22" s="9" t="s">
        <v>65</v>
      </c>
      <c r="R22" s="49" t="s">
        <v>66</v>
      </c>
      <c r="S22" s="9" t="s">
        <v>67</v>
      </c>
      <c r="U22" s="64"/>
      <c r="V22" s="42"/>
      <c r="W22" s="9"/>
      <c r="X22" s="9"/>
      <c r="Y22" s="9"/>
      <c r="Z22" s="9"/>
      <c r="AA22" s="2" t="n">
        <f aca="false">N22</f>
        <v>900</v>
      </c>
      <c r="AB22" s="2" t="n">
        <v>1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A23" s="1" t="s">
        <v>68</v>
      </c>
      <c r="C23" s="43" t="n">
        <v>37015</v>
      </c>
      <c r="E23" s="1" t="s">
        <v>29</v>
      </c>
      <c r="G23" s="1" t="s">
        <v>30</v>
      </c>
      <c r="I23" s="65" t="s">
        <v>69</v>
      </c>
      <c r="J23" s="45"/>
      <c r="K23" s="45"/>
      <c r="M23" s="46" t="n">
        <f aca="false">N23/1000</f>
        <v>0</v>
      </c>
      <c r="N23" s="7" t="n">
        <v>0</v>
      </c>
      <c r="O23" s="1" t="s">
        <v>31</v>
      </c>
      <c r="P23" s="1" t="s">
        <v>32</v>
      </c>
      <c r="Q23" s="9" t="s">
        <v>70</v>
      </c>
      <c r="R23" s="49" t="s">
        <v>71</v>
      </c>
      <c r="S23" s="9" t="n">
        <v>5.015</v>
      </c>
      <c r="U23" s="64"/>
      <c r="V23" s="42"/>
      <c r="W23" s="9"/>
      <c r="X23" s="9"/>
      <c r="Y23" s="9"/>
      <c r="Z23" s="9"/>
      <c r="AA23" s="2" t="n">
        <f aca="false">N23</f>
        <v>0</v>
      </c>
      <c r="AB23" s="2" t="n">
        <v>1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A24" s="1" t="s">
        <v>72</v>
      </c>
      <c r="C24" s="43" t="n">
        <v>37015</v>
      </c>
      <c r="E24" s="1" t="s">
        <v>29</v>
      </c>
      <c r="G24" s="1" t="s">
        <v>30</v>
      </c>
      <c r="I24" s="65" t="s">
        <v>73</v>
      </c>
      <c r="J24" s="45"/>
      <c r="K24" s="45"/>
      <c r="M24" s="46" t="n">
        <f aca="false">N24/1000</f>
        <v>0</v>
      </c>
      <c r="N24" s="7" t="n">
        <v>0</v>
      </c>
      <c r="O24" s="1" t="s">
        <v>31</v>
      </c>
      <c r="P24" s="1" t="s">
        <v>32</v>
      </c>
      <c r="Q24" s="9" t="s">
        <v>70</v>
      </c>
      <c r="R24" s="49" t="s">
        <v>71</v>
      </c>
      <c r="S24" s="9" t="n">
        <v>5.01</v>
      </c>
      <c r="U24" s="64"/>
      <c r="V24" s="42"/>
      <c r="W24" s="9"/>
      <c r="X24" s="9"/>
      <c r="Y24" s="9"/>
      <c r="Z24" s="9"/>
      <c r="AA24" s="2" t="n">
        <f aca="false">N24</f>
        <v>0</v>
      </c>
      <c r="AB24" s="2" t="n">
        <v>1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.75" hidden="false" customHeight="false" outlineLevel="0" collapsed="false">
      <c r="A25" s="1" t="s">
        <v>74</v>
      </c>
      <c r="C25" s="43" t="n">
        <v>37015</v>
      </c>
      <c r="E25" s="1" t="s">
        <v>75</v>
      </c>
      <c r="G25" s="1" t="s">
        <v>30</v>
      </c>
      <c r="I25" s="65" t="s">
        <v>76</v>
      </c>
      <c r="J25" s="45"/>
      <c r="K25" s="45"/>
      <c r="M25" s="46" t="n">
        <f aca="false">N25/1000</f>
        <v>0</v>
      </c>
      <c r="N25" s="7" t="n">
        <v>0</v>
      </c>
      <c r="O25" s="1" t="s">
        <v>31</v>
      </c>
      <c r="P25" s="1" t="s">
        <v>32</v>
      </c>
      <c r="Q25" s="9" t="s">
        <v>70</v>
      </c>
      <c r="R25" s="49" t="s">
        <v>77</v>
      </c>
      <c r="S25" s="9" t="n">
        <v>4.99</v>
      </c>
      <c r="U25" s="64"/>
      <c r="V25" s="42"/>
      <c r="W25" s="9"/>
      <c r="X25" s="9"/>
      <c r="Y25" s="9"/>
      <c r="Z25" s="9"/>
      <c r="AA25" s="2" t="n">
        <f aca="false">N25</f>
        <v>0</v>
      </c>
      <c r="AB25" s="2" t="n">
        <v>1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.75" hidden="false" customHeight="false" outlineLevel="0" collapsed="false">
      <c r="A26" s="1" t="s">
        <v>50</v>
      </c>
      <c r="C26" s="43" t="n">
        <v>37018</v>
      </c>
      <c r="E26" s="2" t="s">
        <v>51</v>
      </c>
      <c r="G26" s="1" t="s">
        <v>30</v>
      </c>
      <c r="I26" s="3" t="n">
        <v>75000</v>
      </c>
      <c r="J26" s="45"/>
      <c r="K26" s="45"/>
      <c r="M26" s="46" t="n">
        <f aca="false">N26/1000</f>
        <v>13.5</v>
      </c>
      <c r="N26" s="7" t="n">
        <v>13500</v>
      </c>
      <c r="O26" s="1" t="s">
        <v>31</v>
      </c>
      <c r="P26" s="47" t="s">
        <v>61</v>
      </c>
      <c r="Q26" s="9" t="s">
        <v>33</v>
      </c>
      <c r="R26" s="49" t="s">
        <v>52</v>
      </c>
      <c r="S26" s="9" t="n">
        <v>4.715</v>
      </c>
      <c r="U26" s="64"/>
      <c r="V26" s="42"/>
      <c r="W26" s="9"/>
      <c r="X26" s="9"/>
      <c r="Y26" s="9"/>
      <c r="Z26" s="9"/>
      <c r="AA26" s="2" t="n">
        <f aca="false">N26</f>
        <v>13500</v>
      </c>
      <c r="AB26" s="2" t="n">
        <v>1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.75" hidden="false" customHeight="false" outlineLevel="0" collapsed="false">
      <c r="C27" s="43"/>
      <c r="E27" s="1"/>
      <c r="G27" s="1"/>
      <c r="I27" s="65"/>
      <c r="J27" s="45"/>
      <c r="K27" s="45"/>
      <c r="M27" s="46" t="n">
        <f aca="false">N27/1000</f>
        <v>0</v>
      </c>
      <c r="P27" s="1"/>
      <c r="R27" s="49"/>
      <c r="U27" s="64"/>
      <c r="V27" s="42"/>
      <c r="W27" s="9"/>
      <c r="X27" s="9"/>
      <c r="Y27" s="9"/>
      <c r="Z27" s="9"/>
      <c r="AA27" s="2" t="n">
        <f aca="false">N27</f>
        <v>0</v>
      </c>
      <c r="AB27" s="2" t="n">
        <v>1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5.75" hidden="false" customHeight="false" outlineLevel="0" collapsed="false">
      <c r="C28" s="43"/>
      <c r="E28" s="1"/>
      <c r="G28" s="1"/>
      <c r="I28" s="65"/>
      <c r="J28" s="45"/>
      <c r="K28" s="45"/>
      <c r="M28" s="46" t="n">
        <f aca="false">N28/1000</f>
        <v>0</v>
      </c>
      <c r="P28" s="1"/>
      <c r="R28" s="49"/>
      <c r="U28" s="64"/>
      <c r="V28" s="42"/>
      <c r="W28" s="9"/>
      <c r="X28" s="9"/>
      <c r="Y28" s="9"/>
      <c r="Z28" s="9"/>
      <c r="AA28" s="2" t="n">
        <f aca="false">N28</f>
        <v>0</v>
      </c>
      <c r="AB28" s="2" t="n">
        <v>1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15.75" hidden="false" customHeight="false" outlineLevel="0" collapsed="false">
      <c r="C29" s="43"/>
      <c r="E29" s="1"/>
      <c r="G29" s="1"/>
      <c r="I29" s="65"/>
      <c r="J29" s="45"/>
      <c r="K29" s="45"/>
      <c r="M29" s="46" t="n">
        <f aca="false">N29/1000</f>
        <v>0</v>
      </c>
      <c r="P29" s="1"/>
      <c r="R29" s="49"/>
      <c r="U29" s="64"/>
      <c r="V29" s="42"/>
      <c r="W29" s="9"/>
      <c r="X29" s="9"/>
      <c r="Y29" s="9"/>
      <c r="Z29" s="9"/>
      <c r="AA29" s="2" t="n">
        <f aca="false">N29</f>
        <v>0</v>
      </c>
      <c r="AB29" s="2" t="n">
        <v>1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15.75" hidden="false" customHeight="false" outlineLevel="0" collapsed="false">
      <c r="C30" s="43"/>
      <c r="E30" s="1"/>
      <c r="G30" s="1"/>
      <c r="I30" s="65"/>
      <c r="J30" s="45"/>
      <c r="K30" s="45"/>
      <c r="M30" s="46" t="n">
        <f aca="false">N30/1000</f>
        <v>0</v>
      </c>
      <c r="P30" s="1"/>
      <c r="R30" s="49"/>
      <c r="U30" s="64"/>
      <c r="V30" s="42"/>
      <c r="W30" s="9"/>
      <c r="X30" s="9"/>
      <c r="Y30" s="9"/>
      <c r="Z30" s="9"/>
      <c r="AA30" s="2" t="n">
        <f aca="false">N30</f>
        <v>0</v>
      </c>
      <c r="AB30" s="2" t="n">
        <v>1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5.75" hidden="false" customHeight="false" outlineLevel="0" collapsed="false">
      <c r="C31" s="43"/>
      <c r="E31" s="1"/>
      <c r="G31" s="1"/>
      <c r="I31" s="65"/>
      <c r="J31" s="45"/>
      <c r="K31" s="45"/>
      <c r="M31" s="46" t="n">
        <f aca="false">N31/1000</f>
        <v>0</v>
      </c>
      <c r="P31" s="1"/>
      <c r="R31" s="49"/>
      <c r="U31" s="64"/>
      <c r="V31" s="42"/>
      <c r="W31" s="9"/>
      <c r="X31" s="9"/>
      <c r="Y31" s="9"/>
      <c r="Z31" s="9"/>
      <c r="AA31" s="2" t="n">
        <f aca="false">N31</f>
        <v>0</v>
      </c>
      <c r="AB31" s="2" t="n">
        <v>1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5.75" hidden="false" customHeight="false" outlineLevel="0" collapsed="false">
      <c r="C32" s="43"/>
      <c r="E32" s="1"/>
      <c r="G32" s="1"/>
      <c r="I32" s="65"/>
      <c r="J32" s="45"/>
      <c r="K32" s="45"/>
      <c r="M32" s="46" t="n">
        <f aca="false">N32/1000</f>
        <v>0</v>
      </c>
      <c r="P32" s="1"/>
      <c r="R32" s="49"/>
      <c r="U32" s="64"/>
      <c r="V32" s="42"/>
      <c r="W32" s="9"/>
      <c r="X32" s="9"/>
      <c r="Y32" s="9"/>
      <c r="Z32" s="9"/>
      <c r="AA32" s="2" t="n">
        <f aca="false">N32</f>
        <v>0</v>
      </c>
      <c r="AB32" s="2" t="n">
        <v>1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5.75" hidden="false" customHeight="false" outlineLevel="0" collapsed="false">
      <c r="A33" s="63"/>
      <c r="C33" s="43"/>
      <c r="E33" s="1"/>
      <c r="G33" s="1"/>
      <c r="H33" s="9"/>
      <c r="J33" s="44"/>
      <c r="K33" s="45"/>
      <c r="M33" s="46" t="n">
        <f aca="false">N33/1000</f>
        <v>0</v>
      </c>
      <c r="P33" s="1"/>
      <c r="R33" s="49"/>
      <c r="U33" s="9"/>
      <c r="V33" s="66"/>
      <c r="W33" s="9"/>
      <c r="X33" s="9"/>
      <c r="Y33" s="9"/>
      <c r="Z33" s="9"/>
      <c r="AA33" s="2" t="n">
        <f aca="false">N33</f>
        <v>0</v>
      </c>
      <c r="AB33" s="2" t="n">
        <v>1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5.75" hidden="false" customHeight="false" outlineLevel="0" collapsed="false">
      <c r="A34" s="63"/>
      <c r="C34" s="43"/>
      <c r="E34" s="1"/>
      <c r="G34" s="1"/>
      <c r="H34" s="9"/>
      <c r="J34" s="44"/>
      <c r="K34" s="45"/>
      <c r="M34" s="46" t="n">
        <f aca="false">N34/1000</f>
        <v>0</v>
      </c>
      <c r="P34" s="1"/>
      <c r="R34" s="49"/>
      <c r="U34" s="9"/>
      <c r="V34" s="67"/>
      <c r="W34" s="9"/>
      <c r="X34" s="9"/>
      <c r="Y34" s="9"/>
      <c r="Z34" s="9"/>
      <c r="AA34" s="2" t="n">
        <f aca="false">N34</f>
        <v>0</v>
      </c>
      <c r="AB34" s="2" t="n">
        <v>1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</row>
    <row r="35" customFormat="false" ht="15.75" hidden="false" customHeight="false" outlineLevel="0" collapsed="false">
      <c r="A35" s="63"/>
      <c r="C35" s="43"/>
      <c r="E35" s="1"/>
      <c r="G35" s="1"/>
      <c r="H35" s="9"/>
      <c r="J35" s="44"/>
      <c r="K35" s="45"/>
      <c r="M35" s="46" t="n">
        <f aca="false">N35/1000</f>
        <v>0</v>
      </c>
      <c r="P35" s="1"/>
      <c r="R35" s="49"/>
      <c r="U35" s="9"/>
      <c r="V35" s="67"/>
      <c r="W35" s="9"/>
      <c r="X35" s="9"/>
      <c r="Y35" s="9"/>
      <c r="Z35" s="9"/>
      <c r="AA35" s="2" t="n">
        <f aca="false">N35</f>
        <v>0</v>
      </c>
      <c r="AB35" s="2" t="n">
        <v>1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15.75" hidden="false" customHeight="false" outlineLevel="0" collapsed="false">
      <c r="A36" s="63"/>
      <c r="C36" s="43"/>
      <c r="E36" s="1"/>
      <c r="G36" s="1"/>
      <c r="H36" s="9"/>
      <c r="J36" s="44"/>
      <c r="K36" s="45"/>
      <c r="M36" s="46" t="n">
        <f aca="false">N36/1000</f>
        <v>0</v>
      </c>
      <c r="P36" s="1"/>
      <c r="R36" s="49"/>
      <c r="U36" s="9"/>
      <c r="V36" s="67"/>
      <c r="W36" s="9"/>
      <c r="X36" s="9"/>
      <c r="Y36" s="9"/>
      <c r="Z36" s="9"/>
      <c r="AA36" s="2" t="n">
        <f aca="false">N36</f>
        <v>0</v>
      </c>
      <c r="AB36" s="2" t="n">
        <v>1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</row>
    <row r="37" customFormat="false" ht="15.75" hidden="false" customHeight="false" outlineLevel="0" collapsed="false">
      <c r="A37" s="63"/>
      <c r="C37" s="43"/>
      <c r="E37" s="1"/>
      <c r="G37" s="1"/>
      <c r="H37" s="9"/>
      <c r="J37" s="44"/>
      <c r="K37" s="45"/>
      <c r="M37" s="46" t="n">
        <f aca="false">N37/1000</f>
        <v>0</v>
      </c>
      <c r="P37" s="1"/>
      <c r="R37" s="49"/>
      <c r="U37" s="9"/>
      <c r="V37" s="67"/>
      <c r="W37" s="9"/>
      <c r="X37" s="9"/>
      <c r="Y37" s="9"/>
      <c r="Z37" s="9"/>
      <c r="AA37" s="2" t="n">
        <f aca="false">N37</f>
        <v>0</v>
      </c>
      <c r="AB37" s="2" t="n">
        <v>1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5.75" hidden="false" customHeight="false" outlineLevel="0" collapsed="false">
      <c r="A38" s="63"/>
      <c r="C38" s="43"/>
      <c r="E38" s="1"/>
      <c r="G38" s="68"/>
      <c r="H38" s="9"/>
      <c r="J38" s="44"/>
      <c r="K38" s="45"/>
      <c r="M38" s="46" t="n">
        <f aca="false">N38/1000</f>
        <v>0</v>
      </c>
      <c r="P38" s="1"/>
      <c r="R38" s="49"/>
      <c r="U38" s="9"/>
      <c r="V38" s="67"/>
      <c r="W38" s="9"/>
      <c r="X38" s="9"/>
      <c r="Y38" s="9"/>
      <c r="Z38" s="9"/>
      <c r="AA38" s="2" t="n">
        <f aca="false">N38</f>
        <v>0</v>
      </c>
      <c r="AB38" s="2" t="n">
        <v>1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5.75" hidden="false" customHeight="false" outlineLevel="0" collapsed="false">
      <c r="A39" s="63"/>
      <c r="C39" s="43"/>
      <c r="E39" s="1"/>
      <c r="G39" s="68"/>
      <c r="H39" s="9"/>
      <c r="J39" s="44"/>
      <c r="K39" s="45"/>
      <c r="M39" s="46" t="n">
        <f aca="false">N39/1000</f>
        <v>0</v>
      </c>
      <c r="P39" s="1"/>
      <c r="R39" s="49"/>
      <c r="U39" s="9"/>
      <c r="V39" s="67"/>
      <c r="W39" s="9"/>
      <c r="X39" s="9"/>
      <c r="Y39" s="9"/>
      <c r="Z39" s="9"/>
      <c r="AA39" s="2" t="n">
        <f aca="false">N39</f>
        <v>0</v>
      </c>
      <c r="AB39" s="2" t="n">
        <v>1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5.75" hidden="false" customHeight="false" outlineLevel="0" collapsed="false">
      <c r="A40" s="63"/>
      <c r="C40" s="43"/>
      <c r="E40" s="1"/>
      <c r="G40" s="68"/>
      <c r="H40" s="9"/>
      <c r="J40" s="44"/>
      <c r="K40" s="45"/>
      <c r="M40" s="46" t="n">
        <f aca="false">N40/1000</f>
        <v>0</v>
      </c>
      <c r="P40" s="1"/>
      <c r="R40" s="49"/>
      <c r="U40" s="9"/>
      <c r="V40" s="67"/>
      <c r="W40" s="9"/>
      <c r="X40" s="9"/>
      <c r="Y40" s="9"/>
      <c r="Z40" s="9"/>
      <c r="AA40" s="2" t="n">
        <f aca="false">N40</f>
        <v>0</v>
      </c>
      <c r="AB40" s="2" t="n">
        <v>1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8" hidden="false" customHeight="true" outlineLevel="0" collapsed="false">
      <c r="A41" s="63"/>
      <c r="C41" s="43"/>
      <c r="E41" s="1"/>
      <c r="G41" s="68"/>
      <c r="H41" s="9"/>
      <c r="J41" s="44"/>
      <c r="K41" s="45"/>
      <c r="M41" s="46" t="n">
        <f aca="false">N41/1000</f>
        <v>0</v>
      </c>
      <c r="P41" s="1"/>
      <c r="R41" s="49"/>
      <c r="U41" s="9"/>
      <c r="V41" s="67"/>
      <c r="W41" s="9"/>
      <c r="X41" s="9"/>
      <c r="Y41" s="9"/>
      <c r="Z41" s="9"/>
      <c r="AA41" s="2" t="n">
        <f aca="false">N41</f>
        <v>0</v>
      </c>
      <c r="AB41" s="2" t="n">
        <v>1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</row>
    <row r="42" customFormat="false" ht="18" hidden="false" customHeight="true" outlineLevel="0" collapsed="false">
      <c r="A42" s="63"/>
      <c r="C42" s="43"/>
      <c r="E42" s="1"/>
      <c r="G42" s="68"/>
      <c r="H42" s="9"/>
      <c r="J42" s="44"/>
      <c r="K42" s="45"/>
      <c r="M42" s="46" t="n">
        <f aca="false">N42/1000</f>
        <v>0</v>
      </c>
      <c r="P42" s="1"/>
      <c r="R42" s="49"/>
      <c r="U42" s="9"/>
      <c r="V42" s="67"/>
      <c r="W42" s="9"/>
      <c r="X42" s="9"/>
      <c r="Y42" s="9"/>
      <c r="Z42" s="9"/>
      <c r="AA42" s="2" t="n">
        <f aca="false">N42</f>
        <v>0</v>
      </c>
      <c r="AB42" s="2" t="n">
        <v>1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</row>
    <row r="43" customFormat="false" ht="18" hidden="false" customHeight="true" outlineLevel="0" collapsed="false">
      <c r="A43" s="63"/>
      <c r="C43" s="43"/>
      <c r="E43" s="1"/>
      <c r="G43" s="68"/>
      <c r="H43" s="9"/>
      <c r="J43" s="44"/>
      <c r="K43" s="45"/>
      <c r="M43" s="46" t="n">
        <f aca="false">N43/1000</f>
        <v>0</v>
      </c>
      <c r="P43" s="1"/>
      <c r="R43" s="49"/>
      <c r="U43" s="9"/>
      <c r="V43" s="67"/>
      <c r="W43" s="9"/>
      <c r="X43" s="9"/>
      <c r="Y43" s="9"/>
      <c r="Z43" s="9"/>
      <c r="AA43" s="2" t="n">
        <f aca="false">N43</f>
        <v>0</v>
      </c>
      <c r="AB43" s="2" t="n">
        <v>1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</row>
    <row r="44" customFormat="false" ht="18" hidden="false" customHeight="true" outlineLevel="0" collapsed="false">
      <c r="A44" s="63"/>
      <c r="C44" s="43"/>
      <c r="E44" s="1"/>
      <c r="G44" s="68"/>
      <c r="H44" s="9"/>
      <c r="J44" s="44"/>
      <c r="K44" s="45"/>
      <c r="M44" s="46" t="n">
        <f aca="false">N44/1000</f>
        <v>0</v>
      </c>
      <c r="P44" s="1"/>
      <c r="R44" s="49"/>
      <c r="U44" s="9"/>
      <c r="V44" s="67"/>
      <c r="W44" s="9"/>
      <c r="X44" s="9"/>
      <c r="Y44" s="9"/>
      <c r="Z44" s="9"/>
      <c r="AA44" s="2" t="n">
        <f aca="false">N44</f>
        <v>0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</row>
    <row r="45" customFormat="false" ht="18" hidden="false" customHeight="true" outlineLevel="0" collapsed="false">
      <c r="A45" s="63"/>
      <c r="C45" s="43"/>
      <c r="E45" s="1"/>
      <c r="G45" s="68"/>
      <c r="H45" s="9"/>
      <c r="J45" s="44"/>
      <c r="K45" s="45"/>
      <c r="M45" s="46" t="n">
        <f aca="false">N45/1000</f>
        <v>0</v>
      </c>
      <c r="P45" s="1"/>
      <c r="R45" s="49"/>
      <c r="U45" s="9"/>
      <c r="V45" s="67"/>
      <c r="W45" s="9"/>
      <c r="X45" s="9"/>
      <c r="Y45" s="9"/>
      <c r="Z45" s="9"/>
      <c r="AA45" s="2" t="n">
        <f aca="false">N45</f>
        <v>0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8" hidden="false" customHeight="true" outlineLevel="0" collapsed="false">
      <c r="A46" s="63"/>
      <c r="C46" s="43"/>
      <c r="E46" s="1"/>
      <c r="G46" s="68"/>
      <c r="H46" s="9"/>
      <c r="J46" s="44"/>
      <c r="K46" s="45"/>
      <c r="M46" s="46" t="n">
        <f aca="false">N46/1000</f>
        <v>0</v>
      </c>
      <c r="P46" s="1"/>
      <c r="R46" s="49"/>
      <c r="U46" s="9"/>
      <c r="V46" s="67"/>
      <c r="W46" s="9"/>
      <c r="X46" s="9"/>
      <c r="Y46" s="9"/>
      <c r="Z46" s="9"/>
      <c r="AA46" s="2" t="n">
        <f aca="false">N46</f>
        <v>0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8" hidden="false" customHeight="true" outlineLevel="0" collapsed="false">
      <c r="A47" s="63"/>
      <c r="C47" s="43"/>
      <c r="E47" s="1"/>
      <c r="G47" s="68"/>
      <c r="H47" s="9"/>
      <c r="J47" s="44"/>
      <c r="K47" s="45"/>
      <c r="M47" s="46" t="n">
        <f aca="false">N47/1000</f>
        <v>0</v>
      </c>
      <c r="P47" s="1"/>
      <c r="R47" s="49"/>
      <c r="U47" s="9"/>
      <c r="V47" s="67"/>
      <c r="W47" s="9"/>
      <c r="X47" s="9"/>
      <c r="Y47" s="9"/>
      <c r="Z47" s="9"/>
      <c r="AA47" s="2" t="n">
        <f aca="false">N47</f>
        <v>0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8" hidden="false" customHeight="true" outlineLevel="0" collapsed="false">
      <c r="A48" s="63"/>
      <c r="C48" s="43"/>
      <c r="E48" s="1"/>
      <c r="G48" s="68"/>
      <c r="H48" s="9"/>
      <c r="J48" s="44"/>
      <c r="K48" s="45"/>
      <c r="M48" s="46" t="n">
        <f aca="false">N48/1000</f>
        <v>0</v>
      </c>
      <c r="P48" s="1"/>
      <c r="R48" s="49"/>
      <c r="U48" s="9"/>
      <c r="V48" s="67"/>
      <c r="W48" s="9"/>
      <c r="X48" s="9"/>
      <c r="Y48" s="9"/>
      <c r="Z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8" hidden="false" customHeight="true" outlineLevel="0" collapsed="false">
      <c r="A49" s="63"/>
      <c r="C49" s="43"/>
      <c r="E49" s="1"/>
      <c r="G49" s="68"/>
      <c r="H49" s="9"/>
      <c r="J49" s="44"/>
      <c r="K49" s="45"/>
      <c r="M49" s="46" t="n">
        <f aca="false">N49/1000</f>
        <v>0</v>
      </c>
      <c r="P49" s="1"/>
      <c r="R49" s="49"/>
      <c r="U49" s="9"/>
      <c r="V49" s="67"/>
      <c r="W49" s="9"/>
      <c r="X49" s="9"/>
      <c r="Y49" s="9"/>
      <c r="Z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8" hidden="false" customHeight="true" outlineLevel="0" collapsed="false">
      <c r="A50" s="63"/>
      <c r="C50" s="43"/>
      <c r="E50" s="1"/>
      <c r="G50" s="68"/>
      <c r="H50" s="9"/>
      <c r="J50" s="44"/>
      <c r="K50" s="45"/>
      <c r="M50" s="46" t="n">
        <f aca="false">N50/1000</f>
        <v>0</v>
      </c>
      <c r="P50" s="1"/>
      <c r="R50" s="49"/>
      <c r="U50" s="9"/>
      <c r="V50" s="67"/>
      <c r="W50" s="9"/>
      <c r="X50" s="9"/>
      <c r="Y50" s="9"/>
      <c r="Z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8" hidden="false" customHeight="true" outlineLevel="0" collapsed="false">
      <c r="A51" s="63"/>
      <c r="C51" s="43"/>
      <c r="E51" s="1"/>
      <c r="G51" s="68"/>
      <c r="H51" s="9"/>
      <c r="J51" s="44"/>
      <c r="K51" s="45"/>
      <c r="M51" s="46" t="n">
        <f aca="false">N51/1000</f>
        <v>0</v>
      </c>
      <c r="P51" s="1"/>
      <c r="R51" s="49"/>
      <c r="U51" s="9"/>
      <c r="V51" s="67"/>
      <c r="W51" s="9"/>
      <c r="X51" s="9"/>
      <c r="Y51" s="9"/>
      <c r="Z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8" hidden="false" customHeight="true" outlineLevel="0" collapsed="false">
      <c r="A52" s="63"/>
      <c r="C52" s="43"/>
      <c r="E52" s="1"/>
      <c r="G52" s="68"/>
      <c r="H52" s="9"/>
      <c r="J52" s="44"/>
      <c r="K52" s="45"/>
      <c r="M52" s="46" t="n">
        <f aca="false">N52/1000</f>
        <v>0</v>
      </c>
      <c r="P52" s="1"/>
      <c r="R52" s="49"/>
      <c r="U52" s="9"/>
      <c r="V52" s="67"/>
      <c r="W52" s="9"/>
      <c r="X52" s="9"/>
      <c r="Y52" s="9"/>
      <c r="Z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8" hidden="false" customHeight="true" outlineLevel="0" collapsed="false">
      <c r="A53" s="63"/>
      <c r="C53" s="43"/>
      <c r="E53" s="1"/>
      <c r="G53" s="68"/>
      <c r="H53" s="9"/>
      <c r="J53" s="44"/>
      <c r="K53" s="45"/>
      <c r="M53" s="46" t="n">
        <f aca="false">N53/1000</f>
        <v>0</v>
      </c>
      <c r="P53" s="1"/>
      <c r="R53" s="49"/>
      <c r="U53" s="9"/>
      <c r="V53" s="67"/>
      <c r="W53" s="9"/>
      <c r="X53" s="9"/>
      <c r="Y53" s="9"/>
      <c r="Z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A54" s="69" t="s">
        <v>78</v>
      </c>
      <c r="B54" s="69"/>
      <c r="C54" s="70"/>
      <c r="D54" s="70"/>
      <c r="E54" s="71"/>
      <c r="F54" s="70"/>
      <c r="G54" s="71"/>
      <c r="H54" s="70"/>
      <c r="I54" s="72" t="n">
        <f aca="false">SUBTOTAL(9,I10:I45)</f>
        <v>1242400</v>
      </c>
      <c r="J54" s="73"/>
      <c r="K54" s="74" t="n">
        <f aca="false">SUBTOTAL(9,K10:K45)</f>
        <v>2000</v>
      </c>
      <c r="L54" s="73"/>
      <c r="M54" s="75" t="n">
        <f aca="false">SUBTOTAL(9,M9:M53)</f>
        <v>20.712</v>
      </c>
      <c r="N54" s="76" t="n">
        <f aca="false">SUBTOTAL(9,N10:N47)</f>
        <v>20712</v>
      </c>
      <c r="P54" s="1"/>
      <c r="V54" s="67"/>
      <c r="Y54" s="77" t="n">
        <f aca="false">SUM(Y9:Y45)</f>
        <v>0</v>
      </c>
      <c r="AA54" s="2" t="n">
        <f aca="false">N54</f>
        <v>20712</v>
      </c>
      <c r="AB54" s="2" t="n">
        <v>1</v>
      </c>
    </row>
    <row r="55" customFormat="false" ht="15.75" hidden="false" customHeight="false" outlineLevel="0" collapsed="false">
      <c r="C55" s="9"/>
      <c r="G55" s="1"/>
      <c r="J55" s="5"/>
      <c r="L55" s="5"/>
      <c r="V55" s="67"/>
      <c r="AA55" s="2" t="n">
        <f aca="false">N55</f>
        <v>0</v>
      </c>
      <c r="AB55" s="2" t="n">
        <v>1</v>
      </c>
    </row>
    <row r="56" customFormat="false" ht="15.75" hidden="false" customHeight="false" outlineLevel="0" collapsed="false">
      <c r="A56" s="78"/>
      <c r="C56" s="9"/>
      <c r="G56" s="1"/>
      <c r="J56" s="5"/>
      <c r="L56" s="5"/>
      <c r="V56" s="67"/>
      <c r="AA56" s="2" t="n">
        <f aca="false">N56</f>
        <v>0</v>
      </c>
      <c r="AB56" s="2" t="n">
        <v>1</v>
      </c>
    </row>
    <row r="57" customFormat="false" ht="15.75" hidden="false" customHeight="false" outlineLevel="0" collapsed="false">
      <c r="A57" s="78"/>
      <c r="C57" s="9"/>
      <c r="G57" s="1"/>
      <c r="J57" s="5"/>
      <c r="L57" s="5"/>
      <c r="V57" s="67"/>
      <c r="AA57" s="2" t="n">
        <f aca="false">N57</f>
        <v>0</v>
      </c>
      <c r="AB57" s="2" t="n">
        <v>1</v>
      </c>
    </row>
    <row r="58" customFormat="false" ht="15.75" hidden="false" customHeight="false" outlineLevel="0" collapsed="false">
      <c r="A58" s="78"/>
      <c r="C58" s="9"/>
      <c r="G58" s="1"/>
      <c r="J58" s="5"/>
      <c r="L58" s="5"/>
      <c r="V58" s="67"/>
      <c r="AA58" s="2" t="n">
        <f aca="false">N58</f>
        <v>0</v>
      </c>
      <c r="AB58" s="2" t="n">
        <v>1</v>
      </c>
    </row>
    <row r="59" customFormat="false" ht="15.75" hidden="false" customHeight="false" outlineLevel="0" collapsed="false">
      <c r="A59" s="78"/>
      <c r="C59" s="9"/>
      <c r="G59" s="1"/>
      <c r="J59" s="5"/>
      <c r="L59" s="5"/>
      <c r="V59" s="67"/>
      <c r="AA59" s="2" t="n">
        <f aca="false">N59</f>
        <v>0</v>
      </c>
      <c r="AB59" s="2" t="n">
        <v>1</v>
      </c>
    </row>
    <row r="60" customFormat="false" ht="15.75" hidden="false" customHeight="false" outlineLevel="0" collapsed="false">
      <c r="A60" s="78"/>
      <c r="C60" s="9"/>
      <c r="G60" s="1"/>
      <c r="J60" s="5"/>
      <c r="L60" s="5"/>
      <c r="V60" s="67"/>
      <c r="AA60" s="2" t="n">
        <f aca="false">N60</f>
        <v>0</v>
      </c>
      <c r="AB60" s="2" t="n">
        <v>1</v>
      </c>
    </row>
    <row r="61" customFormat="false" ht="15.75" hidden="false" customHeight="false" outlineLevel="0" collapsed="false">
      <c r="A61" s="78"/>
      <c r="C61" s="9"/>
      <c r="G61" s="1"/>
      <c r="J61" s="5"/>
      <c r="L61" s="5"/>
      <c r="V61" s="67"/>
      <c r="AA61" s="2" t="n">
        <f aca="false">N61</f>
        <v>0</v>
      </c>
      <c r="AB61" s="2" t="n">
        <v>1</v>
      </c>
    </row>
    <row r="62" customFormat="false" ht="15.75" hidden="false" customHeight="false" outlineLevel="0" collapsed="false">
      <c r="A62" s="78"/>
      <c r="B62" s="79"/>
      <c r="C62" s="9"/>
      <c r="G62" s="1"/>
      <c r="J62" s="5"/>
      <c r="L62" s="5"/>
      <c r="V62" s="67"/>
      <c r="AA62" s="2" t="n">
        <f aca="false">N62</f>
        <v>0</v>
      </c>
      <c r="AB62" s="2" t="n">
        <v>1</v>
      </c>
    </row>
    <row r="63" customFormat="false" ht="15.75" hidden="false" customHeight="false" outlineLevel="0" collapsed="false">
      <c r="A63" s="78"/>
      <c r="B63" s="79"/>
      <c r="C63" s="9"/>
      <c r="G63" s="1"/>
      <c r="J63" s="5"/>
      <c r="L63" s="5"/>
      <c r="V63" s="67"/>
      <c r="AA63" s="2" t="n">
        <f aca="false">N63</f>
        <v>0</v>
      </c>
      <c r="AB63" s="2" t="n">
        <v>1</v>
      </c>
    </row>
    <row r="64" customFormat="false" ht="15.75" hidden="false" customHeight="false" outlineLevel="0" collapsed="false">
      <c r="A64" s="78"/>
      <c r="B64" s="79"/>
      <c r="C64" s="9"/>
      <c r="G64" s="1"/>
      <c r="J64" s="5"/>
      <c r="L64" s="5"/>
      <c r="V64" s="67"/>
      <c r="AA64" s="2" t="n">
        <f aca="false">N64</f>
        <v>0</v>
      </c>
      <c r="AB64" s="2" t="n">
        <v>1</v>
      </c>
    </row>
    <row r="65" customFormat="false" ht="15.75" hidden="false" customHeight="false" outlineLevel="0" collapsed="false">
      <c r="A65" s="78"/>
      <c r="B65" s="79"/>
      <c r="C65" s="9"/>
      <c r="G65" s="1"/>
      <c r="J65" s="5"/>
      <c r="L65" s="5"/>
      <c r="V65" s="67"/>
      <c r="AA65" s="2" t="n">
        <f aca="false">N65</f>
        <v>0</v>
      </c>
      <c r="AB65" s="2" t="n">
        <v>1</v>
      </c>
    </row>
    <row r="66" customFormat="false" ht="15.75" hidden="false" customHeight="false" outlineLevel="0" collapsed="false">
      <c r="A66" s="78"/>
      <c r="C66" s="9"/>
      <c r="G66" s="1"/>
      <c r="J66" s="5"/>
      <c r="L66" s="5"/>
      <c r="V66" s="67"/>
      <c r="AA66" s="2" t="n">
        <f aca="false">N66</f>
        <v>0</v>
      </c>
      <c r="AB66" s="2" t="n">
        <v>1</v>
      </c>
    </row>
    <row r="67" customFormat="false" ht="15.75" hidden="false" customHeight="false" outlineLevel="0" collapsed="false">
      <c r="A67" s="78"/>
      <c r="C67" s="9"/>
      <c r="G67" s="1"/>
      <c r="J67" s="5"/>
      <c r="L67" s="5"/>
      <c r="V67" s="67"/>
      <c r="AA67" s="2" t="n">
        <f aca="false">N67</f>
        <v>0</v>
      </c>
      <c r="AB67" s="2" t="n">
        <v>1</v>
      </c>
    </row>
    <row r="68" customFormat="false" ht="15.75" hidden="false" customHeight="false" outlineLevel="0" collapsed="false">
      <c r="A68" s="78"/>
      <c r="C68" s="9"/>
      <c r="G68" s="1"/>
      <c r="J68" s="5"/>
      <c r="L68" s="5"/>
      <c r="V68" s="67"/>
      <c r="AA68" s="2" t="n">
        <f aca="false">N68</f>
        <v>0</v>
      </c>
      <c r="AB68" s="2" t="n">
        <v>1</v>
      </c>
    </row>
    <row r="69" customFormat="false" ht="15.75" hidden="false" customHeight="false" outlineLevel="0" collapsed="false">
      <c r="A69" s="78"/>
      <c r="C69" s="9"/>
      <c r="G69" s="1"/>
      <c r="J69" s="5"/>
      <c r="L69" s="5"/>
      <c r="V69" s="67"/>
      <c r="AA69" s="2" t="n">
        <f aca="false">N69</f>
        <v>0</v>
      </c>
      <c r="AB69" s="2" t="n">
        <v>1</v>
      </c>
    </row>
    <row r="70" customFormat="false" ht="15.75" hidden="false" customHeight="false" outlineLevel="0" collapsed="false">
      <c r="A70" s="78"/>
      <c r="C70" s="9"/>
      <c r="G70" s="1"/>
      <c r="J70" s="5"/>
      <c r="L70" s="5"/>
      <c r="V70" s="67"/>
      <c r="AA70" s="2" t="n">
        <f aca="false">N70</f>
        <v>0</v>
      </c>
      <c r="AB70" s="2" t="n">
        <v>1</v>
      </c>
    </row>
    <row r="71" customFormat="false" ht="15.75" hidden="false" customHeight="false" outlineLevel="0" collapsed="false">
      <c r="A71" s="78"/>
      <c r="C71" s="9"/>
      <c r="G71" s="1"/>
      <c r="J71" s="5"/>
      <c r="L71" s="5"/>
      <c r="V71" s="67"/>
      <c r="AA71" s="2" t="n">
        <f aca="false">N71</f>
        <v>0</v>
      </c>
      <c r="AB71" s="2" t="n">
        <v>1</v>
      </c>
    </row>
    <row r="72" customFormat="false" ht="15.75" hidden="false" customHeight="false" outlineLevel="0" collapsed="false">
      <c r="A72" s="78"/>
      <c r="C72" s="9"/>
      <c r="G72" s="1"/>
      <c r="J72" s="5"/>
      <c r="L72" s="5"/>
      <c r="V72" s="67"/>
      <c r="AA72" s="2" t="n">
        <f aca="false">N72</f>
        <v>0</v>
      </c>
      <c r="AB72" s="2" t="n">
        <v>1</v>
      </c>
    </row>
    <row r="73" customFormat="false" ht="15.75" hidden="false" customHeight="false" outlineLevel="0" collapsed="false">
      <c r="A73" s="78"/>
      <c r="C73" s="9"/>
      <c r="G73" s="1"/>
      <c r="J73" s="5"/>
      <c r="L73" s="5"/>
      <c r="V73" s="67"/>
      <c r="AA73" s="2" t="n">
        <f aca="false">N73</f>
        <v>0</v>
      </c>
      <c r="AB73" s="2" t="n">
        <v>1</v>
      </c>
    </row>
    <row r="74" customFormat="false" ht="15.75" hidden="false" customHeight="false" outlineLevel="0" collapsed="false">
      <c r="A74" s="78"/>
      <c r="C74" s="9"/>
      <c r="G74" s="1"/>
      <c r="J74" s="5"/>
      <c r="L74" s="5"/>
      <c r="V74" s="67"/>
      <c r="AA74" s="2" t="n">
        <f aca="false">N74</f>
        <v>0</v>
      </c>
      <c r="AB74" s="2" t="n">
        <v>1</v>
      </c>
    </row>
    <row r="75" customFormat="false" ht="15.75" hidden="false" customHeight="false" outlineLevel="0" collapsed="false">
      <c r="A75" s="78"/>
      <c r="C75" s="9"/>
      <c r="G75" s="1"/>
      <c r="J75" s="5"/>
      <c r="L75" s="5"/>
      <c r="V75" s="67"/>
      <c r="AA75" s="2" t="n">
        <f aca="false">N75</f>
        <v>0</v>
      </c>
      <c r="AB75" s="2" t="n">
        <v>1</v>
      </c>
    </row>
    <row r="76" customFormat="false" ht="15.75" hidden="false" customHeight="false" outlineLevel="0" collapsed="false">
      <c r="A76" s="78"/>
      <c r="C76" s="9"/>
      <c r="G76" s="1"/>
      <c r="J76" s="5"/>
      <c r="L76" s="5"/>
      <c r="V76" s="67"/>
      <c r="AA76" s="2" t="n">
        <f aca="false">N76</f>
        <v>0</v>
      </c>
      <c r="AB76" s="2" t="n">
        <v>1</v>
      </c>
    </row>
    <row r="77" customFormat="false" ht="15.75" hidden="false" customHeight="false" outlineLevel="0" collapsed="false">
      <c r="A77" s="78"/>
      <c r="C77" s="9"/>
      <c r="G77" s="1"/>
      <c r="J77" s="5"/>
      <c r="L77" s="5"/>
      <c r="V77" s="67"/>
      <c r="AA77" s="2" t="n">
        <f aca="false">N77</f>
        <v>0</v>
      </c>
      <c r="AB77" s="2" t="n">
        <v>1</v>
      </c>
    </row>
    <row r="78" customFormat="false" ht="15.75" hidden="false" customHeight="false" outlineLevel="0" collapsed="false">
      <c r="A78" s="78"/>
      <c r="C78" s="9"/>
      <c r="G78" s="1"/>
      <c r="J78" s="5"/>
      <c r="L78" s="5"/>
      <c r="V78" s="67"/>
      <c r="AA78" s="2" t="n">
        <f aca="false">N78</f>
        <v>0</v>
      </c>
      <c r="AB78" s="2" t="n">
        <v>1</v>
      </c>
    </row>
    <row r="79" customFormat="false" ht="15.75" hidden="false" customHeight="false" outlineLevel="0" collapsed="false">
      <c r="A79" s="78"/>
      <c r="C79" s="9"/>
      <c r="G79" s="1"/>
      <c r="J79" s="5"/>
      <c r="L79" s="5"/>
      <c r="V79" s="67"/>
      <c r="AA79" s="2" t="n">
        <f aca="false">N79</f>
        <v>0</v>
      </c>
      <c r="AB79" s="2" t="n">
        <v>1</v>
      </c>
    </row>
    <row r="80" customFormat="false" ht="15.75" hidden="false" customHeight="false" outlineLevel="0" collapsed="false">
      <c r="A80" s="78"/>
      <c r="C80" s="9"/>
      <c r="G80" s="1"/>
      <c r="J80" s="5"/>
      <c r="L80" s="5"/>
      <c r="V80" s="67"/>
      <c r="AA80" s="2" t="n">
        <f aca="false">N80</f>
        <v>0</v>
      </c>
      <c r="AB80" s="2" t="n">
        <v>1</v>
      </c>
    </row>
    <row r="81" customFormat="false" ht="15.75" hidden="false" customHeight="false" outlineLevel="0" collapsed="false">
      <c r="A81" s="78"/>
      <c r="C81" s="9"/>
      <c r="G81" s="1"/>
      <c r="J81" s="5"/>
      <c r="L81" s="5"/>
      <c r="V81" s="67"/>
      <c r="AA81" s="2" t="n">
        <f aca="false">N81</f>
        <v>0</v>
      </c>
      <c r="AB81" s="2" t="n">
        <v>1</v>
      </c>
    </row>
    <row r="82" customFormat="false" ht="15.75" hidden="false" customHeight="false" outlineLevel="0" collapsed="false">
      <c r="A82" s="78"/>
      <c r="C82" s="9"/>
      <c r="G82" s="1"/>
      <c r="J82" s="5"/>
      <c r="L82" s="5"/>
      <c r="V82" s="67"/>
      <c r="AA82" s="2" t="n">
        <f aca="false">N82</f>
        <v>0</v>
      </c>
      <c r="AB82" s="2" t="n">
        <v>1</v>
      </c>
    </row>
    <row r="83" customFormat="false" ht="15.75" hidden="false" customHeight="false" outlineLevel="0" collapsed="false">
      <c r="A83" s="78"/>
      <c r="C83" s="9"/>
      <c r="G83" s="1"/>
      <c r="J83" s="5"/>
      <c r="L83" s="5"/>
      <c r="V83" s="67"/>
      <c r="AA83" s="2" t="n">
        <f aca="false">N83</f>
        <v>0</v>
      </c>
      <c r="AB83" s="2" t="n">
        <v>1</v>
      </c>
    </row>
    <row r="84" customFormat="false" ht="15.75" hidden="false" customHeight="false" outlineLevel="0" collapsed="false">
      <c r="A84" s="78"/>
      <c r="C84" s="9"/>
      <c r="G84" s="1"/>
      <c r="J84" s="5"/>
      <c r="L84" s="5"/>
      <c r="V84" s="67"/>
      <c r="AA84" s="2" t="n">
        <f aca="false">N84</f>
        <v>0</v>
      </c>
      <c r="AB84" s="2" t="n">
        <v>1</v>
      </c>
    </row>
    <row r="85" customFormat="false" ht="15.75" hidden="false" customHeight="false" outlineLevel="0" collapsed="false">
      <c r="A85" s="78"/>
      <c r="C85" s="9"/>
      <c r="G85" s="1"/>
      <c r="J85" s="5"/>
      <c r="L85" s="5"/>
      <c r="V85" s="67"/>
      <c r="AA85" s="2" t="n">
        <f aca="false">N85</f>
        <v>0</v>
      </c>
      <c r="AB85" s="2" t="n">
        <v>1</v>
      </c>
    </row>
    <row r="86" customFormat="false" ht="15.75" hidden="false" customHeight="false" outlineLevel="0" collapsed="false">
      <c r="A86" s="78"/>
      <c r="C86" s="9"/>
      <c r="G86" s="1"/>
      <c r="J86" s="5"/>
      <c r="L86" s="5"/>
      <c r="V86" s="67"/>
      <c r="AA86" s="2" t="n">
        <f aca="false">N86</f>
        <v>0</v>
      </c>
      <c r="AB86" s="2" t="n">
        <v>1</v>
      </c>
    </row>
    <row r="87" customFormat="false" ht="15.75" hidden="false" customHeight="false" outlineLevel="0" collapsed="false">
      <c r="A87" s="78"/>
      <c r="C87" s="9"/>
      <c r="G87" s="1"/>
      <c r="J87" s="5"/>
      <c r="L87" s="5"/>
      <c r="V87" s="67"/>
      <c r="AA87" s="2" t="n">
        <f aca="false">N87</f>
        <v>0</v>
      </c>
      <c r="AB87" s="2" t="n">
        <v>1</v>
      </c>
    </row>
    <row r="88" customFormat="false" ht="15.75" hidden="false" customHeight="false" outlineLevel="0" collapsed="false">
      <c r="A88" s="78"/>
      <c r="C88" s="9"/>
      <c r="G88" s="1"/>
      <c r="J88" s="5"/>
      <c r="L88" s="5"/>
      <c r="V88" s="67"/>
      <c r="AA88" s="2" t="n">
        <f aca="false">N88</f>
        <v>0</v>
      </c>
      <c r="AB88" s="2" t="n">
        <v>1</v>
      </c>
    </row>
    <row r="89" customFormat="false" ht="15.75" hidden="false" customHeight="false" outlineLevel="0" collapsed="false">
      <c r="A89" s="78"/>
      <c r="C89" s="9"/>
      <c r="G89" s="1"/>
      <c r="J89" s="5"/>
      <c r="L89" s="5"/>
      <c r="V89" s="67"/>
      <c r="AA89" s="2" t="n">
        <f aca="false">N89</f>
        <v>0</v>
      </c>
      <c r="AB89" s="2" t="n">
        <v>1</v>
      </c>
    </row>
    <row r="90" customFormat="false" ht="15.75" hidden="false" customHeight="false" outlineLevel="0" collapsed="false">
      <c r="A90" s="78"/>
      <c r="V90" s="67"/>
      <c r="AA90" s="2" t="n">
        <f aca="false">N90</f>
        <v>0</v>
      </c>
      <c r="AB90" s="2" t="n">
        <v>1</v>
      </c>
    </row>
    <row r="91" customFormat="false" ht="15.75" hidden="false" customHeight="false" outlineLevel="0" collapsed="false">
      <c r="V91" s="67"/>
      <c r="AA91" s="2" t="n">
        <f aca="false">N91</f>
        <v>0</v>
      </c>
      <c r="AB91" s="2" t="n">
        <v>1</v>
      </c>
    </row>
    <row r="92" customFormat="false" ht="15.75" hidden="false" customHeight="false" outlineLevel="0" collapsed="false">
      <c r="V92" s="67"/>
      <c r="AA92" s="2" t="n">
        <f aca="false">N92</f>
        <v>0</v>
      </c>
      <c r="AB92" s="2" t="n">
        <v>1</v>
      </c>
    </row>
    <row r="93" customFormat="false" ht="15.75" hidden="false" customHeight="false" outlineLevel="0" collapsed="false">
      <c r="V93" s="67"/>
      <c r="AA93" s="2" t="n">
        <f aca="false">N93</f>
        <v>0</v>
      </c>
      <c r="AB93" s="2" t="n">
        <v>1</v>
      </c>
    </row>
    <row r="94" customFormat="false" ht="18.75" hidden="false" customHeight="false" outlineLevel="0" collapsed="false">
      <c r="AA94" s="2" t="n">
        <f aca="false">N94</f>
        <v>0</v>
      </c>
      <c r="AB94" s="2" t="n">
        <v>1</v>
      </c>
    </row>
    <row r="95" customFormat="false" ht="18.75" hidden="false" customHeight="false" outlineLevel="0" collapsed="false">
      <c r="AA95" s="2" t="n">
        <f aca="false">N95</f>
        <v>0</v>
      </c>
      <c r="AB95" s="2" t="n">
        <v>1</v>
      </c>
    </row>
    <row r="96" customFormat="false" ht="18.75" hidden="false" customHeight="false" outlineLevel="0" collapsed="false">
      <c r="AA96" s="2" t="n">
        <f aca="false">N96</f>
        <v>0</v>
      </c>
      <c r="AB96" s="2" t="n">
        <v>1</v>
      </c>
    </row>
    <row r="97" customFormat="false" ht="18.75" hidden="false" customHeight="false" outlineLevel="0" collapsed="false">
      <c r="AA97" s="2" t="n">
        <f aca="false">N97</f>
        <v>0</v>
      </c>
      <c r="AB97" s="2" t="n">
        <v>1</v>
      </c>
    </row>
    <row r="98" customFormat="false" ht="18.75" hidden="false" customHeight="false" outlineLevel="0" collapsed="false">
      <c r="AA98" s="2" t="n">
        <f aca="false">N98</f>
        <v>0</v>
      </c>
      <c r="AB98" s="2" t="n">
        <v>1</v>
      </c>
    </row>
    <row r="99" customFormat="false" ht="18.75" hidden="false" customHeight="false" outlineLevel="0" collapsed="false">
      <c r="AA99" s="2" t="n">
        <f aca="false">N99</f>
        <v>0</v>
      </c>
      <c r="AB99" s="2" t="n">
        <v>1</v>
      </c>
    </row>
    <row r="100" customFormat="false" ht="18.75" hidden="false" customHeight="false" outlineLevel="0" collapsed="false">
      <c r="AA100" s="2" t="n">
        <f aca="false">N100</f>
        <v>0</v>
      </c>
      <c r="AB100" s="2" t="n">
        <v>1</v>
      </c>
    </row>
    <row r="101" customFormat="false" ht="18.75" hidden="false" customHeight="false" outlineLevel="0" collapsed="false">
      <c r="AA101" s="2" t="n">
        <f aca="false">N101</f>
        <v>0</v>
      </c>
      <c r="AB101" s="2" t="n">
        <v>1</v>
      </c>
    </row>
    <row r="102" customFormat="false" ht="18.75" hidden="false" customHeight="false" outlineLevel="0" collapsed="false">
      <c r="AA102" s="2" t="n">
        <f aca="false">N102</f>
        <v>0</v>
      </c>
      <c r="AB102" s="2" t="n">
        <v>1</v>
      </c>
    </row>
    <row r="103" customFormat="false" ht="18.75" hidden="false" customHeight="false" outlineLevel="0" collapsed="false">
      <c r="AA103" s="2" t="n">
        <f aca="false">N103</f>
        <v>0</v>
      </c>
      <c r="AB103" s="2" t="n">
        <v>1</v>
      </c>
    </row>
    <row r="104" customFormat="false" ht="18.75" hidden="false" customHeight="false" outlineLevel="0" collapsed="false">
      <c r="AA104" s="2" t="n">
        <f aca="false">N104</f>
        <v>0</v>
      </c>
      <c r="AB104" s="2" t="n">
        <v>1</v>
      </c>
    </row>
    <row r="105" customFormat="false" ht="18.75" hidden="false" customHeight="false" outlineLevel="0" collapsed="false">
      <c r="AA105" s="2" t="n">
        <f aca="false">N105</f>
        <v>0</v>
      </c>
      <c r="AB105" s="2" t="n">
        <v>1</v>
      </c>
    </row>
    <row r="106" customFormat="false" ht="18.75" hidden="false" customHeight="false" outlineLevel="0" collapsed="false">
      <c r="AA106" s="2" t="n">
        <f aca="false">N106</f>
        <v>0</v>
      </c>
      <c r="AB106" s="2" t="n">
        <v>1</v>
      </c>
    </row>
    <row r="107" customFormat="false" ht="18.75" hidden="false" customHeight="false" outlineLevel="0" collapsed="false">
      <c r="AA107" s="2" t="n">
        <f aca="false">N107</f>
        <v>0</v>
      </c>
      <c r="AB107" s="2" t="n">
        <v>1</v>
      </c>
    </row>
  </sheetData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80" width="8.41"/>
    <col collapsed="false" customWidth="true" hidden="false" outlineLevel="0" max="2" min="2" style="81" width="15.13"/>
    <col collapsed="false" customWidth="true" hidden="false" outlineLevel="0" max="3" min="3" style="81" width="10.71"/>
    <col collapsed="false" customWidth="true" hidden="false" outlineLevel="0" max="4" min="4" style="81" width="8.85"/>
    <col collapsed="false" customWidth="true" hidden="false" outlineLevel="0" max="5" min="5" style="80" width="12.56"/>
    <col collapsed="false" customWidth="true" hidden="false" outlineLevel="0" max="6" min="6" style="80" width="2.7"/>
    <col collapsed="false" customWidth="true" hidden="false" outlineLevel="0" max="7" min="7" style="80" width="11.42"/>
    <col collapsed="false" customWidth="true" hidden="false" outlineLevel="0" max="8" min="8" style="80" width="2.7"/>
    <col collapsed="false" customWidth="true" hidden="false" outlineLevel="0" max="9" min="9" style="80" width="14.41"/>
    <col collapsed="false" customWidth="true" hidden="false" outlineLevel="0" max="10" min="10" style="82" width="10.71"/>
    <col collapsed="false" customWidth="true" hidden="false" outlineLevel="0" max="12" min="11" style="80" width="10.71"/>
    <col collapsed="false" customWidth="true" hidden="false" outlineLevel="0" max="13" min="13" style="83" width="10.71"/>
    <col collapsed="false" customWidth="true" hidden="false" outlineLevel="0" max="14" min="14" style="84" width="10.71"/>
    <col collapsed="false" customWidth="true" hidden="false" outlineLevel="0" max="15" min="15" style="14" width="10.71"/>
    <col collapsed="false" customWidth="true" hidden="false" outlineLevel="0" max="16" min="16" style="84" width="10.71"/>
    <col collapsed="false" customWidth="true" hidden="false" outlineLevel="0" max="18" min="17" style="4" width="10.71"/>
    <col collapsed="false" customWidth="true" hidden="false" outlineLevel="0" max="19" min="19" style="26" width="10.71"/>
    <col collapsed="false" customWidth="true" hidden="false" outlineLevel="0" max="20" min="20" style="80" width="10.71"/>
    <col collapsed="false" customWidth="true" hidden="false" outlineLevel="0" max="21" min="21" style="85" width="10.71"/>
    <col collapsed="false" customWidth="true" hidden="false" outlineLevel="0" max="23" min="22" style="80" width="10.71"/>
    <col collapsed="false" customWidth="true" hidden="false" outlineLevel="0" max="24" min="24" style="80" width="8.7"/>
    <col collapsed="false" customWidth="true" hidden="false" outlineLevel="0" max="25" min="25" style="80" width="17.99"/>
    <col collapsed="false" customWidth="true" hidden="false" outlineLevel="0" max="26" min="26" style="80" width="1.56"/>
    <col collapsed="false" customWidth="true" hidden="false" outlineLevel="0" max="27" min="27" style="86" width="23.7"/>
    <col collapsed="false" customWidth="true" hidden="false" outlineLevel="0" max="28" min="28" style="80" width="4.99"/>
    <col collapsed="false" customWidth="true" hidden="false" outlineLevel="0" max="29" min="29" style="80" width="2.42"/>
    <col collapsed="false" customWidth="true" hidden="false" outlineLevel="0" max="30" min="30" style="80" width="6.7"/>
    <col collapsed="false" customWidth="true" hidden="false" outlineLevel="0" max="31" min="31" style="80" width="2.42"/>
    <col collapsed="false" customWidth="true" hidden="false" outlineLevel="0" max="32" min="32" style="80" width="6.7"/>
    <col collapsed="false" customWidth="true" hidden="false" outlineLevel="0" max="33" min="33" style="80" width="2.42"/>
    <col collapsed="false" customWidth="true" hidden="false" outlineLevel="0" max="34" min="34" style="80" width="17.85"/>
    <col collapsed="false" customWidth="true" hidden="false" outlineLevel="0" max="35" min="35" style="80" width="3.28"/>
    <col collapsed="false" customWidth="true" hidden="false" outlineLevel="0" max="36" min="36" style="80" width="13.56"/>
    <col collapsed="false" customWidth="true" hidden="false" outlineLevel="0" max="37" min="37" style="80" width="3.28"/>
    <col collapsed="false" customWidth="true" hidden="false" outlineLevel="0" max="38" min="38" style="80" width="10.99"/>
    <col collapsed="false" customWidth="true" hidden="false" outlineLevel="0" max="39" min="39" style="80" width="2.42"/>
    <col collapsed="false" customWidth="true" hidden="false" outlineLevel="0" max="40" min="40" style="80" width="4.99"/>
    <col collapsed="false" customWidth="true" hidden="false" outlineLevel="0" max="41" min="41" style="80" width="1.56"/>
    <col collapsed="false" customWidth="true" hidden="false" outlineLevel="0" max="42" min="42" style="80" width="5.85"/>
    <col collapsed="false" customWidth="true" hidden="false" outlineLevel="0" max="43" min="43" style="80" width="3.28"/>
    <col collapsed="false" customWidth="true" hidden="false" outlineLevel="0" max="44" min="44" style="80" width="9.28"/>
    <col collapsed="false" customWidth="true" hidden="false" outlineLevel="0" max="45" min="45" style="80" width="2.42"/>
    <col collapsed="false" customWidth="true" hidden="false" outlineLevel="0" max="46" min="46" style="80" width="10.99"/>
    <col collapsed="false" customWidth="false" hidden="false" outlineLevel="0" max="257" min="47" style="80" width="8.41"/>
  </cols>
  <sheetData>
    <row r="1" customFormat="false" ht="14.1" hidden="false" customHeight="true" outlineLevel="0" collapsed="false">
      <c r="B1" s="87"/>
      <c r="C1" s="87"/>
      <c r="D1" s="87"/>
      <c r="E1" s="88"/>
      <c r="F1" s="88"/>
      <c r="G1" s="88"/>
      <c r="H1" s="88"/>
      <c r="I1" s="88"/>
      <c r="K1" s="88"/>
      <c r="L1" s="89"/>
      <c r="M1" s="90"/>
      <c r="Q1" s="14"/>
      <c r="R1" s="14"/>
      <c r="S1" s="24"/>
      <c r="T1" s="88"/>
      <c r="AI1" s="91"/>
      <c r="AK1" s="92"/>
    </row>
    <row r="2" customFormat="false" ht="14.1" hidden="false" customHeight="true" outlineLevel="0" collapsed="false">
      <c r="B2" s="87"/>
      <c r="C2" s="87"/>
      <c r="D2" s="87"/>
      <c r="E2" s="88"/>
      <c r="F2" s="88"/>
      <c r="G2" s="88"/>
      <c r="H2" s="88"/>
      <c r="I2" s="88"/>
      <c r="K2" s="88"/>
      <c r="L2" s="89"/>
      <c r="M2" s="90"/>
      <c r="Q2" s="14"/>
      <c r="R2" s="14"/>
      <c r="S2" s="24"/>
      <c r="T2" s="88"/>
      <c r="AI2" s="91"/>
      <c r="AK2" s="92"/>
    </row>
    <row r="3" customFormat="false" ht="14.1" hidden="false" customHeight="true" outlineLevel="0" collapsed="false">
      <c r="B3" s="87"/>
      <c r="C3" s="87"/>
      <c r="D3" s="87"/>
      <c r="E3" s="88"/>
      <c r="F3" s="88"/>
      <c r="G3" s="88"/>
      <c r="H3" s="88"/>
      <c r="I3" s="88"/>
      <c r="K3" s="88"/>
      <c r="L3" s="89"/>
      <c r="M3" s="90"/>
      <c r="Q3" s="14"/>
      <c r="R3" s="14"/>
      <c r="S3" s="24"/>
      <c r="T3" s="88"/>
      <c r="AI3" s="91"/>
      <c r="AK3" s="92"/>
    </row>
    <row r="4" customFormat="false" ht="14.1" hidden="false" customHeight="true" outlineLevel="0" collapsed="false">
      <c r="B4" s="93"/>
      <c r="C4" s="93"/>
      <c r="D4" s="93"/>
      <c r="E4" s="88"/>
      <c r="F4" s="88"/>
      <c r="G4" s="88"/>
      <c r="H4" s="88"/>
      <c r="I4" s="88"/>
      <c r="K4" s="88"/>
      <c r="L4" s="89"/>
      <c r="M4" s="90"/>
      <c r="Q4" s="14"/>
      <c r="R4" s="14"/>
      <c r="S4" s="24"/>
      <c r="T4" s="88"/>
      <c r="AI4" s="91"/>
      <c r="AK4" s="92"/>
    </row>
    <row r="5" customFormat="false" ht="14.1" hidden="false" customHeight="true" outlineLevel="0" collapsed="false">
      <c r="B5" s="94" t="s">
        <v>79</v>
      </c>
      <c r="C5" s="94"/>
      <c r="D5" s="94"/>
      <c r="E5" s="94"/>
      <c r="F5" s="94"/>
      <c r="G5" s="94"/>
      <c r="H5" s="94"/>
      <c r="I5" s="94"/>
      <c r="K5" s="88"/>
      <c r="L5" s="89"/>
      <c r="M5" s="90"/>
      <c r="Q5" s="14"/>
      <c r="R5" s="14"/>
      <c r="S5" s="24"/>
      <c r="T5" s="88"/>
    </row>
    <row r="6" customFormat="false" ht="14.1" hidden="false" customHeight="true" outlineLevel="0" collapsed="false">
      <c r="B6" s="94"/>
      <c r="C6" s="94"/>
      <c r="D6" s="94"/>
      <c r="E6" s="94"/>
      <c r="F6" s="94"/>
      <c r="G6" s="94"/>
      <c r="H6" s="94"/>
      <c r="I6" s="94"/>
      <c r="K6" s="88"/>
      <c r="L6" s="89"/>
      <c r="M6" s="90"/>
      <c r="Q6" s="14"/>
      <c r="R6" s="14"/>
      <c r="S6" s="24"/>
      <c r="T6" s="88"/>
    </row>
    <row r="7" customFormat="false" ht="14.1" hidden="false" customHeight="true" outlineLevel="0" collapsed="false">
      <c r="B7" s="94"/>
      <c r="C7" s="94"/>
      <c r="D7" s="94"/>
      <c r="E7" s="94"/>
      <c r="F7" s="94"/>
      <c r="G7" s="94"/>
      <c r="H7" s="94"/>
      <c r="I7" s="94"/>
      <c r="K7" s="88"/>
      <c r="L7" s="89"/>
      <c r="M7" s="90"/>
      <c r="Q7" s="14"/>
      <c r="R7" s="14"/>
      <c r="S7" s="24"/>
      <c r="T7" s="88"/>
    </row>
    <row r="8" customFormat="false" ht="14.1" hidden="false" customHeight="true" outlineLevel="0" collapsed="false">
      <c r="B8" s="95"/>
      <c r="C8" s="95"/>
      <c r="D8" s="95"/>
      <c r="E8" s="88"/>
      <c r="F8" s="88"/>
      <c r="G8" s="88"/>
      <c r="H8" s="88"/>
      <c r="I8" s="88"/>
      <c r="K8" s="91"/>
      <c r="L8" s="89"/>
      <c r="M8" s="90"/>
      <c r="Q8" s="14"/>
      <c r="R8" s="14"/>
      <c r="S8" s="24"/>
      <c r="T8" s="88"/>
    </row>
    <row r="9" customFormat="false" ht="14.1" hidden="false" customHeight="true" outlineLevel="0" collapsed="false">
      <c r="K9" s="92"/>
      <c r="L9" s="91"/>
    </row>
    <row r="10" customFormat="false" ht="14.1" hidden="false" customHeight="true" outlineLevel="0" collapsed="false">
      <c r="A10" s="96"/>
      <c r="B10" s="97"/>
      <c r="C10" s="97"/>
      <c r="D10" s="97"/>
      <c r="E10" s="96" t="s">
        <v>80</v>
      </c>
      <c r="F10" s="96"/>
      <c r="G10" s="96" t="s">
        <v>81</v>
      </c>
      <c r="H10" s="96"/>
      <c r="I10" s="96"/>
      <c r="J10" s="98"/>
      <c r="K10" s="96"/>
      <c r="L10" s="96"/>
      <c r="M10" s="96"/>
      <c r="N10" s="99"/>
      <c r="O10" s="24"/>
      <c r="P10" s="99"/>
      <c r="Q10" s="26"/>
      <c r="R10" s="24"/>
      <c r="T10" s="96"/>
      <c r="U10" s="97"/>
      <c r="V10" s="96"/>
      <c r="W10" s="96"/>
      <c r="X10" s="96"/>
      <c r="Y10" s="96"/>
      <c r="Z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customFormat="false" ht="14.1" hidden="false" customHeight="true" outlineLevel="0" collapsed="false">
      <c r="A11" s="96"/>
      <c r="B11" s="100" t="s">
        <v>19</v>
      </c>
      <c r="C11" s="100"/>
      <c r="D11" s="100"/>
      <c r="E11" s="101" t="s">
        <v>82</v>
      </c>
      <c r="F11" s="101"/>
      <c r="G11" s="101" t="s">
        <v>83</v>
      </c>
      <c r="H11" s="96"/>
      <c r="I11" s="96"/>
      <c r="J11" s="102"/>
      <c r="K11" s="103"/>
      <c r="L11" s="103"/>
      <c r="M11" s="96"/>
      <c r="N11" s="99"/>
      <c r="O11" s="24"/>
      <c r="P11" s="99"/>
      <c r="Q11" s="26"/>
      <c r="R11" s="24"/>
      <c r="S11" s="24"/>
      <c r="T11" s="103"/>
      <c r="U11" s="97"/>
      <c r="V11" s="96"/>
      <c r="W11" s="96"/>
      <c r="X11" s="96"/>
      <c r="Y11" s="96"/>
      <c r="Z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customFormat="false" ht="14.1" hidden="false" customHeight="true" outlineLevel="0" collapsed="false">
      <c r="A12" s="96"/>
      <c r="B12" s="104"/>
      <c r="C12" s="104"/>
      <c r="D12" s="104"/>
      <c r="E12" s="105"/>
      <c r="F12" s="105"/>
      <c r="G12" s="96"/>
      <c r="H12" s="96"/>
      <c r="I12" s="96"/>
      <c r="J12" s="98"/>
      <c r="K12" s="96"/>
      <c r="L12" s="104"/>
      <c r="M12" s="96"/>
      <c r="N12" s="99"/>
      <c r="O12" s="24"/>
      <c r="P12" s="99"/>
      <c r="Q12" s="24"/>
      <c r="R12" s="24"/>
      <c r="S12" s="106"/>
      <c r="T12" s="104"/>
      <c r="U12" s="97"/>
      <c r="V12" s="104"/>
      <c r="W12" s="104"/>
      <c r="X12" s="104"/>
      <c r="Y12" s="104"/>
      <c r="Z12" s="96"/>
      <c r="AA12" s="107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customFormat="false" ht="14.1" hidden="false" customHeight="true" outlineLevel="0" collapsed="false">
      <c r="B13" s="81" t="s">
        <v>84</v>
      </c>
      <c r="C13" s="81" t="s">
        <v>31</v>
      </c>
      <c r="E13" s="108" t="n">
        <f aca="false">SUMIF('Orig Sched'!$O$10:$AA$74,'Summary Sched'!$C13,'Orig Sched'!$AA$10:$AA$74)</f>
        <v>15900</v>
      </c>
      <c r="G13" s="108" t="n">
        <f aca="false">SUMIF('Orig Sched'!$O$10:$AB$74,'Summary Sched'!$C13,'Orig Sched'!$AB$10:$AB$74)</f>
        <v>12</v>
      </c>
      <c r="R13" s="109"/>
      <c r="T13" s="88"/>
      <c r="AA13" s="110"/>
    </row>
    <row r="14" customFormat="false" ht="14.1" hidden="false" customHeight="true" outlineLevel="0" collapsed="false">
      <c r="B14" s="81" t="s">
        <v>85</v>
      </c>
      <c r="C14" s="81" t="s">
        <v>86</v>
      </c>
      <c r="E14" s="111" t="n">
        <f aca="false">SUMIF('Orig Sched'!$O$10:$AA$74,'Summary Sched'!$C14,'Orig Sched'!$AA$10:$AA$74)</f>
        <v>0</v>
      </c>
      <c r="F14" s="112"/>
      <c r="G14" s="111" t="n">
        <f aca="false">SUMIF('Orig Sched'!$O$10:$AB$74,'Summary Sched'!$C14,'Orig Sched'!$AB$10:$AB$74)</f>
        <v>0</v>
      </c>
      <c r="L14" s="88"/>
      <c r="M14" s="80"/>
      <c r="O14" s="113"/>
      <c r="Q14" s="114"/>
      <c r="R14" s="115"/>
      <c r="S14" s="25"/>
      <c r="T14" s="88"/>
      <c r="U14" s="116"/>
      <c r="V14" s="48"/>
      <c r="W14" s="48"/>
      <c r="X14" s="48"/>
      <c r="Y14" s="48"/>
      <c r="Z14" s="48"/>
      <c r="AA14" s="110"/>
    </row>
    <row r="15" customFormat="false" ht="14.1" hidden="false" customHeight="true" outlineLevel="0" collapsed="false">
      <c r="A15" s="88"/>
      <c r="E15" s="117" t="n">
        <f aca="false">SUM(E13:E14)</f>
        <v>15900</v>
      </c>
      <c r="F15" s="112"/>
      <c r="G15" s="80" t="n">
        <f aca="false">SUM(G13:G14)</f>
        <v>12</v>
      </c>
      <c r="H15" s="88"/>
      <c r="I15" s="88"/>
      <c r="L15" s="88"/>
      <c r="M15" s="88"/>
      <c r="O15" s="84"/>
      <c r="R15" s="115"/>
      <c r="T15" s="88"/>
      <c r="U15" s="81"/>
      <c r="V15" s="88"/>
      <c r="W15" s="88"/>
      <c r="X15" s="88"/>
      <c r="Y15" s="88"/>
      <c r="Z15" s="88"/>
      <c r="AA15" s="110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customFormat="false" ht="14.1" hidden="false" customHeight="true" outlineLevel="0" collapsed="false">
      <c r="A16" s="88"/>
      <c r="E16" s="88"/>
      <c r="F16" s="88"/>
      <c r="G16" s="112"/>
      <c r="H16" s="112"/>
      <c r="I16" s="88"/>
      <c r="K16" s="88"/>
      <c r="L16" s="88"/>
      <c r="M16" s="88"/>
      <c r="O16" s="84"/>
      <c r="R16" s="115"/>
      <c r="T16" s="88"/>
      <c r="U16" s="81"/>
      <c r="V16" s="88"/>
      <c r="W16" s="88"/>
      <c r="X16" s="88"/>
      <c r="Y16" s="88"/>
      <c r="Z16" s="88"/>
      <c r="AA16" s="110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customFormat="false" ht="14.1" hidden="false" customHeight="true" outlineLevel="0" collapsed="false">
      <c r="A17" s="88"/>
      <c r="G17" s="112"/>
      <c r="H17" s="112"/>
      <c r="L17" s="88"/>
      <c r="M17" s="80"/>
      <c r="O17" s="84"/>
      <c r="Q17" s="114"/>
      <c r="R17" s="115"/>
      <c r="S17" s="118"/>
      <c r="T17" s="88"/>
      <c r="U17" s="81"/>
      <c r="V17" s="88"/>
      <c r="W17" s="88"/>
      <c r="X17" s="88"/>
      <c r="Y17" s="88"/>
      <c r="Z17" s="88"/>
      <c r="AA17" s="110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4.1" hidden="false" customHeight="true" outlineLevel="0" collapsed="false">
      <c r="A18" s="88"/>
      <c r="G18" s="112"/>
      <c r="H18" s="112"/>
      <c r="L18" s="88"/>
      <c r="M18" s="88"/>
      <c r="R18" s="115"/>
      <c r="T18" s="88"/>
      <c r="U18" s="81"/>
      <c r="V18" s="88"/>
      <c r="W18" s="88"/>
      <c r="X18" s="88"/>
      <c r="Y18" s="88"/>
      <c r="Z18" s="88"/>
      <c r="AA18" s="110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customFormat="false" ht="12.75" hidden="false" customHeight="true" outlineLevel="0" collapsed="false">
      <c r="A19" s="88"/>
      <c r="G19" s="112"/>
      <c r="H19" s="112"/>
      <c r="L19" s="88"/>
      <c r="M19" s="88"/>
      <c r="R19" s="115"/>
      <c r="T19" s="88"/>
      <c r="U19" s="81"/>
      <c r="V19" s="88"/>
      <c r="W19" s="88"/>
      <c r="X19" s="88"/>
      <c r="Y19" s="88"/>
      <c r="Z19" s="88"/>
      <c r="AA19" s="110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customFormat="false" ht="12.75" hidden="false" customHeight="true" outlineLevel="0" collapsed="false">
      <c r="A20" s="88"/>
      <c r="B20" s="119"/>
      <c r="C20" s="119"/>
      <c r="D20" s="119"/>
      <c r="G20" s="112"/>
      <c r="H20" s="112"/>
      <c r="L20" s="88"/>
      <c r="M20" s="88"/>
      <c r="R20" s="115"/>
      <c r="T20" s="88"/>
      <c r="U20" s="81"/>
      <c r="V20" s="88"/>
      <c r="W20" s="88"/>
      <c r="X20" s="88"/>
      <c r="Y20" s="88"/>
      <c r="Z20" s="88"/>
      <c r="AA20" s="110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customFormat="false" ht="12.75" hidden="false" customHeight="true" outlineLevel="0" collapsed="false">
      <c r="A21" s="88"/>
      <c r="B21" s="119"/>
      <c r="C21" s="119"/>
      <c r="D21" s="119"/>
      <c r="G21" s="112"/>
      <c r="H21" s="112"/>
      <c r="L21" s="88"/>
      <c r="M21" s="88"/>
      <c r="R21" s="115"/>
      <c r="T21" s="88"/>
      <c r="U21" s="81"/>
      <c r="V21" s="88"/>
      <c r="W21" s="88"/>
      <c r="X21" s="88"/>
      <c r="Y21" s="88"/>
      <c r="Z21" s="88"/>
      <c r="AA21" s="110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  <row r="22" customFormat="false" ht="12.75" hidden="false" customHeight="true" outlineLevel="0" collapsed="false">
      <c r="A22" s="88"/>
      <c r="B22" s="119"/>
      <c r="C22" s="119"/>
      <c r="D22" s="119"/>
      <c r="G22" s="112"/>
      <c r="H22" s="112"/>
      <c r="L22" s="88"/>
      <c r="M22" s="88"/>
      <c r="R22" s="115"/>
      <c r="T22" s="88"/>
      <c r="U22" s="81"/>
      <c r="V22" s="88"/>
      <c r="W22" s="88"/>
      <c r="X22" s="88"/>
      <c r="Y22" s="88"/>
      <c r="Z22" s="88"/>
      <c r="AA22" s="110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  <row r="23" customFormat="false" ht="12.75" hidden="false" customHeight="true" outlineLevel="0" collapsed="false">
      <c r="A23" s="88"/>
      <c r="G23" s="112"/>
      <c r="H23" s="112"/>
      <c r="L23" s="88"/>
      <c r="R23" s="115"/>
      <c r="T23" s="88"/>
      <c r="U23" s="81"/>
      <c r="V23" s="88"/>
      <c r="W23" s="120"/>
      <c r="X23" s="88"/>
      <c r="Y23" s="88"/>
      <c r="Z23" s="88"/>
      <c r="AA23" s="110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  <c r="IW23" s="88"/>
    </row>
    <row r="24" customFormat="false" ht="12.75" hidden="false" customHeight="true" outlineLevel="0" collapsed="false">
      <c r="A24" s="88"/>
      <c r="G24" s="112"/>
      <c r="H24" s="112"/>
      <c r="L24" s="88"/>
      <c r="R24" s="115"/>
      <c r="T24" s="88"/>
      <c r="U24" s="81"/>
      <c r="V24" s="88"/>
      <c r="W24" s="88"/>
      <c r="X24" s="88"/>
      <c r="Y24" s="88"/>
      <c r="Z24" s="88"/>
      <c r="AA24" s="110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  <c r="IW24" s="88"/>
    </row>
    <row r="25" customFormat="false" ht="12.75" hidden="false" customHeight="true" outlineLevel="0" collapsed="false">
      <c r="A25" s="88"/>
      <c r="G25" s="112"/>
      <c r="H25" s="112"/>
      <c r="L25" s="88"/>
      <c r="M25" s="88"/>
      <c r="R25" s="115"/>
      <c r="T25" s="88"/>
      <c r="U25" s="81"/>
      <c r="V25" s="88"/>
      <c r="W25" s="88"/>
      <c r="X25" s="88"/>
      <c r="Y25" s="88"/>
      <c r="Z25" s="88"/>
      <c r="AA25" s="110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  <c r="IV25" s="88"/>
      <c r="IW25" s="88"/>
    </row>
    <row r="26" customFormat="false" ht="12.75" hidden="false" customHeight="true" outlineLevel="0" collapsed="false">
      <c r="A26" s="88"/>
      <c r="G26" s="112"/>
      <c r="H26" s="112"/>
      <c r="L26" s="88"/>
      <c r="M26" s="88"/>
      <c r="R26" s="115"/>
      <c r="T26" s="88"/>
      <c r="U26" s="81"/>
      <c r="V26" s="88"/>
      <c r="W26" s="88"/>
      <c r="X26" s="88"/>
      <c r="Y26" s="88"/>
      <c r="Z26" s="88"/>
      <c r="AA26" s="110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  <c r="IR26" s="88"/>
      <c r="IS26" s="88"/>
      <c r="IT26" s="88"/>
      <c r="IU26" s="88"/>
      <c r="IV26" s="88"/>
      <c r="IW26" s="88"/>
    </row>
    <row r="27" customFormat="false" ht="12.75" hidden="false" customHeight="true" outlineLevel="0" collapsed="false">
      <c r="A27" s="88"/>
      <c r="B27" s="119"/>
      <c r="C27" s="119"/>
      <c r="D27" s="119"/>
      <c r="G27" s="112"/>
      <c r="H27" s="112"/>
      <c r="L27" s="88"/>
      <c r="M27" s="88"/>
      <c r="R27" s="115"/>
      <c r="T27" s="88"/>
      <c r="U27" s="81"/>
      <c r="V27" s="88"/>
      <c r="W27" s="88"/>
      <c r="X27" s="88"/>
      <c r="Y27" s="88"/>
      <c r="Z27" s="88"/>
      <c r="AA27" s="110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  <c r="IV27" s="88"/>
      <c r="IW27" s="88"/>
    </row>
    <row r="28" customFormat="false" ht="12.75" hidden="false" customHeight="true" outlineLevel="0" collapsed="false">
      <c r="A28" s="88"/>
      <c r="B28" s="119"/>
      <c r="C28" s="119"/>
      <c r="D28" s="119"/>
      <c r="G28" s="112"/>
      <c r="H28" s="112"/>
      <c r="L28" s="88"/>
      <c r="M28" s="88"/>
      <c r="R28" s="115"/>
      <c r="T28" s="88"/>
      <c r="U28" s="81"/>
      <c r="V28" s="88"/>
      <c r="W28" s="88"/>
      <c r="X28" s="88"/>
      <c r="Y28" s="88"/>
      <c r="Z28" s="88"/>
      <c r="AA28" s="110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  <c r="IV28" s="88"/>
      <c r="IW28" s="88"/>
    </row>
    <row r="29" customFormat="false" ht="12.75" hidden="false" customHeight="true" outlineLevel="0" collapsed="false">
      <c r="A29" s="88"/>
      <c r="B29" s="119"/>
      <c r="C29" s="119"/>
      <c r="D29" s="119"/>
      <c r="G29" s="112"/>
      <c r="H29" s="112"/>
      <c r="L29" s="88"/>
      <c r="M29" s="88"/>
      <c r="R29" s="115"/>
      <c r="T29" s="88"/>
      <c r="U29" s="81"/>
      <c r="V29" s="88"/>
      <c r="W29" s="88"/>
      <c r="X29" s="88"/>
      <c r="Y29" s="88"/>
      <c r="Z29" s="88"/>
      <c r="AA29" s="110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  <c r="IW29" s="88"/>
    </row>
    <row r="30" customFormat="false" ht="12.75" hidden="false" customHeight="true" outlineLevel="0" collapsed="false">
      <c r="A30" s="88"/>
      <c r="B30" s="119"/>
      <c r="C30" s="119"/>
      <c r="D30" s="119"/>
      <c r="G30" s="112"/>
      <c r="H30" s="112"/>
      <c r="L30" s="88"/>
      <c r="M30" s="88"/>
      <c r="R30" s="115"/>
      <c r="T30" s="88"/>
      <c r="U30" s="81"/>
      <c r="V30" s="88"/>
      <c r="W30" s="88"/>
      <c r="X30" s="88"/>
      <c r="Y30" s="88"/>
      <c r="Z30" s="88"/>
      <c r="AA30" s="110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  <c r="IW30" s="88"/>
    </row>
    <row r="31" customFormat="false" ht="12.75" hidden="false" customHeight="true" outlineLevel="0" collapsed="false">
      <c r="A31" s="88"/>
      <c r="B31" s="119"/>
      <c r="C31" s="119"/>
      <c r="D31" s="119"/>
      <c r="G31" s="112"/>
      <c r="H31" s="112"/>
      <c r="L31" s="88"/>
      <c r="M31" s="88"/>
      <c r="R31" s="115"/>
      <c r="T31" s="88"/>
      <c r="U31" s="81"/>
      <c r="V31" s="88"/>
      <c r="W31" s="88"/>
      <c r="X31" s="88"/>
      <c r="Y31" s="88"/>
      <c r="Z31" s="88"/>
      <c r="AA31" s="110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  <c r="IV31" s="88"/>
      <c r="IW31" s="88"/>
    </row>
    <row r="32" customFormat="false" ht="12.75" hidden="false" customHeight="true" outlineLevel="0" collapsed="false">
      <c r="A32" s="88"/>
      <c r="B32" s="119"/>
      <c r="C32" s="119"/>
      <c r="D32" s="119"/>
      <c r="G32" s="112"/>
      <c r="H32" s="112"/>
      <c r="L32" s="88"/>
      <c r="M32" s="88"/>
      <c r="R32" s="115"/>
      <c r="T32" s="88"/>
      <c r="U32" s="81"/>
      <c r="V32" s="88"/>
      <c r="W32" s="88"/>
      <c r="X32" s="88"/>
      <c r="Y32" s="88"/>
      <c r="Z32" s="88"/>
      <c r="AA32" s="110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  <c r="IV32" s="88"/>
      <c r="IW32" s="88"/>
    </row>
    <row r="33" customFormat="false" ht="12.75" hidden="false" customHeight="true" outlineLevel="0" collapsed="false">
      <c r="A33" s="88"/>
      <c r="G33" s="112"/>
      <c r="H33" s="112"/>
      <c r="L33" s="88"/>
      <c r="M33" s="88"/>
      <c r="R33" s="115"/>
      <c r="T33" s="88"/>
      <c r="U33" s="81"/>
      <c r="V33" s="88"/>
      <c r="W33" s="88"/>
      <c r="X33" s="88"/>
      <c r="Y33" s="88"/>
      <c r="Z33" s="88"/>
      <c r="AA33" s="110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</row>
    <row r="34" customFormat="false" ht="12.75" hidden="false" customHeight="true" outlineLevel="0" collapsed="false">
      <c r="A34" s="88"/>
      <c r="G34" s="112"/>
      <c r="H34" s="112"/>
      <c r="L34" s="88"/>
      <c r="M34" s="88"/>
      <c r="R34" s="115"/>
      <c r="T34" s="88"/>
      <c r="U34" s="81"/>
      <c r="V34" s="88"/>
      <c r="W34" s="88"/>
      <c r="X34" s="88"/>
      <c r="Y34" s="88"/>
      <c r="Z34" s="88"/>
      <c r="AA34" s="110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  <c r="IW34" s="88"/>
    </row>
    <row r="35" customFormat="false" ht="12.75" hidden="false" customHeight="true" outlineLevel="0" collapsed="false">
      <c r="A35" s="88"/>
      <c r="G35" s="112"/>
      <c r="H35" s="112"/>
      <c r="L35" s="88"/>
      <c r="M35" s="88"/>
      <c r="R35" s="115"/>
      <c r="T35" s="88"/>
      <c r="U35" s="81"/>
      <c r="V35" s="88"/>
      <c r="W35" s="88"/>
      <c r="X35" s="88"/>
      <c r="Y35" s="88"/>
      <c r="Z35" s="88"/>
      <c r="AA35" s="110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  <c r="IV35" s="88"/>
      <c r="IW35" s="88"/>
    </row>
    <row r="36" customFormat="false" ht="12.75" hidden="false" customHeight="true" outlineLevel="0" collapsed="false">
      <c r="A36" s="88"/>
      <c r="G36" s="112"/>
      <c r="H36" s="112"/>
      <c r="L36" s="88"/>
      <c r="M36" s="88"/>
      <c r="R36" s="115"/>
      <c r="T36" s="88"/>
      <c r="U36" s="81"/>
      <c r="V36" s="88"/>
      <c r="W36" s="88"/>
      <c r="X36" s="88"/>
      <c r="Y36" s="88"/>
      <c r="Z36" s="88"/>
      <c r="AA36" s="110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  <c r="IV36" s="88"/>
      <c r="IW36" s="88"/>
    </row>
    <row r="37" customFormat="false" ht="12.75" hidden="false" customHeight="true" outlineLevel="0" collapsed="false">
      <c r="A37" s="88"/>
      <c r="G37" s="112"/>
      <c r="H37" s="112"/>
      <c r="L37" s="88"/>
      <c r="M37" s="88"/>
      <c r="R37" s="115"/>
      <c r="T37" s="88"/>
      <c r="U37" s="81"/>
      <c r="V37" s="88"/>
      <c r="W37" s="88"/>
      <c r="X37" s="88"/>
      <c r="Y37" s="88"/>
      <c r="Z37" s="88"/>
      <c r="AA37" s="110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  <c r="IV37" s="88"/>
      <c r="IW37" s="88"/>
    </row>
    <row r="38" customFormat="false" ht="12.75" hidden="false" customHeight="true" outlineLevel="0" collapsed="false">
      <c r="A38" s="88"/>
      <c r="G38" s="112"/>
      <c r="H38" s="112"/>
      <c r="L38" s="88"/>
      <c r="M38" s="88"/>
      <c r="R38" s="115"/>
      <c r="T38" s="88"/>
      <c r="U38" s="81"/>
      <c r="V38" s="88"/>
      <c r="W38" s="88"/>
      <c r="X38" s="88"/>
      <c r="Y38" s="88"/>
      <c r="Z38" s="88"/>
      <c r="AA38" s="110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  <c r="GX38" s="88"/>
      <c r="GY38" s="88"/>
      <c r="GZ38" s="88"/>
      <c r="HA38" s="88"/>
      <c r="HB38" s="88"/>
      <c r="HC38" s="88"/>
      <c r="HD38" s="88"/>
      <c r="HE38" s="88"/>
      <c r="HF38" s="88"/>
      <c r="HG38" s="88"/>
      <c r="HH38" s="88"/>
      <c r="HI38" s="88"/>
      <c r="HJ38" s="88"/>
      <c r="HK38" s="88"/>
      <c r="HL38" s="88"/>
      <c r="HM38" s="88"/>
      <c r="HN38" s="88"/>
      <c r="HO38" s="88"/>
      <c r="HP38" s="88"/>
      <c r="HQ38" s="88"/>
      <c r="HR38" s="88"/>
      <c r="HS38" s="88"/>
      <c r="HT38" s="88"/>
      <c r="HU38" s="88"/>
      <c r="HV38" s="88"/>
      <c r="HW38" s="88"/>
      <c r="HX38" s="88"/>
      <c r="HY38" s="88"/>
      <c r="HZ38" s="88"/>
      <c r="IA38" s="88"/>
      <c r="IB38" s="88"/>
      <c r="IC38" s="88"/>
      <c r="ID38" s="88"/>
      <c r="IE38" s="88"/>
      <c r="IF38" s="88"/>
      <c r="IG38" s="88"/>
      <c r="IH38" s="88"/>
      <c r="II38" s="88"/>
      <c r="IJ38" s="88"/>
      <c r="IK38" s="88"/>
      <c r="IL38" s="88"/>
      <c r="IM38" s="88"/>
      <c r="IN38" s="88"/>
      <c r="IO38" s="88"/>
      <c r="IP38" s="88"/>
      <c r="IQ38" s="88"/>
      <c r="IR38" s="88"/>
      <c r="IS38" s="88"/>
      <c r="IT38" s="88"/>
      <c r="IU38" s="88"/>
      <c r="IV38" s="88"/>
      <c r="IW38" s="88"/>
    </row>
    <row r="39" customFormat="false" ht="12.75" hidden="false" customHeight="true" outlineLevel="0" collapsed="false">
      <c r="A39" s="88"/>
      <c r="G39" s="112"/>
      <c r="H39" s="112"/>
      <c r="L39" s="88"/>
      <c r="M39" s="88"/>
      <c r="R39" s="115"/>
      <c r="T39" s="88"/>
      <c r="U39" s="81"/>
      <c r="V39" s="88"/>
      <c r="W39" s="88"/>
      <c r="X39" s="88"/>
      <c r="Y39" s="88"/>
      <c r="Z39" s="88"/>
      <c r="AA39" s="110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  <c r="HH39" s="88"/>
      <c r="HI39" s="88"/>
      <c r="HJ39" s="88"/>
      <c r="HK39" s="88"/>
      <c r="HL39" s="88"/>
      <c r="HM39" s="88"/>
      <c r="HN39" s="88"/>
      <c r="HO39" s="88"/>
      <c r="HP39" s="88"/>
      <c r="HQ39" s="88"/>
      <c r="HR39" s="88"/>
      <c r="HS39" s="88"/>
      <c r="HT39" s="88"/>
      <c r="HU39" s="88"/>
      <c r="HV39" s="88"/>
      <c r="HW39" s="88"/>
      <c r="HX39" s="88"/>
      <c r="HY39" s="88"/>
      <c r="HZ39" s="88"/>
      <c r="IA39" s="88"/>
      <c r="IB39" s="88"/>
      <c r="IC39" s="88"/>
      <c r="ID39" s="88"/>
      <c r="IE39" s="88"/>
      <c r="IF39" s="88"/>
      <c r="IG39" s="88"/>
      <c r="IH39" s="88"/>
      <c r="II39" s="88"/>
      <c r="IJ39" s="88"/>
      <c r="IK39" s="88"/>
      <c r="IL39" s="88"/>
      <c r="IM39" s="88"/>
      <c r="IN39" s="88"/>
      <c r="IO39" s="88"/>
      <c r="IP39" s="88"/>
      <c r="IQ39" s="88"/>
      <c r="IR39" s="88"/>
      <c r="IS39" s="88"/>
      <c r="IT39" s="88"/>
      <c r="IU39" s="88"/>
      <c r="IV39" s="88"/>
      <c r="IW39" s="88"/>
    </row>
    <row r="40" customFormat="false" ht="12.75" hidden="false" customHeight="true" outlineLevel="0" collapsed="false">
      <c r="A40" s="88"/>
      <c r="G40" s="112"/>
      <c r="H40" s="112"/>
      <c r="L40" s="88"/>
      <c r="M40" s="88"/>
      <c r="R40" s="115"/>
      <c r="T40" s="88"/>
      <c r="U40" s="81"/>
      <c r="V40" s="88"/>
      <c r="W40" s="88"/>
      <c r="X40" s="88"/>
      <c r="Y40" s="88"/>
      <c r="Z40" s="88"/>
      <c r="AA40" s="110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  <c r="GX40" s="88"/>
      <c r="GY40" s="88"/>
      <c r="GZ40" s="88"/>
      <c r="HA40" s="88"/>
      <c r="HB40" s="88"/>
      <c r="HC40" s="88"/>
      <c r="HD40" s="88"/>
      <c r="HE40" s="88"/>
      <c r="HF40" s="88"/>
      <c r="HG40" s="88"/>
      <c r="HH40" s="88"/>
      <c r="HI40" s="88"/>
      <c r="HJ40" s="88"/>
      <c r="HK40" s="88"/>
      <c r="HL40" s="88"/>
      <c r="HM40" s="88"/>
      <c r="HN40" s="88"/>
      <c r="HO40" s="88"/>
      <c r="HP40" s="88"/>
      <c r="HQ40" s="88"/>
      <c r="HR40" s="88"/>
      <c r="HS40" s="88"/>
      <c r="HT40" s="88"/>
      <c r="HU40" s="88"/>
      <c r="HV40" s="88"/>
      <c r="HW40" s="88"/>
      <c r="HX40" s="88"/>
      <c r="HY40" s="88"/>
      <c r="HZ40" s="88"/>
      <c r="IA40" s="88"/>
      <c r="IB40" s="88"/>
      <c r="IC40" s="88"/>
      <c r="ID40" s="88"/>
      <c r="IE40" s="88"/>
      <c r="IF40" s="88"/>
      <c r="IG40" s="88"/>
      <c r="IH40" s="88"/>
      <c r="II40" s="88"/>
      <c r="IJ40" s="88"/>
      <c r="IK40" s="88"/>
      <c r="IL40" s="88"/>
      <c r="IM40" s="88"/>
      <c r="IN40" s="88"/>
      <c r="IO40" s="88"/>
      <c r="IP40" s="88"/>
      <c r="IQ40" s="88"/>
      <c r="IR40" s="88"/>
      <c r="IS40" s="88"/>
      <c r="IT40" s="88"/>
      <c r="IU40" s="88"/>
      <c r="IV40" s="88"/>
      <c r="IW40" s="88"/>
    </row>
    <row r="41" customFormat="false" ht="12.75" hidden="false" customHeight="true" outlineLevel="0" collapsed="false">
      <c r="A41" s="88"/>
      <c r="G41" s="112"/>
      <c r="H41" s="112"/>
      <c r="L41" s="88"/>
      <c r="M41" s="88"/>
      <c r="R41" s="115"/>
      <c r="T41" s="88"/>
      <c r="U41" s="81"/>
      <c r="V41" s="88"/>
      <c r="W41" s="88"/>
      <c r="X41" s="88"/>
      <c r="Y41" s="88"/>
      <c r="Z41" s="88"/>
      <c r="AA41" s="110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88"/>
      <c r="GW41" s="88"/>
      <c r="GX41" s="88"/>
      <c r="GY41" s="88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88"/>
      <c r="HK41" s="88"/>
      <c r="HL41" s="88"/>
      <c r="HM41" s="88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88"/>
      <c r="HY41" s="88"/>
      <c r="HZ41" s="88"/>
      <c r="IA41" s="88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88"/>
      <c r="IM41" s="88"/>
      <c r="IN41" s="88"/>
      <c r="IO41" s="88"/>
      <c r="IP41" s="88"/>
      <c r="IQ41" s="88"/>
      <c r="IR41" s="88"/>
      <c r="IS41" s="88"/>
      <c r="IT41" s="88"/>
      <c r="IU41" s="88"/>
      <c r="IV41" s="88"/>
      <c r="IW41" s="88"/>
    </row>
    <row r="42" customFormat="false" ht="12.75" hidden="false" customHeight="true" outlineLevel="0" collapsed="false">
      <c r="A42" s="88"/>
      <c r="G42" s="112"/>
      <c r="H42" s="112"/>
      <c r="L42" s="88"/>
      <c r="M42" s="88"/>
      <c r="R42" s="115"/>
      <c r="T42" s="88"/>
      <c r="U42" s="81"/>
      <c r="V42" s="88"/>
      <c r="W42" s="88"/>
      <c r="X42" s="88"/>
      <c r="Y42" s="88"/>
      <c r="Z42" s="88"/>
      <c r="AA42" s="110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88"/>
      <c r="GW42" s="88"/>
      <c r="GX42" s="88"/>
      <c r="GY42" s="88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88"/>
      <c r="HK42" s="88"/>
      <c r="HL42" s="88"/>
      <c r="HM42" s="88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88"/>
      <c r="HY42" s="88"/>
      <c r="HZ42" s="88"/>
      <c r="IA42" s="88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88"/>
      <c r="IM42" s="88"/>
      <c r="IN42" s="88"/>
      <c r="IO42" s="88"/>
      <c r="IP42" s="88"/>
      <c r="IQ42" s="88"/>
      <c r="IR42" s="88"/>
      <c r="IS42" s="88"/>
      <c r="IT42" s="88"/>
      <c r="IU42" s="88"/>
      <c r="IV42" s="88"/>
      <c r="IW42" s="88"/>
    </row>
    <row r="43" customFormat="false" ht="12.75" hidden="false" customHeight="true" outlineLevel="0" collapsed="false">
      <c r="A43" s="88"/>
      <c r="G43" s="112"/>
      <c r="H43" s="112"/>
      <c r="L43" s="88"/>
      <c r="M43" s="88"/>
      <c r="R43" s="115"/>
      <c r="T43" s="88"/>
      <c r="U43" s="81"/>
      <c r="V43" s="88"/>
      <c r="W43" s="88"/>
      <c r="X43" s="88"/>
      <c r="Y43" s="88"/>
      <c r="Z43" s="88"/>
      <c r="AA43" s="110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  <c r="IR43" s="88"/>
      <c r="IS43" s="88"/>
      <c r="IT43" s="88"/>
      <c r="IU43" s="88"/>
      <c r="IV43" s="88"/>
      <c r="IW43" s="88"/>
    </row>
    <row r="44" customFormat="false" ht="12.75" hidden="false" customHeight="true" outlineLevel="0" collapsed="false">
      <c r="A44" s="88"/>
      <c r="G44" s="112"/>
      <c r="H44" s="112"/>
      <c r="L44" s="88"/>
      <c r="M44" s="88"/>
      <c r="R44" s="115"/>
      <c r="T44" s="88"/>
      <c r="U44" s="81"/>
      <c r="V44" s="88"/>
      <c r="W44" s="88"/>
      <c r="X44" s="88"/>
      <c r="Y44" s="88"/>
      <c r="Z44" s="88"/>
      <c r="AA44" s="110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  <c r="IV44" s="88"/>
      <c r="IW44" s="88"/>
    </row>
    <row r="45" customFormat="false" ht="12.75" hidden="false" customHeight="true" outlineLevel="0" collapsed="false">
      <c r="A45" s="88"/>
      <c r="G45" s="112"/>
      <c r="H45" s="112"/>
      <c r="L45" s="88"/>
      <c r="M45" s="88"/>
      <c r="R45" s="115"/>
      <c r="T45" s="88"/>
      <c r="U45" s="81"/>
      <c r="V45" s="88"/>
      <c r="W45" s="88"/>
      <c r="X45" s="88"/>
      <c r="Y45" s="88"/>
      <c r="Z45" s="88"/>
      <c r="AA45" s="110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  <c r="IV45" s="88"/>
      <c r="IW45" s="88"/>
    </row>
    <row r="46" customFormat="false" ht="12.75" hidden="false" customHeight="true" outlineLevel="0" collapsed="false">
      <c r="A46" s="88"/>
      <c r="B46" s="121"/>
      <c r="C46" s="121"/>
      <c r="D46" s="121"/>
      <c r="G46" s="112"/>
      <c r="H46" s="112"/>
      <c r="L46" s="88"/>
      <c r="M46" s="88"/>
      <c r="R46" s="115"/>
      <c r="T46" s="88"/>
      <c r="U46" s="81"/>
      <c r="V46" s="88"/>
      <c r="W46" s="88"/>
      <c r="X46" s="88"/>
      <c r="Y46" s="88"/>
      <c r="Z46" s="88"/>
      <c r="AA46" s="110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  <c r="IR46" s="88"/>
      <c r="IS46" s="88"/>
      <c r="IT46" s="88"/>
      <c r="IU46" s="88"/>
      <c r="IV46" s="88"/>
      <c r="IW46" s="88"/>
    </row>
    <row r="47" customFormat="false" ht="12.75" hidden="false" customHeight="true" outlineLevel="0" collapsed="false">
      <c r="A47" s="88"/>
      <c r="B47" s="121"/>
      <c r="C47" s="121"/>
      <c r="D47" s="121"/>
      <c r="G47" s="112"/>
      <c r="H47" s="112"/>
      <c r="L47" s="88"/>
      <c r="M47" s="88"/>
      <c r="R47" s="115"/>
      <c r="T47" s="88"/>
      <c r="U47" s="81"/>
      <c r="V47" s="88"/>
      <c r="W47" s="88"/>
      <c r="X47" s="88"/>
      <c r="Y47" s="88"/>
      <c r="Z47" s="88"/>
      <c r="AA47" s="110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  <c r="IR47" s="88"/>
      <c r="IS47" s="88"/>
      <c r="IT47" s="88"/>
      <c r="IU47" s="88"/>
      <c r="IV47" s="88"/>
      <c r="IW47" s="88"/>
    </row>
    <row r="48" customFormat="false" ht="12.75" hidden="false" customHeight="true" outlineLevel="0" collapsed="false">
      <c r="A48" s="88"/>
      <c r="B48" s="121"/>
      <c r="C48" s="121"/>
      <c r="D48" s="121"/>
      <c r="G48" s="112"/>
      <c r="H48" s="112"/>
      <c r="L48" s="88"/>
      <c r="M48" s="88"/>
      <c r="R48" s="115"/>
      <c r="T48" s="88"/>
      <c r="U48" s="81"/>
      <c r="V48" s="88"/>
      <c r="W48" s="88"/>
      <c r="X48" s="88"/>
      <c r="Y48" s="88"/>
      <c r="Z48" s="88"/>
      <c r="AA48" s="110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  <c r="IO48" s="88"/>
      <c r="IP48" s="88"/>
      <c r="IQ48" s="88"/>
      <c r="IR48" s="88"/>
      <c r="IS48" s="88"/>
      <c r="IT48" s="88"/>
      <c r="IU48" s="88"/>
      <c r="IV48" s="88"/>
      <c r="IW48" s="88"/>
    </row>
    <row r="49" customFormat="false" ht="12.75" hidden="false" customHeight="true" outlineLevel="0" collapsed="false">
      <c r="A49" s="88"/>
      <c r="B49" s="121"/>
      <c r="C49" s="121"/>
      <c r="D49" s="121"/>
      <c r="G49" s="112"/>
      <c r="H49" s="112"/>
      <c r="L49" s="88"/>
      <c r="M49" s="88"/>
      <c r="R49" s="115"/>
      <c r="T49" s="88"/>
      <c r="U49" s="81"/>
      <c r="V49" s="88"/>
      <c r="W49" s="88"/>
      <c r="X49" s="88"/>
      <c r="Y49" s="88"/>
      <c r="Z49" s="88"/>
      <c r="AA49" s="110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88"/>
      <c r="IM49" s="88"/>
      <c r="IN49" s="88"/>
      <c r="IO49" s="88"/>
      <c r="IP49" s="88"/>
      <c r="IQ49" s="88"/>
      <c r="IR49" s="88"/>
      <c r="IS49" s="88"/>
      <c r="IT49" s="88"/>
      <c r="IU49" s="88"/>
      <c r="IV49" s="88"/>
      <c r="IW49" s="88"/>
    </row>
    <row r="50" customFormat="false" ht="12.75" hidden="false" customHeight="true" outlineLevel="0" collapsed="false">
      <c r="A50" s="88"/>
      <c r="B50" s="121"/>
      <c r="C50" s="121"/>
      <c r="D50" s="121"/>
      <c r="G50" s="112"/>
      <c r="H50" s="112"/>
      <c r="L50" s="88"/>
      <c r="M50" s="88"/>
      <c r="R50" s="115"/>
      <c r="T50" s="88"/>
      <c r="U50" s="81"/>
      <c r="V50" s="88"/>
      <c r="W50" s="88"/>
      <c r="X50" s="88"/>
      <c r="Y50" s="88"/>
      <c r="Z50" s="88"/>
      <c r="AA50" s="110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  <c r="IR50" s="88"/>
      <c r="IS50" s="88"/>
      <c r="IT50" s="88"/>
      <c r="IU50" s="88"/>
      <c r="IV50" s="88"/>
      <c r="IW50" s="88"/>
    </row>
    <row r="51" customFormat="false" ht="12.75" hidden="false" customHeight="true" outlineLevel="0" collapsed="false">
      <c r="A51" s="88"/>
      <c r="B51" s="121"/>
      <c r="C51" s="121"/>
      <c r="D51" s="121"/>
      <c r="G51" s="112"/>
      <c r="H51" s="112"/>
      <c r="L51" s="88"/>
      <c r="M51" s="88"/>
      <c r="R51" s="115"/>
      <c r="T51" s="88"/>
      <c r="U51" s="81"/>
      <c r="V51" s="88"/>
      <c r="W51" s="88"/>
      <c r="X51" s="88"/>
      <c r="Y51" s="88"/>
      <c r="Z51" s="88"/>
      <c r="AA51" s="110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  <c r="GT51" s="88"/>
      <c r="GU51" s="88"/>
      <c r="GV51" s="88"/>
      <c r="GW51" s="88"/>
      <c r="GX51" s="88"/>
      <c r="GY51" s="88"/>
      <c r="GZ51" s="88"/>
      <c r="HA51" s="88"/>
      <c r="HB51" s="88"/>
      <c r="HC51" s="88"/>
      <c r="HD51" s="88"/>
      <c r="HE51" s="88"/>
      <c r="HF51" s="88"/>
      <c r="HG51" s="88"/>
      <c r="HH51" s="88"/>
      <c r="HI51" s="88"/>
      <c r="HJ51" s="88"/>
      <c r="HK51" s="88"/>
      <c r="HL51" s="88"/>
      <c r="HM51" s="88"/>
      <c r="HN51" s="88"/>
      <c r="HO51" s="88"/>
      <c r="HP51" s="88"/>
      <c r="HQ51" s="88"/>
      <c r="HR51" s="88"/>
      <c r="HS51" s="88"/>
      <c r="HT51" s="88"/>
      <c r="HU51" s="88"/>
      <c r="HV51" s="88"/>
      <c r="HW51" s="88"/>
      <c r="HX51" s="88"/>
      <c r="HY51" s="88"/>
      <c r="HZ51" s="88"/>
      <c r="IA51" s="88"/>
      <c r="IB51" s="88"/>
      <c r="IC51" s="88"/>
      <c r="ID51" s="88"/>
      <c r="IE51" s="88"/>
      <c r="IF51" s="88"/>
      <c r="IG51" s="88"/>
      <c r="IH51" s="88"/>
      <c r="II51" s="88"/>
      <c r="IJ51" s="88"/>
      <c r="IK51" s="88"/>
      <c r="IL51" s="88"/>
      <c r="IM51" s="88"/>
      <c r="IN51" s="88"/>
      <c r="IO51" s="88"/>
      <c r="IP51" s="88"/>
      <c r="IQ51" s="88"/>
      <c r="IR51" s="88"/>
      <c r="IS51" s="88"/>
      <c r="IT51" s="88"/>
      <c r="IU51" s="88"/>
      <c r="IV51" s="88"/>
      <c r="IW51" s="88"/>
    </row>
    <row r="52" customFormat="false" ht="12.75" hidden="false" customHeight="true" outlineLevel="0" collapsed="false">
      <c r="A52" s="88"/>
      <c r="B52" s="121"/>
      <c r="C52" s="121"/>
      <c r="D52" s="121"/>
      <c r="G52" s="112"/>
      <c r="H52" s="112"/>
      <c r="L52" s="88"/>
      <c r="M52" s="88"/>
      <c r="R52" s="115"/>
      <c r="T52" s="88"/>
      <c r="U52" s="81"/>
      <c r="V52" s="88"/>
      <c r="W52" s="88"/>
      <c r="X52" s="88"/>
      <c r="Y52" s="88"/>
      <c r="Z52" s="88"/>
      <c r="AA52" s="110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  <c r="GX52" s="88"/>
      <c r="GY52" s="88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88"/>
      <c r="HK52" s="88"/>
      <c r="HL52" s="88"/>
      <c r="HM52" s="88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88"/>
      <c r="HY52" s="88"/>
      <c r="HZ52" s="88"/>
      <c r="IA52" s="88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88"/>
      <c r="IM52" s="88"/>
      <c r="IN52" s="88"/>
      <c r="IO52" s="88"/>
      <c r="IP52" s="88"/>
      <c r="IQ52" s="88"/>
      <c r="IR52" s="88"/>
      <c r="IS52" s="88"/>
      <c r="IT52" s="88"/>
      <c r="IU52" s="88"/>
      <c r="IV52" s="88"/>
      <c r="IW52" s="88"/>
    </row>
    <row r="53" customFormat="false" ht="12.75" hidden="false" customHeight="true" outlineLevel="0" collapsed="false">
      <c r="A53" s="88"/>
      <c r="B53" s="121"/>
      <c r="C53" s="121"/>
      <c r="D53" s="121"/>
      <c r="G53" s="112"/>
      <c r="H53" s="112"/>
      <c r="L53" s="88"/>
      <c r="M53" s="88"/>
      <c r="R53" s="115"/>
      <c r="T53" s="88"/>
      <c r="U53" s="81"/>
      <c r="V53" s="88"/>
      <c r="W53" s="88"/>
      <c r="X53" s="88"/>
      <c r="Y53" s="88"/>
      <c r="Z53" s="88"/>
      <c r="AA53" s="110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  <c r="IV53" s="88"/>
      <c r="IW53" s="88"/>
    </row>
    <row r="54" customFormat="false" ht="12.75" hidden="false" customHeight="true" outlineLevel="0" collapsed="false">
      <c r="A54" s="88"/>
      <c r="B54" s="121"/>
      <c r="C54" s="121"/>
      <c r="D54" s="121"/>
      <c r="G54" s="112"/>
      <c r="H54" s="112"/>
      <c r="L54" s="88"/>
      <c r="M54" s="88"/>
      <c r="R54" s="115"/>
      <c r="T54" s="88"/>
      <c r="U54" s="81"/>
      <c r="V54" s="88"/>
      <c r="W54" s="88"/>
      <c r="X54" s="88"/>
      <c r="Y54" s="88"/>
      <c r="Z54" s="88"/>
      <c r="AA54" s="110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88"/>
      <c r="IO54" s="88"/>
      <c r="IP54" s="88"/>
      <c r="IQ54" s="88"/>
      <c r="IR54" s="88"/>
      <c r="IS54" s="88"/>
      <c r="IT54" s="88"/>
      <c r="IU54" s="88"/>
      <c r="IV54" s="88"/>
      <c r="IW54" s="88"/>
    </row>
    <row r="55" customFormat="false" ht="12.75" hidden="false" customHeight="true" outlineLevel="0" collapsed="false">
      <c r="A55" s="88"/>
      <c r="B55" s="121"/>
      <c r="C55" s="121"/>
      <c r="D55" s="121"/>
      <c r="G55" s="112"/>
      <c r="H55" s="112"/>
      <c r="L55" s="88"/>
      <c r="M55" s="88"/>
      <c r="R55" s="115"/>
      <c r="T55" s="88"/>
      <c r="U55" s="81"/>
      <c r="V55" s="88"/>
      <c r="W55" s="88"/>
      <c r="X55" s="88"/>
      <c r="Y55" s="88"/>
      <c r="Z55" s="88"/>
      <c r="AA55" s="110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  <c r="IW55" s="88"/>
    </row>
    <row r="56" customFormat="false" ht="12.75" hidden="false" customHeight="true" outlineLevel="0" collapsed="false">
      <c r="A56" s="88"/>
      <c r="B56" s="121"/>
      <c r="C56" s="121"/>
      <c r="D56" s="121"/>
      <c r="G56" s="112"/>
      <c r="H56" s="112"/>
      <c r="L56" s="88"/>
      <c r="M56" s="88"/>
      <c r="R56" s="115"/>
      <c r="T56" s="88"/>
      <c r="U56" s="81"/>
      <c r="V56" s="88"/>
      <c r="W56" s="88"/>
      <c r="X56" s="88"/>
      <c r="Y56" s="88"/>
      <c r="Z56" s="88"/>
      <c r="AA56" s="110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8"/>
      <c r="FG56" s="88"/>
      <c r="FH56" s="88"/>
      <c r="FI56" s="88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88"/>
      <c r="FU56" s="88"/>
      <c r="FV56" s="88"/>
      <c r="FW56" s="88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88"/>
      <c r="GI56" s="88"/>
      <c r="GJ56" s="88"/>
      <c r="GK56" s="88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  <c r="IW56" s="88"/>
    </row>
    <row r="57" customFormat="false" ht="12.75" hidden="false" customHeight="true" outlineLevel="0" collapsed="false">
      <c r="A57" s="88"/>
      <c r="B57" s="121"/>
      <c r="C57" s="121"/>
      <c r="D57" s="121"/>
      <c r="G57" s="112"/>
      <c r="H57" s="112"/>
      <c r="L57" s="88"/>
      <c r="M57" s="88"/>
      <c r="R57" s="115"/>
      <c r="T57" s="88"/>
      <c r="U57" s="81"/>
      <c r="V57" s="88"/>
      <c r="W57" s="88"/>
      <c r="X57" s="88"/>
      <c r="Y57" s="88"/>
      <c r="Z57" s="88"/>
      <c r="AA57" s="110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8"/>
      <c r="FG57" s="88"/>
      <c r="FH57" s="88"/>
      <c r="FI57" s="88"/>
      <c r="FJ57" s="88"/>
      <c r="FK57" s="88"/>
      <c r="FL57" s="88"/>
      <c r="FM57" s="88"/>
      <c r="FN57" s="88"/>
      <c r="FO57" s="88"/>
      <c r="FP57" s="88"/>
      <c r="FQ57" s="88"/>
      <c r="FR57" s="88"/>
      <c r="FS57" s="88"/>
      <c r="FT57" s="88"/>
      <c r="FU57" s="88"/>
      <c r="FV57" s="88"/>
      <c r="FW57" s="88"/>
      <c r="FX57" s="88"/>
      <c r="FY57" s="88"/>
      <c r="FZ57" s="88"/>
      <c r="GA57" s="88"/>
      <c r="GB57" s="88"/>
      <c r="GC57" s="88"/>
      <c r="GD57" s="88"/>
      <c r="GE57" s="88"/>
      <c r="GF57" s="88"/>
      <c r="GG57" s="88"/>
      <c r="GH57" s="88"/>
      <c r="GI57" s="88"/>
      <c r="GJ57" s="88"/>
      <c r="GK57" s="88"/>
      <c r="GL57" s="88"/>
      <c r="GM57" s="88"/>
      <c r="GN57" s="88"/>
      <c r="GO57" s="88"/>
      <c r="GP57" s="88"/>
      <c r="GQ57" s="88"/>
      <c r="GR57" s="88"/>
      <c r="GS57" s="88"/>
      <c r="GT57" s="88"/>
      <c r="GU57" s="88"/>
      <c r="GV57" s="88"/>
      <c r="GW57" s="88"/>
      <c r="GX57" s="88"/>
      <c r="GY57" s="88"/>
      <c r="GZ57" s="88"/>
      <c r="HA57" s="88"/>
      <c r="HB57" s="88"/>
      <c r="HC57" s="88"/>
      <c r="HD57" s="88"/>
      <c r="HE57" s="88"/>
      <c r="HF57" s="88"/>
      <c r="HG57" s="88"/>
      <c r="HH57" s="88"/>
      <c r="HI57" s="88"/>
      <c r="HJ57" s="88"/>
      <c r="HK57" s="88"/>
      <c r="HL57" s="88"/>
      <c r="HM57" s="88"/>
      <c r="HN57" s="88"/>
      <c r="HO57" s="88"/>
      <c r="HP57" s="88"/>
      <c r="HQ57" s="88"/>
      <c r="HR57" s="88"/>
      <c r="HS57" s="88"/>
      <c r="HT57" s="88"/>
      <c r="HU57" s="88"/>
      <c r="HV57" s="88"/>
      <c r="HW57" s="88"/>
      <c r="HX57" s="88"/>
      <c r="HY57" s="88"/>
      <c r="HZ57" s="88"/>
      <c r="IA57" s="88"/>
      <c r="IB57" s="88"/>
      <c r="IC57" s="88"/>
      <c r="ID57" s="88"/>
      <c r="IE57" s="88"/>
      <c r="IF57" s="88"/>
      <c r="IG57" s="88"/>
      <c r="IH57" s="88"/>
      <c r="II57" s="88"/>
      <c r="IJ57" s="88"/>
      <c r="IK57" s="88"/>
      <c r="IL57" s="88"/>
      <c r="IM57" s="88"/>
      <c r="IN57" s="88"/>
      <c r="IO57" s="88"/>
      <c r="IP57" s="88"/>
      <c r="IQ57" s="88"/>
      <c r="IR57" s="88"/>
      <c r="IS57" s="88"/>
      <c r="IT57" s="88"/>
      <c r="IU57" s="88"/>
      <c r="IV57" s="88"/>
      <c r="IW57" s="88"/>
    </row>
    <row r="58" customFormat="false" ht="12.75" hidden="false" customHeight="true" outlineLevel="0" collapsed="false">
      <c r="A58" s="88"/>
      <c r="B58" s="121"/>
      <c r="C58" s="121"/>
      <c r="D58" s="121"/>
      <c r="G58" s="112"/>
      <c r="H58" s="112"/>
      <c r="L58" s="88"/>
      <c r="M58" s="88"/>
      <c r="R58" s="115"/>
      <c r="T58" s="88"/>
      <c r="U58" s="81"/>
      <c r="V58" s="88"/>
      <c r="W58" s="88"/>
      <c r="X58" s="88"/>
      <c r="Y58" s="88"/>
      <c r="Z58" s="88"/>
      <c r="AA58" s="110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8"/>
      <c r="FF58" s="88"/>
      <c r="FG58" s="88"/>
      <c r="FH58" s="88"/>
      <c r="FI58" s="88"/>
      <c r="FJ58" s="88"/>
      <c r="FK58" s="88"/>
      <c r="FL58" s="88"/>
      <c r="FM58" s="88"/>
      <c r="FN58" s="88"/>
      <c r="FO58" s="88"/>
      <c r="FP58" s="88"/>
      <c r="FQ58" s="88"/>
      <c r="FR58" s="88"/>
      <c r="FS58" s="88"/>
      <c r="FT58" s="88"/>
      <c r="FU58" s="88"/>
      <c r="FV58" s="88"/>
      <c r="FW58" s="88"/>
      <c r="FX58" s="88"/>
      <c r="FY58" s="88"/>
      <c r="FZ58" s="88"/>
      <c r="GA58" s="88"/>
      <c r="GB58" s="88"/>
      <c r="GC58" s="88"/>
      <c r="GD58" s="88"/>
      <c r="GE58" s="88"/>
      <c r="GF58" s="88"/>
      <c r="GG58" s="88"/>
      <c r="GH58" s="88"/>
      <c r="GI58" s="88"/>
      <c r="GJ58" s="88"/>
      <c r="GK58" s="88"/>
      <c r="GL58" s="88"/>
      <c r="GM58" s="88"/>
      <c r="GN58" s="88"/>
      <c r="GO58" s="88"/>
      <c r="GP58" s="88"/>
      <c r="GQ58" s="88"/>
      <c r="GR58" s="88"/>
      <c r="GS58" s="88"/>
      <c r="GT58" s="88"/>
      <c r="GU58" s="88"/>
      <c r="GV58" s="88"/>
      <c r="GW58" s="88"/>
      <c r="GX58" s="88"/>
      <c r="GY58" s="88"/>
      <c r="GZ58" s="88"/>
      <c r="HA58" s="88"/>
      <c r="HB58" s="88"/>
      <c r="HC58" s="88"/>
      <c r="HD58" s="88"/>
      <c r="HE58" s="88"/>
      <c r="HF58" s="88"/>
      <c r="HG58" s="88"/>
      <c r="HH58" s="88"/>
      <c r="HI58" s="88"/>
      <c r="HJ58" s="88"/>
      <c r="HK58" s="88"/>
      <c r="HL58" s="88"/>
      <c r="HM58" s="88"/>
      <c r="HN58" s="88"/>
      <c r="HO58" s="88"/>
      <c r="HP58" s="88"/>
      <c r="HQ58" s="88"/>
      <c r="HR58" s="88"/>
      <c r="HS58" s="88"/>
      <c r="HT58" s="88"/>
      <c r="HU58" s="88"/>
      <c r="HV58" s="88"/>
      <c r="HW58" s="88"/>
      <c r="HX58" s="88"/>
      <c r="HY58" s="88"/>
      <c r="HZ58" s="88"/>
      <c r="IA58" s="88"/>
      <c r="IB58" s="88"/>
      <c r="IC58" s="88"/>
      <c r="ID58" s="88"/>
      <c r="IE58" s="88"/>
      <c r="IF58" s="88"/>
      <c r="IG58" s="88"/>
      <c r="IH58" s="88"/>
      <c r="II58" s="88"/>
      <c r="IJ58" s="88"/>
      <c r="IK58" s="88"/>
      <c r="IL58" s="88"/>
      <c r="IM58" s="88"/>
      <c r="IN58" s="88"/>
      <c r="IO58" s="88"/>
      <c r="IP58" s="88"/>
      <c r="IQ58" s="88"/>
      <c r="IR58" s="88"/>
      <c r="IS58" s="88"/>
      <c r="IT58" s="88"/>
      <c r="IU58" s="88"/>
      <c r="IV58" s="88"/>
      <c r="IW58" s="88"/>
    </row>
    <row r="59" customFormat="false" ht="12.75" hidden="false" customHeight="true" outlineLevel="0" collapsed="false">
      <c r="A59" s="88"/>
      <c r="M59" s="88"/>
      <c r="R59" s="115"/>
      <c r="T59" s="88"/>
      <c r="U59" s="81"/>
      <c r="V59" s="88"/>
      <c r="W59" s="88"/>
      <c r="X59" s="88"/>
      <c r="Y59" s="88"/>
      <c r="Z59" s="88"/>
      <c r="AA59" s="110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8"/>
      <c r="FG59" s="88"/>
      <c r="FH59" s="88"/>
      <c r="FI59" s="88"/>
      <c r="FJ59" s="88"/>
      <c r="FK59" s="88"/>
      <c r="FL59" s="88"/>
      <c r="FM59" s="88"/>
      <c r="FN59" s="88"/>
      <c r="FO59" s="88"/>
      <c r="FP59" s="88"/>
      <c r="FQ59" s="88"/>
      <c r="FR59" s="88"/>
      <c r="FS59" s="88"/>
      <c r="FT59" s="88"/>
      <c r="FU59" s="88"/>
      <c r="FV59" s="88"/>
      <c r="FW59" s="88"/>
      <c r="FX59" s="88"/>
      <c r="FY59" s="88"/>
      <c r="FZ59" s="88"/>
      <c r="GA59" s="88"/>
      <c r="GB59" s="88"/>
      <c r="GC59" s="88"/>
      <c r="GD59" s="88"/>
      <c r="GE59" s="88"/>
      <c r="GF59" s="88"/>
      <c r="GG59" s="88"/>
      <c r="GH59" s="88"/>
      <c r="GI59" s="88"/>
      <c r="GJ59" s="88"/>
      <c r="GK59" s="88"/>
      <c r="GL59" s="88"/>
      <c r="GM59" s="88"/>
      <c r="GN59" s="88"/>
      <c r="GO59" s="88"/>
      <c r="GP59" s="88"/>
      <c r="GQ59" s="88"/>
      <c r="GR59" s="88"/>
      <c r="GS59" s="88"/>
      <c r="GT59" s="88"/>
      <c r="GU59" s="88"/>
      <c r="GV59" s="88"/>
      <c r="GW59" s="88"/>
      <c r="GX59" s="88"/>
      <c r="GY59" s="88"/>
      <c r="GZ59" s="88"/>
      <c r="HA59" s="88"/>
      <c r="HB59" s="88"/>
      <c r="HC59" s="88"/>
      <c r="HD59" s="88"/>
      <c r="HE59" s="88"/>
      <c r="HF59" s="88"/>
      <c r="HG59" s="88"/>
      <c r="HH59" s="88"/>
      <c r="HI59" s="88"/>
      <c r="HJ59" s="88"/>
      <c r="HK59" s="88"/>
      <c r="HL59" s="88"/>
      <c r="HM59" s="88"/>
      <c r="HN59" s="88"/>
      <c r="HO59" s="88"/>
      <c r="HP59" s="88"/>
      <c r="HQ59" s="88"/>
      <c r="HR59" s="88"/>
      <c r="HS59" s="88"/>
      <c r="HT59" s="88"/>
      <c r="HU59" s="88"/>
      <c r="HV59" s="88"/>
      <c r="HW59" s="88"/>
      <c r="HX59" s="88"/>
      <c r="HY59" s="88"/>
      <c r="HZ59" s="88"/>
      <c r="IA59" s="88"/>
      <c r="IB59" s="88"/>
      <c r="IC59" s="88"/>
      <c r="ID59" s="88"/>
      <c r="IE59" s="88"/>
      <c r="IF59" s="88"/>
      <c r="IG59" s="88"/>
      <c r="IH59" s="88"/>
      <c r="II59" s="88"/>
      <c r="IJ59" s="88"/>
      <c r="IK59" s="88"/>
      <c r="IL59" s="88"/>
      <c r="IM59" s="88"/>
      <c r="IN59" s="88"/>
      <c r="IO59" s="88"/>
      <c r="IP59" s="88"/>
      <c r="IQ59" s="88"/>
      <c r="IR59" s="88"/>
      <c r="IS59" s="88"/>
      <c r="IT59" s="88"/>
      <c r="IU59" s="88"/>
      <c r="IV59" s="88"/>
      <c r="IW59" s="88"/>
    </row>
    <row r="60" customFormat="false" ht="12.75" hidden="false" customHeight="true" outlineLevel="0" collapsed="false">
      <c r="B60" s="122"/>
      <c r="C60" s="122"/>
      <c r="D60" s="122"/>
      <c r="E60" s="122"/>
      <c r="F60" s="122"/>
      <c r="R60" s="115"/>
      <c r="AA60" s="110"/>
    </row>
    <row r="61" customFormat="false" ht="12.75" hidden="false" customHeight="true" outlineLevel="0" collapsed="false">
      <c r="B61" s="122"/>
      <c r="C61" s="122"/>
      <c r="D61" s="122"/>
      <c r="E61" s="92"/>
      <c r="F61" s="92"/>
      <c r="R61" s="115"/>
      <c r="AA61" s="110"/>
    </row>
    <row r="62" customFormat="false" ht="12" hidden="false" customHeight="true" outlineLevel="0" collapsed="false">
      <c r="B62" s="122"/>
      <c r="C62" s="122"/>
      <c r="D62" s="122"/>
      <c r="E62" s="122"/>
      <c r="F62" s="122"/>
      <c r="G62" s="92"/>
      <c r="H62" s="92"/>
      <c r="I62" s="92"/>
      <c r="J62" s="123"/>
      <c r="K62" s="92"/>
      <c r="L62" s="91"/>
      <c r="M62" s="92"/>
      <c r="N62" s="124"/>
      <c r="O62" s="125"/>
      <c r="P62" s="124"/>
      <c r="Q62" s="126"/>
      <c r="R62" s="127"/>
      <c r="U62" s="81"/>
      <c r="AA62" s="110"/>
    </row>
    <row r="63" customFormat="false" ht="12.75" hidden="false" customHeight="true" outlineLevel="0" collapsed="false">
      <c r="G63" s="88"/>
      <c r="H63" s="88"/>
      <c r="L63" s="81"/>
      <c r="Q63" s="5"/>
      <c r="T63" s="81"/>
      <c r="AA63" s="110"/>
    </row>
    <row r="64" customFormat="false" ht="12.75" hidden="false" customHeight="true" outlineLevel="0" collapsed="false">
      <c r="B64" s="128"/>
      <c r="C64" s="128"/>
      <c r="D64" s="128"/>
      <c r="G64" s="88"/>
      <c r="H64" s="88"/>
      <c r="L64" s="81"/>
      <c r="Q64" s="5"/>
      <c r="T64" s="81"/>
      <c r="AA64" s="110"/>
    </row>
    <row r="65" customFormat="false" ht="12.75" hidden="false" customHeight="true" outlineLevel="0" collapsed="false">
      <c r="B65" s="128"/>
      <c r="C65" s="128"/>
      <c r="D65" s="128"/>
      <c r="G65" s="88"/>
      <c r="H65" s="88"/>
      <c r="L65" s="81"/>
      <c r="Q65" s="5"/>
      <c r="T65" s="81"/>
      <c r="AA65" s="110"/>
    </row>
    <row r="66" customFormat="false" ht="12.75" hidden="false" customHeight="true" outlineLevel="0" collapsed="false">
      <c r="B66" s="128"/>
      <c r="C66" s="128"/>
      <c r="D66" s="128"/>
      <c r="G66" s="88"/>
      <c r="H66" s="88"/>
      <c r="L66" s="81"/>
      <c r="Q66" s="5"/>
      <c r="T66" s="81"/>
      <c r="AA66" s="110"/>
    </row>
    <row r="67" customFormat="false" ht="12.75" hidden="false" customHeight="true" outlineLevel="0" collapsed="false">
      <c r="B67" s="128"/>
      <c r="C67" s="128"/>
      <c r="D67" s="128"/>
      <c r="G67" s="88"/>
      <c r="H67" s="88"/>
      <c r="L67" s="81"/>
      <c r="Q67" s="5"/>
      <c r="T67" s="81"/>
      <c r="AA67" s="110"/>
    </row>
    <row r="68" customFormat="false" ht="12.75" hidden="false" customHeight="true" outlineLevel="0" collapsed="false">
      <c r="B68" s="128"/>
      <c r="C68" s="128"/>
      <c r="D68" s="128"/>
      <c r="G68" s="88"/>
      <c r="H68" s="88"/>
      <c r="L68" s="81"/>
      <c r="Q68" s="5"/>
      <c r="T68" s="81"/>
      <c r="AA68" s="110"/>
    </row>
    <row r="69" customFormat="false" ht="12.75" hidden="false" customHeight="true" outlineLevel="0" collapsed="false">
      <c r="B69" s="128"/>
      <c r="C69" s="128"/>
      <c r="D69" s="128"/>
      <c r="G69" s="88"/>
      <c r="H69" s="88"/>
      <c r="L69" s="81"/>
      <c r="Q69" s="5"/>
      <c r="T69" s="81"/>
      <c r="AA69" s="110"/>
    </row>
    <row r="70" customFormat="false" ht="12.75" hidden="false" customHeight="true" outlineLevel="0" collapsed="false">
      <c r="B70" s="128"/>
      <c r="C70" s="128"/>
      <c r="D70" s="128"/>
      <c r="E70" s="129"/>
      <c r="F70" s="129"/>
      <c r="G70" s="88"/>
      <c r="H70" s="88"/>
      <c r="L70" s="81"/>
      <c r="Q70" s="5"/>
      <c r="T70" s="81"/>
      <c r="AA70" s="110"/>
    </row>
    <row r="71" customFormat="false" ht="12.75" hidden="false" customHeight="true" outlineLevel="0" collapsed="false">
      <c r="B71" s="128"/>
      <c r="C71" s="128"/>
      <c r="D71" s="128"/>
      <c r="E71" s="129"/>
      <c r="F71" s="129"/>
      <c r="G71" s="88"/>
      <c r="H71" s="88"/>
      <c r="L71" s="81"/>
      <c r="Q71" s="5"/>
      <c r="T71" s="81"/>
      <c r="AA71" s="110"/>
    </row>
    <row r="72" customFormat="false" ht="12.75" hidden="false" customHeight="true" outlineLevel="0" collapsed="false">
      <c r="B72" s="128"/>
      <c r="C72" s="128"/>
      <c r="D72" s="128"/>
      <c r="E72" s="129"/>
      <c r="F72" s="129"/>
      <c r="G72" s="88"/>
      <c r="H72" s="88"/>
      <c r="L72" s="81"/>
      <c r="Q72" s="5"/>
      <c r="T72" s="81"/>
      <c r="AA72" s="110"/>
    </row>
    <row r="73" customFormat="false" ht="12.75" hidden="false" customHeight="true" outlineLevel="0" collapsed="false">
      <c r="B73" s="128"/>
      <c r="C73" s="128"/>
      <c r="D73" s="128"/>
      <c r="E73" s="129"/>
      <c r="F73" s="129"/>
      <c r="G73" s="88"/>
      <c r="H73" s="88"/>
      <c r="L73" s="81"/>
      <c r="Q73" s="5"/>
      <c r="T73" s="81"/>
      <c r="AA73" s="110"/>
    </row>
    <row r="74" customFormat="false" ht="12.75" hidden="false" customHeight="true" outlineLevel="0" collapsed="false">
      <c r="B74" s="128"/>
      <c r="C74" s="128"/>
      <c r="D74" s="128"/>
      <c r="G74" s="88"/>
      <c r="H74" s="88"/>
      <c r="L74" s="81"/>
      <c r="Q74" s="5"/>
      <c r="T74" s="81"/>
      <c r="AA74" s="110"/>
    </row>
    <row r="75" customFormat="false" ht="12.75" hidden="false" customHeight="true" outlineLevel="0" collapsed="false">
      <c r="B75" s="128"/>
      <c r="C75" s="128"/>
      <c r="D75" s="128"/>
      <c r="G75" s="88"/>
      <c r="H75" s="88"/>
      <c r="L75" s="81"/>
      <c r="Q75" s="5"/>
      <c r="T75" s="81"/>
      <c r="AA75" s="110"/>
    </row>
    <row r="76" customFormat="false" ht="12.75" hidden="false" customHeight="true" outlineLevel="0" collapsed="false">
      <c r="B76" s="128"/>
      <c r="C76" s="128"/>
      <c r="D76" s="128"/>
      <c r="G76" s="88"/>
      <c r="H76" s="88"/>
      <c r="L76" s="81"/>
      <c r="Q76" s="5"/>
      <c r="T76" s="81"/>
      <c r="AA76" s="110"/>
    </row>
    <row r="77" customFormat="false" ht="12.75" hidden="false" customHeight="true" outlineLevel="0" collapsed="false">
      <c r="B77" s="128"/>
      <c r="C77" s="128"/>
      <c r="D77" s="128"/>
      <c r="G77" s="88"/>
      <c r="H77" s="88"/>
      <c r="L77" s="81"/>
      <c r="Q77" s="5"/>
      <c r="T77" s="81"/>
      <c r="AA77" s="110"/>
    </row>
    <row r="78" customFormat="false" ht="12.75" hidden="false" customHeight="true" outlineLevel="0" collapsed="false">
      <c r="B78" s="128"/>
      <c r="C78" s="128"/>
      <c r="D78" s="128"/>
      <c r="G78" s="88"/>
      <c r="H78" s="88"/>
      <c r="L78" s="81"/>
      <c r="Q78" s="5"/>
      <c r="T78" s="81"/>
      <c r="AA78" s="110"/>
    </row>
    <row r="79" customFormat="false" ht="12.75" hidden="false" customHeight="true" outlineLevel="0" collapsed="false">
      <c r="B79" s="128"/>
      <c r="C79" s="128"/>
      <c r="D79" s="128"/>
      <c r="G79" s="88"/>
      <c r="H79" s="88"/>
      <c r="L79" s="81"/>
      <c r="Q79" s="5"/>
      <c r="T79" s="81"/>
      <c r="AA79" s="110"/>
    </row>
    <row r="80" customFormat="false" ht="12.75" hidden="false" customHeight="true" outlineLevel="0" collapsed="false">
      <c r="B80" s="128"/>
      <c r="C80" s="128"/>
      <c r="D80" s="128"/>
      <c r="G80" s="88"/>
      <c r="H80" s="88"/>
      <c r="L80" s="81"/>
      <c r="Q80" s="5"/>
      <c r="T80" s="81"/>
      <c r="AA80" s="110"/>
    </row>
    <row r="81" customFormat="false" ht="12.75" hidden="false" customHeight="true" outlineLevel="0" collapsed="false">
      <c r="B81" s="128"/>
      <c r="C81" s="128"/>
      <c r="D81" s="128"/>
      <c r="G81" s="88"/>
      <c r="H81" s="88"/>
      <c r="L81" s="81"/>
      <c r="Q81" s="5"/>
      <c r="T81" s="81"/>
      <c r="AA81" s="110"/>
    </row>
    <row r="82" customFormat="false" ht="12.75" hidden="false" customHeight="true" outlineLevel="0" collapsed="false">
      <c r="B82" s="128"/>
      <c r="C82" s="128"/>
      <c r="D82" s="128"/>
      <c r="G82" s="88"/>
      <c r="H82" s="88"/>
      <c r="L82" s="81"/>
      <c r="Q82" s="5"/>
      <c r="T82" s="81"/>
      <c r="AA82" s="110"/>
    </row>
    <row r="83" customFormat="false" ht="12.75" hidden="false" customHeight="true" outlineLevel="0" collapsed="false">
      <c r="B83" s="128"/>
      <c r="C83" s="128"/>
      <c r="D83" s="128"/>
      <c r="G83" s="88"/>
      <c r="H83" s="88"/>
      <c r="L83" s="81"/>
      <c r="Q83" s="5"/>
      <c r="T83" s="81"/>
      <c r="AA83" s="110"/>
    </row>
    <row r="84" customFormat="false" ht="12.75" hidden="false" customHeight="true" outlineLevel="0" collapsed="false">
      <c r="B84" s="128"/>
      <c r="C84" s="128"/>
      <c r="D84" s="128"/>
      <c r="G84" s="88"/>
      <c r="H84" s="88"/>
      <c r="L84" s="81"/>
      <c r="Q84" s="5"/>
      <c r="T84" s="81"/>
      <c r="AA84" s="110"/>
    </row>
    <row r="85" customFormat="false" ht="12.75" hidden="false" customHeight="true" outlineLevel="0" collapsed="false">
      <c r="B85" s="128"/>
      <c r="C85" s="128"/>
      <c r="D85" s="128"/>
      <c r="G85" s="88"/>
      <c r="H85" s="88"/>
      <c r="L85" s="81"/>
      <c r="Q85" s="5"/>
      <c r="T85" s="81"/>
      <c r="AA85" s="110"/>
    </row>
    <row r="86" customFormat="false" ht="12.75" hidden="false" customHeight="true" outlineLevel="0" collapsed="false">
      <c r="B86" s="128"/>
      <c r="C86" s="128"/>
      <c r="D86" s="128"/>
      <c r="G86" s="88"/>
      <c r="H86" s="88"/>
      <c r="L86" s="81"/>
      <c r="Q86" s="5"/>
      <c r="T86" s="81"/>
      <c r="AA86" s="110"/>
    </row>
    <row r="87" customFormat="false" ht="12.75" hidden="false" customHeight="true" outlineLevel="0" collapsed="false">
      <c r="B87" s="128"/>
      <c r="C87" s="128"/>
      <c r="D87" s="128"/>
      <c r="G87" s="88"/>
      <c r="H87" s="88"/>
      <c r="L87" s="81"/>
      <c r="Q87" s="5"/>
      <c r="T87" s="81"/>
      <c r="AA87" s="110"/>
    </row>
    <row r="88" customFormat="false" ht="12.75" hidden="false" customHeight="true" outlineLevel="0" collapsed="false">
      <c r="B88" s="128"/>
      <c r="C88" s="128"/>
      <c r="D88" s="128"/>
      <c r="G88" s="88"/>
      <c r="H88" s="88"/>
      <c r="L88" s="81"/>
      <c r="Q88" s="5"/>
      <c r="T88" s="81"/>
      <c r="AA88" s="110"/>
    </row>
    <row r="89" customFormat="false" ht="12.75" hidden="false" customHeight="true" outlineLevel="0" collapsed="false">
      <c r="B89" s="128"/>
      <c r="C89" s="128"/>
      <c r="D89" s="128"/>
      <c r="G89" s="88"/>
      <c r="H89" s="88"/>
      <c r="L89" s="81"/>
      <c r="Q89" s="5"/>
      <c r="T89" s="81"/>
      <c r="AA89" s="110"/>
    </row>
    <row r="90" customFormat="false" ht="12.75" hidden="false" customHeight="true" outlineLevel="0" collapsed="false">
      <c r="B90" s="128"/>
      <c r="C90" s="128"/>
      <c r="D90" s="128"/>
      <c r="G90" s="88"/>
      <c r="H90" s="88"/>
      <c r="L90" s="81"/>
      <c r="Q90" s="5"/>
      <c r="T90" s="81"/>
      <c r="AA90" s="110"/>
    </row>
    <row r="91" customFormat="false" ht="12.75" hidden="false" customHeight="true" outlineLevel="0" collapsed="false">
      <c r="B91" s="128"/>
      <c r="C91" s="128"/>
      <c r="D91" s="128"/>
      <c r="G91" s="88"/>
      <c r="H91" s="88"/>
      <c r="L91" s="81"/>
      <c r="Q91" s="5"/>
      <c r="T91" s="81"/>
      <c r="AA91" s="110"/>
    </row>
    <row r="92" customFormat="false" ht="12.75" hidden="false" customHeight="true" outlineLevel="0" collapsed="false">
      <c r="B92" s="128"/>
      <c r="C92" s="128"/>
      <c r="D92" s="128"/>
      <c r="G92" s="88"/>
      <c r="H92" s="88"/>
      <c r="L92" s="81"/>
      <c r="Q92" s="5"/>
      <c r="T92" s="81"/>
      <c r="AA92" s="110"/>
    </row>
    <row r="93" customFormat="false" ht="12.75" hidden="false" customHeight="true" outlineLevel="0" collapsed="false">
      <c r="B93" s="128"/>
      <c r="C93" s="128"/>
      <c r="D93" s="128"/>
      <c r="G93" s="88"/>
      <c r="H93" s="88"/>
      <c r="L93" s="81"/>
      <c r="Q93" s="5"/>
      <c r="T93" s="81"/>
      <c r="AA93" s="110"/>
    </row>
    <row r="94" customFormat="false" ht="12.75" hidden="false" customHeight="true" outlineLevel="0" collapsed="false">
      <c r="B94" s="128"/>
      <c r="C94" s="128"/>
      <c r="D94" s="128"/>
      <c r="G94" s="88"/>
      <c r="H94" s="88"/>
      <c r="L94" s="81"/>
      <c r="Q94" s="5"/>
      <c r="T94" s="81"/>
      <c r="AA94" s="110"/>
    </row>
    <row r="95" customFormat="false" ht="12.75" hidden="false" customHeight="true" outlineLevel="0" collapsed="false">
      <c r="B95" s="128"/>
      <c r="C95" s="128"/>
      <c r="D95" s="128"/>
      <c r="G95" s="88"/>
      <c r="H95" s="88"/>
      <c r="L95" s="81"/>
      <c r="Q95" s="5"/>
      <c r="T95" s="81"/>
      <c r="AA95" s="110"/>
    </row>
    <row r="96" customFormat="false" ht="12.75" hidden="false" customHeight="true" outlineLevel="0" collapsed="false">
      <c r="B96" s="128"/>
      <c r="C96" s="128"/>
      <c r="D96" s="128"/>
      <c r="G96" s="88"/>
      <c r="H96" s="88"/>
      <c r="L96" s="81"/>
      <c r="Q96" s="5"/>
      <c r="T96" s="81"/>
      <c r="AA96" s="110"/>
    </row>
    <row r="97" customFormat="false" ht="12.75" hidden="false" customHeight="true" outlineLevel="0" collapsed="false">
      <c r="B97" s="128"/>
      <c r="C97" s="128"/>
      <c r="D97" s="128"/>
      <c r="G97" s="88"/>
      <c r="H97" s="88"/>
      <c r="L97" s="81"/>
      <c r="Q97" s="5"/>
      <c r="T97" s="81"/>
      <c r="AA97" s="110"/>
    </row>
    <row r="98" customFormat="false" ht="12.75" hidden="false" customHeight="true" outlineLevel="0" collapsed="false">
      <c r="B98" s="128"/>
      <c r="C98" s="128"/>
      <c r="D98" s="128"/>
      <c r="AA98" s="110"/>
    </row>
    <row r="99" customFormat="false" ht="12.75" hidden="false" customHeight="true" outlineLevel="0" collapsed="false">
      <c r="AA99" s="110"/>
    </row>
    <row r="100" customFormat="false" ht="12.75" hidden="false" customHeight="true" outlineLevel="0" collapsed="false">
      <c r="AA100" s="110"/>
    </row>
    <row r="101" customFormat="false" ht="12.75" hidden="false" customHeight="true" outlineLevel="0" collapsed="false">
      <c r="AA101" s="110"/>
    </row>
  </sheetData>
  <mergeCells count="1">
    <mergeCell ref="B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pryder</cp:lastModifiedBy>
  <cp:lastPrinted>2001-05-04T19:36:37Z</cp:lastPrinted>
  <dcterms:modified xsi:type="dcterms:W3CDTF">2001-05-07T12:25:42Z</dcterms:modified>
  <cp:revision>0</cp:revision>
  <dc:subject/>
  <dc:title/>
</cp:coreProperties>
</file>