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 Sched" sheetId="1" state="visible" r:id="rId3"/>
    <sheet name="Summary Sched" sheetId="2" state="visible" r:id="rId4"/>
  </sheets>
  <externalReferences>
    <externalReference r:id="rId5"/>
  </externalReferences>
  <definedNames>
    <definedName function="false" hidden="false" localSheetId="0" name="_xlnm.Print_Area" vbProcedure="false">'Orig Sched'!$A$1:$P$42</definedName>
    <definedName function="false" hidden="false" localSheetId="0" name="_xlnm.Print_Titles" vbProcedure="false">'Orig Sched'!$1:$9</definedName>
    <definedName function="false" hidden="false" name="DTITLE" vbProcedure="false">'Orig Sched'!$X$1:$AR$9</definedName>
    <definedName function="false" hidden="false" name="OrigName" vbProcedure="false">[1]Sheet2!$C$5:$C$62</definedName>
    <definedName function="false" hidden="false" name="OrigTable" vbProcedure="false">[1]Sheet2!$C$5:$D$62</definedName>
    <definedName function="false" hidden="false" name="Print_Area_MI" vbProcedure="false">'Orig Sched'!$A$1:$G$10</definedName>
    <definedName function="false" hidden="false" name="Print_Titles_MI" vbProcedure="false">'Orig Sched'!$1:$9</definedName>
    <definedName function="false" hidden="false" name="TITLE" vbProcedure="false">'Orig Sched'!$A$1:$O$9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Excel_BuiltIn__FilterDatabase" vbProcedure="false">'Orig Sched'!$A$10:$AO$10</definedName>
    <definedName function="false" hidden="false" localSheetId="0" name="_Order1" vbProcedure="false">255</definedName>
    <definedName function="false" hidden="false" localSheetId="0" name="_Order2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<sst xmlns="http://schemas.openxmlformats.org/spreadsheetml/2006/main" count="145" uniqueCount="78">
  <si>
    <t xml:space="preserve">ENRON CAPITAL &amp; TRADE RESOURCES</t>
  </si>
  <si>
    <t xml:space="preserve">^ENRON RISK MANAGEMENT SERVICES CORP.</t>
  </si>
  <si>
    <t xml:space="preserve">^DAILY DETAIL OF NEW TRANSACTIONS</t>
  </si>
  <si>
    <t xml:space="preserve">Central</t>
  </si>
  <si>
    <t xml:space="preserve">Notional</t>
  </si>
  <si>
    <t xml:space="preserve">Value on Date</t>
  </si>
  <si>
    <t xml:space="preserve">Date</t>
  </si>
  <si>
    <t xml:space="preserve">Quantities (Daily)</t>
  </si>
  <si>
    <t xml:space="preserve">Transaction Originated</t>
  </si>
  <si>
    <t xml:space="preserve">Enter Value of</t>
  </si>
  <si>
    <t xml:space="preserve">Deal Value  </t>
  </si>
  <si>
    <t xml:space="preserve">Deal #</t>
  </si>
  <si>
    <t xml:space="preserve">Originated</t>
  </si>
  <si>
    <t xml:space="preserve">Customer</t>
  </si>
  <si>
    <t xml:space="preserve">EGS Origination</t>
  </si>
  <si>
    <t xml:space="preserve">(Sales)</t>
  </si>
  <si>
    <t xml:space="preserve">Purchases</t>
  </si>
  <si>
    <t xml:space="preserve">(In Thousands)</t>
  </si>
  <si>
    <t xml:space="preserve">Deal Here</t>
  </si>
  <si>
    <t xml:space="preserve">Originator</t>
  </si>
  <si>
    <t xml:space="preserve">Book ID</t>
  </si>
  <si>
    <t xml:space="preserve">B/S</t>
  </si>
  <si>
    <t xml:space="preserve">TERM</t>
  </si>
  <si>
    <t xml:space="preserve">PRICE</t>
  </si>
  <si>
    <t xml:space="preserve">PUB CODE</t>
  </si>
  <si>
    <t xml:space="preserve">Book ID List</t>
  </si>
  <si>
    <t xml:space="preserve">Before Orig</t>
  </si>
  <si>
    <t xml:space="preserve">Formula - DO NOT TOUCH</t>
  </si>
  <si>
    <t xml:space="preserve">V10635.1</t>
  </si>
  <si>
    <t xml:space="preserve">Clinton</t>
  </si>
  <si>
    <t xml:space="preserve">Middle Market - Central</t>
  </si>
  <si>
    <t xml:space="preserve">Pollan</t>
  </si>
  <si>
    <t xml:space="preserve">Ng-Price</t>
  </si>
  <si>
    <t xml:space="preserve">S</t>
  </si>
  <si>
    <t xml:space="preserve">11/01-03/02</t>
  </si>
  <si>
    <t xml:space="preserve">V11098</t>
  </si>
  <si>
    <t xml:space="preserve">05/01-04/02</t>
  </si>
  <si>
    <t xml:space="preserve">NX1</t>
  </si>
  <si>
    <t xml:space="preserve">V11107</t>
  </si>
  <si>
    <t xml:space="preserve">s</t>
  </si>
  <si>
    <t xml:space="preserve">05/01-03/02</t>
  </si>
  <si>
    <t xml:space="preserve">V17089.1</t>
  </si>
  <si>
    <t xml:space="preserve">Utilicorp United</t>
  </si>
  <si>
    <t xml:space="preserve">5000/d</t>
  </si>
  <si>
    <t xml:space="preserve">FT-Ontario</t>
  </si>
  <si>
    <t xml:space="preserve">11/01/01-03/31/02</t>
  </si>
  <si>
    <t xml:space="preserve">V25941</t>
  </si>
  <si>
    <t xml:space="preserve">WPS</t>
  </si>
  <si>
    <t xml:space="preserve">McCaffry</t>
  </si>
  <si>
    <t xml:space="preserve">05/01-10/01</t>
  </si>
  <si>
    <t xml:space="preserve">V22970</t>
  </si>
  <si>
    <t xml:space="preserve">various</t>
  </si>
  <si>
    <t xml:space="preserve">V22750</t>
  </si>
  <si>
    <t xml:space="preserve">Mid American</t>
  </si>
  <si>
    <t xml:space="preserve">v28217</t>
  </si>
  <si>
    <t xml:space="preserve">wisconsin</t>
  </si>
  <si>
    <t xml:space="preserve">100000/m</t>
  </si>
  <si>
    <t xml:space="preserve">ft-cent</t>
  </si>
  <si>
    <t xml:space="preserve">anr/la</t>
  </si>
  <si>
    <t xml:space="preserve">V33760</t>
  </si>
  <si>
    <t xml:space="preserve">v35795</t>
  </si>
  <si>
    <t xml:space="preserve">1215/d</t>
  </si>
  <si>
    <t xml:space="preserve">gd-central</t>
  </si>
  <si>
    <t xml:space="preserve">06/01-12/03</t>
  </si>
  <si>
    <t xml:space="preserve">if-nng/vent</t>
  </si>
  <si>
    <t xml:space="preserve">V36343</t>
  </si>
  <si>
    <t xml:space="preserve">WISCONSIN POWER</t>
  </si>
  <si>
    <t xml:space="preserve">100000/M</t>
  </si>
  <si>
    <t xml:space="preserve">FT-CENT</t>
  </si>
  <si>
    <t xml:space="preserve">TOTAL ORIGINATION</t>
  </si>
  <si>
    <t xml:space="preserve">Origination Summary Schedule - Mar-01</t>
  </si>
  <si>
    <t xml:space="preserve">Origination</t>
  </si>
  <si>
    <t xml:space="preserve">Number of</t>
  </si>
  <si>
    <t xml:space="preserve">Amount</t>
  </si>
  <si>
    <t xml:space="preserve">Originated Deals</t>
  </si>
  <si>
    <t xml:space="preserve">Sylvia Pollan</t>
  </si>
  <si>
    <t xml:space="preserve">Dierdre McCaffrey</t>
  </si>
  <si>
    <t xml:space="preserve">McCaffrey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</si>
</sst>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#,##0.00_);[RED]\(#,##0.00\)"/>
    <numFmt numFmtId="166" formatCode="\$#,##0.00_);[RED]&quot;($&quot;#,##0.00\)"/>
    <numFmt numFmtId="167" formatCode="General_)"/>
    <numFmt numFmtId="168" formatCode="\$#,##0_);[RED]&quot;($&quot;#,##0\)"/>
    <numFmt numFmtId="169" formatCode="&quot;Detail of New Transactions By Originator - &quot;mmmm&quot;, &quot;yyyy"/>
    <numFmt numFmtId="170" formatCode="&quot;As of &quot;mmmm\ dd&quot;, &quot;yyyy"/>
    <numFmt numFmtId="171" formatCode="[$-409]m/d/yyyy"/>
    <numFmt numFmtId="172" formatCode="[$-409]#,##0_);[RED]\(#,##0\)"/>
    <numFmt numFmtId="173" formatCode="[$-409]mmm\-yy"/>
    <numFmt numFmtId="174" formatCode="_(* #,##0.00_);_(* \(#,##0.00\);_(* \-??_);_(@_)"/>
    <numFmt numFmtId="175" formatCode="0"/>
    <numFmt numFmtId="176" formatCode="_(* #,##0_);_(* \(#,##0\);_(* \-??_);_(@_)"/>
    <numFmt numFmtId="177" formatCode="_(\$* #,##0.00_);_(\$* \(#,##0.00\);_(\$* \-??_);_(@_)"/>
    <numFmt numFmtId="178" formatCode="mm/dd/yy"/>
    <numFmt numFmtId="179" formatCode="0.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color rgb="FF0000FF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u val="single"/>
      <sz val="10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0000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6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3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3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4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3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5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9" fillId="6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6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6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5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6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6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3" fillId="2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6" borderId="5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toc0101" xfId="20"/>
    <cellStyle name="Currency_Ftoc0101" xfId="21"/>
    <cellStyle name="Normal_0694ORG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Financial_Trading/Book/Ori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1999"/>
      <sheetName val="2000"/>
      <sheetName val="2001"/>
      <sheetName val="Sheet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8.7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2" min="2" style="2" width="6.7"/>
    <col collapsed="false" customWidth="true" hidden="false" outlineLevel="0" max="3" min="3" style="2" width="10.56"/>
    <col collapsed="false" customWidth="true" hidden="false" outlineLevel="0" max="4" min="4" style="2" width="2.56"/>
    <col collapsed="false" customWidth="true" hidden="false" outlineLevel="0" max="5" min="5" style="2" width="17.56"/>
    <col collapsed="false" customWidth="true" hidden="false" outlineLevel="0" max="6" min="6" style="2" width="2.7"/>
    <col collapsed="false" customWidth="true" hidden="false" outlineLevel="0" max="7" min="7" style="2" width="26.42"/>
    <col collapsed="false" customWidth="true" hidden="false" outlineLevel="0" max="8" min="8" style="0" width="2.42"/>
    <col collapsed="false" customWidth="true" hidden="false" outlineLevel="0" max="9" min="9" style="3" width="13.85"/>
    <col collapsed="false" customWidth="true" hidden="false" outlineLevel="0" max="10" min="10" style="4" width="2.84"/>
    <col collapsed="false" customWidth="true" hidden="false" outlineLevel="0" max="11" min="11" style="5" width="13.14"/>
    <col collapsed="false" customWidth="true" hidden="false" outlineLevel="0" max="12" min="12" style="4" width="2.56"/>
    <col collapsed="false" customWidth="true" hidden="false" outlineLevel="0" max="13" min="13" style="6" width="30.13"/>
    <col collapsed="false" customWidth="true" hidden="false" outlineLevel="0" max="14" min="14" style="7" width="16.99"/>
    <col collapsed="false" customWidth="true" hidden="false" outlineLevel="0" max="15" min="15" style="1" width="11.42"/>
    <col collapsed="false" customWidth="true" hidden="false" outlineLevel="0" max="16" min="16" style="8" width="21.13"/>
    <col collapsed="false" customWidth="true" hidden="false" outlineLevel="0" max="17" min="17" style="9" width="5.28"/>
    <col collapsed="false" customWidth="true" hidden="false" outlineLevel="0" max="18" min="18" style="9" width="11.28"/>
    <col collapsed="false" customWidth="true" hidden="false" outlineLevel="0" max="19" min="19" style="9" width="8.99"/>
    <col collapsed="false" customWidth="true" hidden="false" outlineLevel="0" max="20" min="20" style="9" width="17.56"/>
    <col collapsed="false" customWidth="true" hidden="false" outlineLevel="0" max="21" min="21" style="2" width="2.7"/>
    <col collapsed="false" customWidth="true" hidden="true" outlineLevel="0" max="22" min="22" style="10" width="23.7"/>
    <col collapsed="false" customWidth="true" hidden="true" outlineLevel="0" max="23" min="23" style="2" width="4.99"/>
    <col collapsed="false" customWidth="true" hidden="true" outlineLevel="0" max="24" min="24" style="2" width="2.42"/>
    <col collapsed="false" customWidth="true" hidden="false" outlineLevel="0" max="25" min="25" style="2" width="18.14"/>
    <col collapsed="false" customWidth="true" hidden="false" outlineLevel="0" max="26" min="26" style="2" width="2.42"/>
    <col collapsed="false" customWidth="true" hidden="false" outlineLevel="0" max="27" min="27" style="2" width="10.85"/>
    <col collapsed="false" customWidth="true" hidden="false" outlineLevel="0" max="28" min="28" style="2" width="8.56"/>
    <col collapsed="false" customWidth="true" hidden="false" outlineLevel="0" max="29" min="29" style="2" width="17.85"/>
    <col collapsed="false" customWidth="true" hidden="false" outlineLevel="0" max="30" min="30" style="2" width="3.28"/>
    <col collapsed="false" customWidth="true" hidden="false" outlineLevel="0" max="31" min="31" style="2" width="13.56"/>
    <col collapsed="false" customWidth="true" hidden="false" outlineLevel="0" max="32" min="32" style="2" width="3.28"/>
    <col collapsed="false" customWidth="true" hidden="false" outlineLevel="0" max="33" min="33" style="2" width="10.99"/>
    <col collapsed="false" customWidth="true" hidden="false" outlineLevel="0" max="34" min="34" style="2" width="2.42"/>
    <col collapsed="false" customWidth="true" hidden="false" outlineLevel="0" max="35" min="35" style="2" width="4.99"/>
    <col collapsed="false" customWidth="true" hidden="false" outlineLevel="0" max="36" min="36" style="2" width="1.56"/>
    <col collapsed="false" customWidth="true" hidden="false" outlineLevel="0" max="37" min="37" style="2" width="5.85"/>
    <col collapsed="false" customWidth="true" hidden="false" outlineLevel="0" max="38" min="38" style="2" width="3.28"/>
    <col collapsed="false" customWidth="true" hidden="false" outlineLevel="0" max="39" min="39" style="2" width="9.28"/>
    <col collapsed="false" customWidth="true" hidden="false" outlineLevel="0" max="40" min="40" style="2" width="2.42"/>
    <col collapsed="false" customWidth="true" hidden="false" outlineLevel="0" max="41" min="41" style="2" width="10.99"/>
    <col collapsed="false" customWidth="false" hidden="false" outlineLevel="0" max="257" min="42" style="2" width="8.41"/>
  </cols>
  <sheetData>
    <row r="1" customFormat="false" ht="18.75" hidden="false" customHeight="false" outlineLevel="0" collapsed="false">
      <c r="A1" s="11" t="s">
        <v>0</v>
      </c>
      <c r="B1" s="9"/>
      <c r="C1" s="9"/>
      <c r="D1" s="9"/>
      <c r="E1" s="9"/>
      <c r="F1" s="9"/>
      <c r="G1" s="12"/>
      <c r="H1" s="13"/>
      <c r="J1" s="14"/>
      <c r="L1" s="14"/>
      <c r="M1" s="15"/>
      <c r="AD1" s="16" t="s">
        <v>1</v>
      </c>
      <c r="AF1" s="17"/>
    </row>
    <row r="2" customFormat="false" ht="18.75" hidden="false" customHeight="false" outlineLevel="0" collapsed="false">
      <c r="A2" s="18" t="n">
        <v>36982</v>
      </c>
      <c r="B2" s="9"/>
      <c r="C2" s="9"/>
      <c r="D2" s="9"/>
      <c r="E2" s="9"/>
      <c r="F2" s="9"/>
      <c r="G2" s="12"/>
      <c r="H2" s="13"/>
      <c r="J2" s="14"/>
      <c r="L2" s="14"/>
      <c r="M2" s="15"/>
      <c r="AD2" s="16" t="s">
        <v>2</v>
      </c>
      <c r="AF2" s="17"/>
    </row>
    <row r="3" customFormat="false" ht="18.75" hidden="false" customHeight="false" outlineLevel="0" collapsed="false">
      <c r="A3" s="19" t="s">
        <v>3</v>
      </c>
      <c r="B3" s="9"/>
      <c r="C3" s="9"/>
      <c r="D3" s="9"/>
      <c r="E3" s="9"/>
      <c r="F3" s="9"/>
      <c r="G3" s="12"/>
      <c r="H3" s="13"/>
      <c r="J3" s="14"/>
      <c r="L3" s="14"/>
      <c r="M3" s="15"/>
    </row>
    <row r="4" customFormat="false" ht="18.75" hidden="false" customHeight="false" outlineLevel="0" collapsed="false">
      <c r="A4" s="20" t="n">
        <v>36951</v>
      </c>
      <c r="B4" s="9"/>
      <c r="C4" s="9"/>
      <c r="D4" s="9"/>
      <c r="E4" s="9"/>
      <c r="F4" s="16"/>
      <c r="G4" s="12"/>
      <c r="H4" s="13"/>
      <c r="J4" s="14"/>
      <c r="L4" s="14"/>
      <c r="M4" s="15"/>
    </row>
    <row r="5" customFormat="false" ht="18.75" hidden="false" customHeight="false" outlineLevel="0" collapsed="false">
      <c r="F5" s="17"/>
      <c r="G5" s="16"/>
    </row>
    <row r="6" customFormat="false" ht="18.75" hidden="false" customHeight="false" outlineLevel="0" collapsed="false">
      <c r="A6" s="21"/>
      <c r="B6" s="22"/>
      <c r="C6" s="22"/>
      <c r="D6" s="22"/>
      <c r="E6" s="22"/>
      <c r="F6" s="22"/>
      <c r="G6" s="22"/>
      <c r="H6" s="22"/>
      <c r="I6" s="7"/>
      <c r="J6" s="23" t="s">
        <v>4</v>
      </c>
      <c r="K6" s="24"/>
      <c r="L6" s="25"/>
      <c r="M6" s="26" t="s">
        <v>5</v>
      </c>
      <c r="O6" s="21"/>
      <c r="P6" s="21"/>
      <c r="Q6" s="27"/>
      <c r="R6" s="27"/>
      <c r="S6" s="27"/>
      <c r="T6" s="27"/>
      <c r="U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18.75" hidden="false" customHeight="false" outlineLevel="0" collapsed="false">
      <c r="A7" s="28"/>
      <c r="B7" s="29"/>
      <c r="C7" s="29" t="s">
        <v>6</v>
      </c>
      <c r="D7" s="29"/>
      <c r="E7" s="29"/>
      <c r="F7" s="29"/>
      <c r="G7" s="29"/>
      <c r="H7" s="27"/>
      <c r="I7" s="30"/>
      <c r="J7" s="31" t="s">
        <v>7</v>
      </c>
      <c r="K7" s="32"/>
      <c r="L7" s="23"/>
      <c r="M7" s="26" t="s">
        <v>8</v>
      </c>
      <c r="N7" s="33" t="s">
        <v>9</v>
      </c>
      <c r="O7" s="28"/>
      <c r="P7" s="21"/>
      <c r="Q7" s="27"/>
      <c r="R7" s="27"/>
      <c r="S7" s="27"/>
      <c r="T7" s="27"/>
      <c r="U7" s="22"/>
      <c r="W7" s="22"/>
      <c r="X7" s="22"/>
      <c r="Y7" s="22" t="s">
        <v>10</v>
      </c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18.75" hidden="false" customHeight="false" outlineLevel="0" collapsed="false">
      <c r="A8" s="34" t="s">
        <v>11</v>
      </c>
      <c r="B8" s="27"/>
      <c r="C8" s="35" t="s">
        <v>12</v>
      </c>
      <c r="D8" s="27"/>
      <c r="E8" s="36" t="s">
        <v>13</v>
      </c>
      <c r="F8" s="27"/>
      <c r="G8" s="36" t="s">
        <v>14</v>
      </c>
      <c r="H8" s="27"/>
      <c r="I8" s="30" t="s">
        <v>15</v>
      </c>
      <c r="J8" s="23"/>
      <c r="K8" s="32" t="s">
        <v>16</v>
      </c>
      <c r="L8" s="23"/>
      <c r="M8" s="37" t="s">
        <v>17</v>
      </c>
      <c r="N8" s="38" t="s">
        <v>18</v>
      </c>
      <c r="O8" s="34" t="s">
        <v>19</v>
      </c>
      <c r="P8" s="34" t="s">
        <v>20</v>
      </c>
      <c r="Q8" s="36" t="s">
        <v>21</v>
      </c>
      <c r="R8" s="36" t="s">
        <v>22</v>
      </c>
      <c r="S8" s="36" t="s">
        <v>23</v>
      </c>
      <c r="T8" s="36" t="s">
        <v>24</v>
      </c>
      <c r="U8" s="22"/>
      <c r="V8" s="39" t="s">
        <v>25</v>
      </c>
      <c r="W8" s="22"/>
      <c r="X8" s="22"/>
      <c r="Y8" s="22" t="s">
        <v>26</v>
      </c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15.75" hidden="false" customHeight="false" outlineLevel="0" collapsed="false">
      <c r="M9" s="40" t="s">
        <v>27</v>
      </c>
      <c r="V9" s="41"/>
    </row>
    <row r="10" customFormat="false" ht="15.75" hidden="false" customHeight="false" outlineLevel="0" collapsed="false">
      <c r="A10" s="1" t="s">
        <v>28</v>
      </c>
      <c r="C10" s="42" t="n">
        <v>36985</v>
      </c>
      <c r="E10" s="2" t="s">
        <v>29</v>
      </c>
      <c r="G10" s="1" t="s">
        <v>30</v>
      </c>
      <c r="I10" s="3" t="n">
        <v>5000</v>
      </c>
      <c r="J10" s="43"/>
      <c r="K10" s="44"/>
      <c r="M10" s="45" t="n">
        <f aca="false">N10/1000</f>
        <v>0</v>
      </c>
      <c r="N10" s="7" t="n">
        <v>0</v>
      </c>
      <c r="O10" s="1" t="s">
        <v>31</v>
      </c>
      <c r="P10" s="46" t="s">
        <v>32</v>
      </c>
      <c r="Q10" s="9" t="s">
        <v>33</v>
      </c>
      <c r="R10" s="9" t="s">
        <v>34</v>
      </c>
      <c r="S10" s="9" t="n">
        <v>5.15</v>
      </c>
      <c r="U10" s="47"/>
      <c r="V10" s="41"/>
      <c r="AA10" s="2" t="n">
        <f aca="false">N10</f>
        <v>0</v>
      </c>
      <c r="AB10" s="2" t="n">
        <v>1</v>
      </c>
    </row>
    <row r="11" customFormat="false" ht="15.75" hidden="false" customHeight="false" outlineLevel="0" collapsed="false">
      <c r="A11" s="1" t="s">
        <v>35</v>
      </c>
      <c r="C11" s="42" t="n">
        <v>36985</v>
      </c>
      <c r="E11" s="2" t="s">
        <v>29</v>
      </c>
      <c r="G11" s="1" t="s">
        <v>30</v>
      </c>
      <c r="I11" s="48" t="n">
        <v>5000</v>
      </c>
      <c r="J11" s="44"/>
      <c r="K11" s="44"/>
      <c r="M11" s="45" t="n">
        <f aca="false">N11/1000</f>
        <v>0.6</v>
      </c>
      <c r="N11" s="7" t="n">
        <v>600</v>
      </c>
      <c r="O11" s="1" t="s">
        <v>31</v>
      </c>
      <c r="P11" s="46" t="s">
        <v>32</v>
      </c>
      <c r="Q11" s="9" t="s">
        <v>33</v>
      </c>
      <c r="R11" s="49" t="s">
        <v>36</v>
      </c>
      <c r="S11" s="9" t="n">
        <v>5.075</v>
      </c>
      <c r="T11" s="9" t="s">
        <v>37</v>
      </c>
      <c r="V11" s="41"/>
      <c r="Y11" s="2" t="n">
        <v>-4519</v>
      </c>
      <c r="AA11" s="2" t="n">
        <f aca="false">N11</f>
        <v>600</v>
      </c>
      <c r="AB11" s="2" t="n">
        <v>1</v>
      </c>
    </row>
    <row r="12" customFormat="false" ht="15.75" hidden="false" customHeight="false" outlineLevel="0" collapsed="false">
      <c r="A12" s="1" t="s">
        <v>38</v>
      </c>
      <c r="C12" s="42" t="n">
        <v>36985</v>
      </c>
      <c r="E12" s="2" t="s">
        <v>29</v>
      </c>
      <c r="G12" s="1" t="s">
        <v>30</v>
      </c>
      <c r="I12" s="48" t="n">
        <v>10000</v>
      </c>
      <c r="J12" s="44"/>
      <c r="K12" s="44"/>
      <c r="M12" s="45" t="n">
        <f aca="false">N12/1000</f>
        <v>1.1</v>
      </c>
      <c r="N12" s="7" t="n">
        <v>1100</v>
      </c>
      <c r="O12" s="1" t="s">
        <v>31</v>
      </c>
      <c r="P12" s="46" t="s">
        <v>32</v>
      </c>
      <c r="Q12" s="9" t="s">
        <v>39</v>
      </c>
      <c r="R12" s="49" t="s">
        <v>40</v>
      </c>
      <c r="S12" s="9" t="n">
        <v>5.165</v>
      </c>
      <c r="T12" s="9" t="s">
        <v>37</v>
      </c>
      <c r="V12" s="41"/>
      <c r="Y12" s="2" t="n">
        <v>-5336</v>
      </c>
      <c r="AA12" s="2" t="n">
        <f aca="false">N12</f>
        <v>1100</v>
      </c>
      <c r="AB12" s="2" t="n">
        <v>1</v>
      </c>
    </row>
    <row r="13" customFormat="false" ht="15.75" hidden="false" customHeight="false" outlineLevel="0" collapsed="false">
      <c r="A13" s="1" t="s">
        <v>41</v>
      </c>
      <c r="C13" s="42" t="n">
        <v>36987</v>
      </c>
      <c r="E13" s="1" t="s">
        <v>42</v>
      </c>
      <c r="G13" s="1" t="s">
        <v>30</v>
      </c>
      <c r="H13" s="9"/>
      <c r="I13" s="48" t="s">
        <v>43</v>
      </c>
      <c r="J13" s="44"/>
      <c r="K13" s="44"/>
      <c r="M13" s="45" t="n">
        <f aca="false">N13/1000</f>
        <v>3.65</v>
      </c>
      <c r="N13" s="7" t="n">
        <v>3650</v>
      </c>
      <c r="O13" s="1" t="s">
        <v>31</v>
      </c>
      <c r="P13" s="46" t="s">
        <v>44</v>
      </c>
      <c r="Q13" s="9" t="s">
        <v>33</v>
      </c>
      <c r="R13" s="49" t="s">
        <v>45</v>
      </c>
      <c r="S13" s="9" t="n">
        <v>0.31</v>
      </c>
      <c r="T13" s="50" t="s">
        <v>37</v>
      </c>
      <c r="U13" s="9"/>
      <c r="V13" s="41"/>
      <c r="W13" s="9"/>
      <c r="X13" s="9"/>
      <c r="Y13" s="9"/>
      <c r="Z13" s="9"/>
      <c r="AA13" s="2" t="n">
        <f aca="false">N13</f>
        <v>3650</v>
      </c>
      <c r="AB13" s="2" t="n">
        <v>1</v>
      </c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</row>
    <row r="14" customFormat="false" ht="15.75" hidden="false" customHeight="false" outlineLevel="0" collapsed="false">
      <c r="A14" s="1" t="s">
        <v>46</v>
      </c>
      <c r="C14" s="42" t="n">
        <v>36991</v>
      </c>
      <c r="E14" s="1" t="s">
        <v>47</v>
      </c>
      <c r="G14" s="1" t="s">
        <v>30</v>
      </c>
      <c r="H14" s="9"/>
      <c r="I14" s="48" t="n">
        <v>10000</v>
      </c>
      <c r="J14" s="44"/>
      <c r="K14" s="44"/>
      <c r="M14" s="45" t="n">
        <f aca="false">N14/1000</f>
        <v>0</v>
      </c>
      <c r="N14" s="7" t="n">
        <v>0</v>
      </c>
      <c r="O14" s="1" t="s">
        <v>48</v>
      </c>
      <c r="P14" s="46" t="s">
        <v>32</v>
      </c>
      <c r="Q14" s="9" t="s">
        <v>33</v>
      </c>
      <c r="R14" s="49" t="s">
        <v>49</v>
      </c>
      <c r="S14" s="9" t="n">
        <v>5.585</v>
      </c>
      <c r="T14" s="50" t="s">
        <v>37</v>
      </c>
      <c r="U14" s="9"/>
      <c r="V14" s="41"/>
      <c r="W14" s="9"/>
      <c r="X14" s="9"/>
      <c r="Y14" s="9"/>
      <c r="Z14" s="9"/>
      <c r="AA14" s="2" t="n">
        <f aca="false">N14</f>
        <v>0</v>
      </c>
      <c r="AB14" s="2" t="n">
        <v>1</v>
      </c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</row>
    <row r="15" customFormat="false" ht="15.75" hidden="false" customHeight="false" outlineLevel="0" collapsed="false">
      <c r="A15" s="1" t="s">
        <v>50</v>
      </c>
      <c r="C15" s="42" t="n">
        <v>36991</v>
      </c>
      <c r="E15" s="1" t="s">
        <v>47</v>
      </c>
      <c r="G15" s="1" t="s">
        <v>30</v>
      </c>
      <c r="H15" s="9"/>
      <c r="I15" s="48" t="n">
        <v>40000</v>
      </c>
      <c r="J15" s="44"/>
      <c r="K15" s="44"/>
      <c r="M15" s="45" t="n">
        <f aca="false">N15/1000</f>
        <v>0</v>
      </c>
      <c r="N15" s="7" t="n">
        <v>0</v>
      </c>
      <c r="O15" s="1" t="s">
        <v>48</v>
      </c>
      <c r="P15" s="46" t="s">
        <v>32</v>
      </c>
      <c r="Q15" s="9" t="s">
        <v>33</v>
      </c>
      <c r="R15" s="49" t="s">
        <v>40</v>
      </c>
      <c r="S15" s="9" t="s">
        <v>51</v>
      </c>
      <c r="T15" s="50" t="s">
        <v>37</v>
      </c>
      <c r="U15" s="9"/>
      <c r="V15" s="41"/>
      <c r="W15" s="9"/>
      <c r="X15" s="9"/>
      <c r="Y15" s="9"/>
      <c r="Z15" s="9"/>
      <c r="AA15" s="2" t="n">
        <f aca="false">N15</f>
        <v>0</v>
      </c>
      <c r="AB15" s="2" t="n">
        <v>1</v>
      </c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</row>
    <row r="16" customFormat="false" ht="15.75" hidden="false" customHeight="false" outlineLevel="0" collapsed="false">
      <c r="A16" s="1" t="s">
        <v>28</v>
      </c>
      <c r="C16" s="42" t="n">
        <v>36991</v>
      </c>
      <c r="E16" s="1" t="s">
        <v>29</v>
      </c>
      <c r="G16" s="1" t="s">
        <v>30</v>
      </c>
      <c r="H16" s="9"/>
      <c r="I16" s="48" t="s">
        <v>43</v>
      </c>
      <c r="J16" s="44"/>
      <c r="K16" s="44"/>
      <c r="M16" s="45" t="n">
        <f aca="false">N16/1000</f>
        <v>0</v>
      </c>
      <c r="N16" s="7" t="n">
        <v>0</v>
      </c>
      <c r="O16" s="1" t="s">
        <v>31</v>
      </c>
      <c r="P16" s="46" t="s">
        <v>32</v>
      </c>
      <c r="Q16" s="9" t="s">
        <v>33</v>
      </c>
      <c r="R16" s="49" t="s">
        <v>34</v>
      </c>
      <c r="S16" s="9" t="n">
        <v>5.15</v>
      </c>
      <c r="T16" s="50" t="s">
        <v>37</v>
      </c>
      <c r="U16" s="9"/>
      <c r="V16" s="41"/>
      <c r="W16" s="9"/>
      <c r="X16" s="9"/>
      <c r="Y16" s="9"/>
      <c r="Z16" s="9"/>
      <c r="AA16" s="2" t="n">
        <f aca="false">N16</f>
        <v>0</v>
      </c>
      <c r="AB16" s="2" t="n">
        <v>1</v>
      </c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.75" hidden="false" customHeight="false" outlineLevel="0" collapsed="false">
      <c r="A17" s="1" t="s">
        <v>52</v>
      </c>
      <c r="C17" s="42" t="n">
        <v>36991</v>
      </c>
      <c r="E17" s="1" t="s">
        <v>53</v>
      </c>
      <c r="G17" s="1" t="s">
        <v>30</v>
      </c>
      <c r="H17" s="9"/>
      <c r="I17" s="48" t="n">
        <v>20000</v>
      </c>
      <c r="J17" s="44"/>
      <c r="K17" s="44"/>
      <c r="M17" s="45" t="n">
        <f aca="false">N17/1000</f>
        <v>0</v>
      </c>
      <c r="N17" s="7" t="n">
        <v>0</v>
      </c>
      <c r="O17" s="1" t="s">
        <v>48</v>
      </c>
      <c r="P17" s="46" t="s">
        <v>32</v>
      </c>
      <c r="Q17" s="9" t="s">
        <v>33</v>
      </c>
      <c r="R17" s="49" t="n">
        <v>37012</v>
      </c>
      <c r="S17" s="9" t="n">
        <v>5.75</v>
      </c>
      <c r="T17" s="50" t="s">
        <v>37</v>
      </c>
      <c r="U17" s="9"/>
      <c r="V17" s="41"/>
      <c r="W17" s="9"/>
      <c r="X17" s="9"/>
      <c r="Y17" s="9"/>
      <c r="Z17" s="9"/>
      <c r="AA17" s="2" t="n">
        <f aca="false">N17</f>
        <v>0</v>
      </c>
      <c r="AB17" s="2" t="n">
        <v>1</v>
      </c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.75" hidden="false" customHeight="false" outlineLevel="0" collapsed="false">
      <c r="A18" s="51" t="s">
        <v>54</v>
      </c>
      <c r="C18" s="42" t="n">
        <v>36991</v>
      </c>
      <c r="E18" s="1" t="s">
        <v>55</v>
      </c>
      <c r="G18" s="1" t="s">
        <v>30</v>
      </c>
      <c r="H18" s="9"/>
      <c r="I18" s="48"/>
      <c r="J18" s="43"/>
      <c r="K18" s="44" t="s">
        <v>56</v>
      </c>
      <c r="M18" s="45" t="n">
        <f aca="false">N18/1000</f>
        <v>0.25</v>
      </c>
      <c r="N18" s="7" t="n">
        <v>250</v>
      </c>
      <c r="O18" s="1" t="s">
        <v>48</v>
      </c>
      <c r="P18" s="1" t="s">
        <v>57</v>
      </c>
      <c r="Q18" s="9" t="s">
        <v>21</v>
      </c>
      <c r="R18" s="49" t="n">
        <v>36893</v>
      </c>
      <c r="S18" s="9" t="n">
        <v>5.88</v>
      </c>
      <c r="T18" s="9" t="s">
        <v>58</v>
      </c>
      <c r="U18" s="52"/>
      <c r="V18" s="41"/>
      <c r="W18" s="9"/>
      <c r="X18" s="9"/>
      <c r="Y18" s="9"/>
      <c r="Z18" s="9"/>
      <c r="AA18" s="2" t="n">
        <f aca="false">N18</f>
        <v>250</v>
      </c>
      <c r="AB18" s="2" t="n">
        <v>1</v>
      </c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.75" hidden="false" customHeight="false" outlineLevel="0" collapsed="false">
      <c r="A19" s="51" t="s">
        <v>41</v>
      </c>
      <c r="C19" s="42" t="n">
        <v>36991</v>
      </c>
      <c r="E19" s="1" t="s">
        <v>42</v>
      </c>
      <c r="G19" s="1" t="s">
        <v>30</v>
      </c>
      <c r="H19" s="9"/>
      <c r="I19" s="48" t="n">
        <v>2500</v>
      </c>
      <c r="J19" s="43"/>
      <c r="K19" s="44"/>
      <c r="M19" s="45" t="n">
        <f aca="false">N19/1000</f>
        <v>1.887</v>
      </c>
      <c r="N19" s="7" t="n">
        <v>1887</v>
      </c>
      <c r="O19" s="1" t="s">
        <v>48</v>
      </c>
      <c r="P19" s="1" t="s">
        <v>32</v>
      </c>
      <c r="Q19" s="9" t="s">
        <v>21</v>
      </c>
      <c r="R19" s="49" t="s">
        <v>34</v>
      </c>
      <c r="S19" s="9" t="n">
        <v>5.755</v>
      </c>
      <c r="T19" s="9" t="s">
        <v>37</v>
      </c>
      <c r="U19" s="52"/>
      <c r="V19" s="41"/>
      <c r="W19" s="9"/>
      <c r="X19" s="9"/>
      <c r="Y19" s="9"/>
      <c r="Z19" s="9"/>
      <c r="AA19" s="2" t="n">
        <f aca="false">N19</f>
        <v>1887</v>
      </c>
      <c r="AB19" s="2" t="n">
        <v>1</v>
      </c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.75" hidden="false" customHeight="false" outlineLevel="0" collapsed="false">
      <c r="A20" s="51" t="s">
        <v>59</v>
      </c>
      <c r="C20" s="42" t="n">
        <v>36993</v>
      </c>
      <c r="E20" s="1" t="s">
        <v>47</v>
      </c>
      <c r="G20" s="1" t="s">
        <v>30</v>
      </c>
      <c r="H20" s="9"/>
      <c r="I20" s="48" t="n">
        <v>10000</v>
      </c>
      <c r="J20" s="43"/>
      <c r="K20" s="44"/>
      <c r="M20" s="45" t="n">
        <f aca="false">N20/1000</f>
        <v>0</v>
      </c>
      <c r="N20" s="7" t="n">
        <v>0</v>
      </c>
      <c r="O20" s="1" t="s">
        <v>48</v>
      </c>
      <c r="P20" s="1" t="s">
        <v>32</v>
      </c>
      <c r="Q20" s="9" t="s">
        <v>21</v>
      </c>
      <c r="R20" s="49" t="s">
        <v>40</v>
      </c>
      <c r="S20" s="9" t="s">
        <v>51</v>
      </c>
      <c r="T20" s="9" t="s">
        <v>37</v>
      </c>
      <c r="U20" s="52"/>
      <c r="V20" s="41"/>
      <c r="W20" s="9"/>
      <c r="X20" s="9"/>
      <c r="Y20" s="9"/>
      <c r="Z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</row>
    <row r="21" customFormat="false" ht="15.75" hidden="false" customHeight="false" outlineLevel="0" collapsed="false">
      <c r="A21" s="51" t="s">
        <v>60</v>
      </c>
      <c r="C21" s="42" t="n">
        <v>36997</v>
      </c>
      <c r="E21" s="1" t="s">
        <v>42</v>
      </c>
      <c r="G21" s="1" t="s">
        <v>30</v>
      </c>
      <c r="H21" s="9"/>
      <c r="I21" s="48" t="s">
        <v>61</v>
      </c>
      <c r="J21" s="43"/>
      <c r="K21" s="44"/>
      <c r="M21" s="45" t="n">
        <f aca="false">N21/1000</f>
        <v>5.65</v>
      </c>
      <c r="N21" s="7" t="n">
        <v>5650</v>
      </c>
      <c r="O21" s="1" t="s">
        <v>31</v>
      </c>
      <c r="P21" s="1" t="s">
        <v>62</v>
      </c>
      <c r="Q21" s="9" t="s">
        <v>39</v>
      </c>
      <c r="R21" s="49" t="s">
        <v>63</v>
      </c>
      <c r="S21" s="9" t="n">
        <v>0.03</v>
      </c>
      <c r="T21" s="9" t="s">
        <v>64</v>
      </c>
      <c r="U21" s="52"/>
      <c r="V21" s="41"/>
      <c r="W21" s="9"/>
      <c r="X21" s="9"/>
      <c r="Y21" s="9"/>
      <c r="Z21" s="9"/>
      <c r="AA21" s="2" t="n">
        <f aca="false">N21</f>
        <v>5650</v>
      </c>
      <c r="AB21" s="2" t="n">
        <v>1</v>
      </c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15.75" hidden="false" customHeight="false" outlineLevel="0" collapsed="false">
      <c r="A22" s="1" t="s">
        <v>65</v>
      </c>
      <c r="C22" s="42" t="n">
        <v>36997</v>
      </c>
      <c r="E22" s="1" t="s">
        <v>66</v>
      </c>
      <c r="G22" s="1" t="s">
        <v>30</v>
      </c>
      <c r="I22" s="53" t="s">
        <v>67</v>
      </c>
      <c r="J22" s="44"/>
      <c r="K22" s="44"/>
      <c r="M22" s="45" t="n">
        <f aca="false">N22/1000</f>
        <v>0.25</v>
      </c>
      <c r="N22" s="7" t="n">
        <v>250</v>
      </c>
      <c r="O22" s="1" t="s">
        <v>48</v>
      </c>
      <c r="P22" s="1" t="s">
        <v>68</v>
      </c>
      <c r="Q22" s="9" t="s">
        <v>21</v>
      </c>
      <c r="R22" s="49" t="n">
        <v>37196</v>
      </c>
      <c r="S22" s="9" t="n">
        <v>5.7</v>
      </c>
      <c r="U22" s="52"/>
      <c r="V22" s="41"/>
      <c r="W22" s="9"/>
      <c r="X22" s="9"/>
      <c r="Y22" s="9"/>
      <c r="Z22" s="9"/>
      <c r="AA22" s="2" t="n">
        <f aca="false">N22</f>
        <v>250</v>
      </c>
      <c r="AB22" s="2" t="n">
        <v>1</v>
      </c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false" outlineLevel="0" collapsed="false">
      <c r="C23" s="42"/>
      <c r="E23" s="1"/>
      <c r="G23" s="54"/>
      <c r="I23" s="53"/>
      <c r="J23" s="44"/>
      <c r="K23" s="44"/>
      <c r="M23" s="45" t="n">
        <f aca="false">N23/1000</f>
        <v>0</v>
      </c>
      <c r="P23" s="1"/>
      <c r="R23" s="49"/>
      <c r="U23" s="52"/>
      <c r="V23" s="41"/>
      <c r="W23" s="9"/>
      <c r="X23" s="9"/>
      <c r="Y23" s="9"/>
      <c r="Z23" s="9"/>
      <c r="AA23" s="2" t="n">
        <f aca="false">N23</f>
        <v>0</v>
      </c>
      <c r="AB23" s="2" t="n">
        <v>1</v>
      </c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.75" hidden="false" customHeight="false" outlineLevel="0" collapsed="false">
      <c r="C24" s="42"/>
      <c r="E24" s="1"/>
      <c r="G24" s="54"/>
      <c r="I24" s="53"/>
      <c r="J24" s="44"/>
      <c r="K24" s="44"/>
      <c r="M24" s="45" t="n">
        <f aca="false">N24/1000</f>
        <v>0</v>
      </c>
      <c r="P24" s="1"/>
      <c r="R24" s="49"/>
      <c r="U24" s="52"/>
      <c r="V24" s="41"/>
      <c r="W24" s="9"/>
      <c r="X24" s="9"/>
      <c r="Y24" s="9"/>
      <c r="Z24" s="9"/>
      <c r="AA24" s="2" t="n">
        <f aca="false">N24</f>
        <v>0</v>
      </c>
      <c r="AB24" s="2" t="n">
        <v>1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.75" hidden="false" customHeight="false" outlineLevel="0" collapsed="false">
      <c r="C25" s="42"/>
      <c r="E25" s="1"/>
      <c r="G25" s="54"/>
      <c r="I25" s="53"/>
      <c r="J25" s="44"/>
      <c r="K25" s="44"/>
      <c r="M25" s="45" t="n">
        <f aca="false">N25/1000</f>
        <v>0</v>
      </c>
      <c r="P25" s="1"/>
      <c r="R25" s="49"/>
      <c r="U25" s="52"/>
      <c r="V25" s="41"/>
      <c r="W25" s="9"/>
      <c r="X25" s="9"/>
      <c r="Y25" s="9"/>
      <c r="Z25" s="9"/>
      <c r="AA25" s="2" t="n">
        <f aca="false">N25</f>
        <v>0</v>
      </c>
      <c r="AB25" s="2" t="n">
        <v>1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.75" hidden="false" customHeight="false" outlineLevel="0" collapsed="false">
      <c r="C26" s="42"/>
      <c r="E26" s="1"/>
      <c r="G26" s="54"/>
      <c r="I26" s="53"/>
      <c r="J26" s="44"/>
      <c r="K26" s="44"/>
      <c r="M26" s="45" t="n">
        <f aca="false">N26/1000</f>
        <v>0</v>
      </c>
      <c r="P26" s="1"/>
      <c r="R26" s="49"/>
      <c r="U26" s="52"/>
      <c r="V26" s="41"/>
      <c r="W26" s="9"/>
      <c r="X26" s="9"/>
      <c r="Y26" s="9"/>
      <c r="Z26" s="9"/>
      <c r="AA26" s="2" t="n">
        <f aca="false">N26</f>
        <v>0</v>
      </c>
      <c r="AB26" s="2" t="n">
        <v>1</v>
      </c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.75" hidden="false" customHeight="false" outlineLevel="0" collapsed="false">
      <c r="C27" s="42"/>
      <c r="E27" s="1"/>
      <c r="G27" s="54"/>
      <c r="I27" s="53"/>
      <c r="J27" s="44"/>
      <c r="K27" s="44"/>
      <c r="M27" s="45" t="n">
        <f aca="false">N27/1000</f>
        <v>0</v>
      </c>
      <c r="P27" s="1"/>
      <c r="R27" s="49"/>
      <c r="U27" s="52"/>
      <c r="V27" s="41"/>
      <c r="W27" s="9"/>
      <c r="X27" s="9"/>
      <c r="Y27" s="9"/>
      <c r="Z27" s="9"/>
      <c r="AA27" s="2" t="n">
        <f aca="false">N27</f>
        <v>0</v>
      </c>
      <c r="AB27" s="2" t="n">
        <v>1</v>
      </c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</row>
    <row r="28" customFormat="false" ht="15.75" hidden="false" customHeight="false" outlineLevel="0" collapsed="false">
      <c r="C28" s="42"/>
      <c r="E28" s="1"/>
      <c r="G28" s="54"/>
      <c r="I28" s="53"/>
      <c r="J28" s="44"/>
      <c r="K28" s="44"/>
      <c r="M28" s="45" t="n">
        <f aca="false">N28/1000</f>
        <v>0</v>
      </c>
      <c r="P28" s="1"/>
      <c r="R28" s="49"/>
      <c r="U28" s="52"/>
      <c r="V28" s="41"/>
      <c r="W28" s="9"/>
      <c r="X28" s="9"/>
      <c r="Y28" s="9"/>
      <c r="Z28" s="9"/>
      <c r="AA28" s="2" t="n">
        <f aca="false">N28</f>
        <v>0</v>
      </c>
      <c r="AB28" s="2" t="n">
        <v>1</v>
      </c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15.75" hidden="false" customHeight="false" outlineLevel="0" collapsed="false">
      <c r="C29" s="42"/>
      <c r="E29" s="1"/>
      <c r="G29" s="54"/>
      <c r="I29" s="53"/>
      <c r="J29" s="44"/>
      <c r="K29" s="44"/>
      <c r="M29" s="45" t="n">
        <f aca="false">N29/1000</f>
        <v>0</v>
      </c>
      <c r="P29" s="1"/>
      <c r="R29" s="49"/>
      <c r="U29" s="52"/>
      <c r="V29" s="41"/>
      <c r="W29" s="9"/>
      <c r="X29" s="9"/>
      <c r="Y29" s="9"/>
      <c r="Z29" s="9"/>
      <c r="AA29" s="2" t="n">
        <f aca="false">N29</f>
        <v>0</v>
      </c>
      <c r="AB29" s="2" t="n">
        <v>1</v>
      </c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</row>
    <row r="30" customFormat="false" ht="15.75" hidden="false" customHeight="false" outlineLevel="0" collapsed="false">
      <c r="C30" s="42"/>
      <c r="E30" s="1"/>
      <c r="G30" s="54"/>
      <c r="I30" s="53"/>
      <c r="J30" s="44"/>
      <c r="K30" s="44"/>
      <c r="M30" s="45" t="n">
        <f aca="false">N30/1000</f>
        <v>0</v>
      </c>
      <c r="P30" s="1"/>
      <c r="R30" s="49"/>
      <c r="U30" s="52"/>
      <c r="V30" s="41"/>
      <c r="W30" s="9"/>
      <c r="X30" s="9"/>
      <c r="Y30" s="9"/>
      <c r="Z30" s="9"/>
      <c r="AA30" s="2" t="n">
        <f aca="false">N30</f>
        <v>0</v>
      </c>
      <c r="AB30" s="2" t="n">
        <v>1</v>
      </c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5.75" hidden="false" customHeight="false" outlineLevel="0" collapsed="false">
      <c r="C31" s="42"/>
      <c r="E31" s="1"/>
      <c r="G31" s="54"/>
      <c r="I31" s="53"/>
      <c r="J31" s="44"/>
      <c r="K31" s="44"/>
      <c r="M31" s="45" t="n">
        <f aca="false">N31/1000</f>
        <v>0</v>
      </c>
      <c r="P31" s="1"/>
      <c r="R31" s="49"/>
      <c r="U31" s="52"/>
      <c r="V31" s="41"/>
      <c r="W31" s="9"/>
      <c r="X31" s="9"/>
      <c r="Y31" s="9"/>
      <c r="Z31" s="9"/>
      <c r="AA31" s="2" t="n">
        <f aca="false">N31</f>
        <v>0</v>
      </c>
      <c r="AB31" s="2" t="n">
        <v>1</v>
      </c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5.75" hidden="false" customHeight="false" outlineLevel="0" collapsed="false">
      <c r="C32" s="42"/>
      <c r="E32" s="1"/>
      <c r="G32" s="54"/>
      <c r="I32" s="53"/>
      <c r="J32" s="44"/>
      <c r="K32" s="55"/>
      <c r="M32" s="45" t="n">
        <f aca="false">N32/1000</f>
        <v>0</v>
      </c>
      <c r="P32" s="1"/>
      <c r="R32" s="49"/>
      <c r="U32" s="52"/>
      <c r="V32" s="41"/>
      <c r="W32" s="9"/>
      <c r="X32" s="9"/>
      <c r="Y32" s="9"/>
      <c r="Z32" s="9"/>
      <c r="AA32" s="2" t="n">
        <f aca="false">N32</f>
        <v>0</v>
      </c>
      <c r="AB32" s="2" t="n">
        <v>1</v>
      </c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5.75" hidden="false" customHeight="false" outlineLevel="0" collapsed="false">
      <c r="A33" s="51"/>
      <c r="C33" s="42"/>
      <c r="E33" s="1"/>
      <c r="G33" s="54"/>
      <c r="H33" s="9"/>
      <c r="I33" s="48"/>
      <c r="J33" s="43"/>
      <c r="K33" s="44"/>
      <c r="M33" s="45" t="n">
        <f aca="false">N33/1000</f>
        <v>0</v>
      </c>
      <c r="P33" s="1"/>
      <c r="R33" s="49"/>
      <c r="U33" s="9"/>
      <c r="V33" s="56"/>
      <c r="W33" s="9"/>
      <c r="X33" s="9"/>
      <c r="Y33" s="9"/>
      <c r="Z33" s="9"/>
      <c r="AA33" s="2" t="n">
        <f aca="false">N33</f>
        <v>0</v>
      </c>
      <c r="AB33" s="2" t="n">
        <v>1</v>
      </c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5.75" hidden="false" customHeight="false" outlineLevel="0" collapsed="false">
      <c r="A34" s="51"/>
      <c r="C34" s="42"/>
      <c r="E34" s="1"/>
      <c r="G34" s="54"/>
      <c r="H34" s="9"/>
      <c r="I34" s="48"/>
      <c r="J34" s="43"/>
      <c r="K34" s="44"/>
      <c r="M34" s="45" t="n">
        <f aca="false">N34/1000</f>
        <v>0</v>
      </c>
      <c r="P34" s="1"/>
      <c r="R34" s="49"/>
      <c r="U34" s="9"/>
      <c r="V34" s="57"/>
      <c r="W34" s="9"/>
      <c r="X34" s="9"/>
      <c r="Y34" s="9"/>
      <c r="Z34" s="9"/>
      <c r="AA34" s="2" t="n">
        <f aca="false">N34</f>
        <v>0</v>
      </c>
      <c r="AB34" s="2" t="n">
        <v>1</v>
      </c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</row>
    <row r="35" customFormat="false" ht="15.75" hidden="false" customHeight="false" outlineLevel="0" collapsed="false">
      <c r="A35" s="51"/>
      <c r="C35" s="42"/>
      <c r="E35" s="1"/>
      <c r="G35" s="54"/>
      <c r="H35" s="9"/>
      <c r="I35" s="48"/>
      <c r="J35" s="43"/>
      <c r="K35" s="44"/>
      <c r="M35" s="45" t="n">
        <f aca="false">N35/1000</f>
        <v>0</v>
      </c>
      <c r="P35" s="1"/>
      <c r="R35" s="49"/>
      <c r="U35" s="9"/>
      <c r="V35" s="57"/>
      <c r="W35" s="9"/>
      <c r="X35" s="9"/>
      <c r="Y35" s="9"/>
      <c r="Z35" s="9"/>
      <c r="AA35" s="2" t="n">
        <f aca="false">N35</f>
        <v>0</v>
      </c>
      <c r="AB35" s="2" t="n">
        <v>1</v>
      </c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15.75" hidden="false" customHeight="false" outlineLevel="0" collapsed="false">
      <c r="A36" s="51"/>
      <c r="C36" s="42"/>
      <c r="E36" s="1"/>
      <c r="G36" s="54"/>
      <c r="H36" s="9"/>
      <c r="I36" s="48"/>
      <c r="J36" s="43"/>
      <c r="K36" s="44"/>
      <c r="M36" s="45" t="n">
        <f aca="false">N36/1000</f>
        <v>0</v>
      </c>
      <c r="P36" s="1"/>
      <c r="R36" s="49"/>
      <c r="U36" s="9"/>
      <c r="V36" s="57"/>
      <c r="W36" s="9"/>
      <c r="X36" s="9"/>
      <c r="Y36" s="9"/>
      <c r="Z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</row>
    <row r="37" customFormat="false" ht="15.75" hidden="false" customHeight="false" outlineLevel="0" collapsed="false">
      <c r="A37" s="51"/>
      <c r="C37" s="42"/>
      <c r="E37" s="1"/>
      <c r="G37" s="54"/>
      <c r="H37" s="9"/>
      <c r="I37" s="48"/>
      <c r="J37" s="43"/>
      <c r="K37" s="44"/>
      <c r="M37" s="45" t="n">
        <f aca="false">N37/1000</f>
        <v>0</v>
      </c>
      <c r="P37" s="1"/>
      <c r="R37" s="49"/>
      <c r="U37" s="9"/>
      <c r="V37" s="57"/>
      <c r="W37" s="9"/>
      <c r="X37" s="9"/>
      <c r="Y37" s="9"/>
      <c r="Z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5.75" hidden="false" customHeight="false" outlineLevel="0" collapsed="false">
      <c r="A38" s="51"/>
      <c r="C38" s="42"/>
      <c r="E38" s="1"/>
      <c r="G38" s="54"/>
      <c r="H38" s="9"/>
      <c r="I38" s="48"/>
      <c r="J38" s="43"/>
      <c r="K38" s="44"/>
      <c r="M38" s="45" t="n">
        <f aca="false">N38/1000</f>
        <v>0</v>
      </c>
      <c r="P38" s="1"/>
      <c r="R38" s="49"/>
      <c r="U38" s="9"/>
      <c r="V38" s="57"/>
      <c r="W38" s="9"/>
      <c r="X38" s="9"/>
      <c r="Y38" s="9"/>
      <c r="Z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5.75" hidden="false" customHeight="false" outlineLevel="0" collapsed="false">
      <c r="A39" s="51"/>
      <c r="C39" s="42"/>
      <c r="E39" s="1"/>
      <c r="G39" s="54"/>
      <c r="H39" s="9"/>
      <c r="I39" s="48"/>
      <c r="J39" s="43"/>
      <c r="K39" s="44"/>
      <c r="M39" s="45" t="n">
        <f aca="false">N39/1000</f>
        <v>0</v>
      </c>
      <c r="P39" s="1"/>
      <c r="R39" s="49"/>
      <c r="U39" s="9"/>
      <c r="V39" s="57"/>
      <c r="W39" s="9"/>
      <c r="X39" s="9"/>
      <c r="Y39" s="9"/>
      <c r="Z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15.75" hidden="false" customHeight="false" outlineLevel="0" collapsed="false">
      <c r="C40" s="58"/>
      <c r="E40" s="1"/>
      <c r="H40" s="9"/>
      <c r="I40" s="48"/>
      <c r="J40" s="43"/>
      <c r="K40" s="44"/>
      <c r="M40" s="45" t="n">
        <f aca="false">N40/1000</f>
        <v>0</v>
      </c>
      <c r="N40" s="59"/>
      <c r="P40" s="1"/>
      <c r="R40" s="49"/>
      <c r="U40" s="9"/>
      <c r="V40" s="57"/>
      <c r="W40" s="9"/>
      <c r="X40" s="9"/>
      <c r="Y40" s="9"/>
      <c r="Z40" s="9"/>
      <c r="AA40" s="2" t="n">
        <f aca="false">N40</f>
        <v>0</v>
      </c>
      <c r="AB40" s="2" t="n">
        <v>1</v>
      </c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</row>
    <row r="41" customFormat="false" ht="15.75" hidden="false" customHeight="false" outlineLevel="0" collapsed="false">
      <c r="A41" s="19"/>
      <c r="B41" s="19"/>
      <c r="E41" s="1"/>
      <c r="I41" s="48"/>
      <c r="J41" s="43"/>
      <c r="K41" s="44"/>
      <c r="N41" s="59"/>
      <c r="R41" s="49"/>
      <c r="V41" s="57"/>
      <c r="AA41" s="2" t="n">
        <f aca="false">N41</f>
        <v>0</v>
      </c>
      <c r="AB41" s="2" t="n">
        <v>1</v>
      </c>
    </row>
    <row r="42" customFormat="false" ht="15.75" hidden="false" customHeight="false" outlineLevel="0" collapsed="false">
      <c r="A42" s="19"/>
      <c r="B42" s="17"/>
      <c r="E42" s="1"/>
      <c r="I42" s="48"/>
      <c r="J42" s="43"/>
      <c r="K42" s="44"/>
      <c r="N42" s="59"/>
      <c r="V42" s="57"/>
      <c r="AA42" s="2" t="n">
        <f aca="false">N42</f>
        <v>0</v>
      </c>
      <c r="AB42" s="2" t="n">
        <v>1</v>
      </c>
    </row>
    <row r="43" customFormat="false" ht="15.75" hidden="false" customHeight="false" outlineLevel="0" collapsed="false">
      <c r="A43" s="60" t="s">
        <v>69</v>
      </c>
      <c r="B43" s="60"/>
      <c r="C43" s="61"/>
      <c r="D43" s="61"/>
      <c r="E43" s="62"/>
      <c r="F43" s="61"/>
      <c r="G43" s="62"/>
      <c r="H43" s="61"/>
      <c r="I43" s="63" t="n">
        <f aca="false">SUBTOTAL(9,I10:I42)</f>
        <v>102500</v>
      </c>
      <c r="J43" s="64"/>
      <c r="K43" s="65" t="n">
        <f aca="false">SUBTOTAL(9,K10:K42)</f>
        <v>0</v>
      </c>
      <c r="L43" s="64"/>
      <c r="M43" s="66" t="n">
        <f aca="false">SUBTOTAL(9,M9:M42)</f>
        <v>13.387</v>
      </c>
      <c r="N43" s="67" t="n">
        <f aca="false">SUBTOTAL(9,N10:N42)</f>
        <v>13387</v>
      </c>
      <c r="P43" s="1"/>
      <c r="V43" s="57"/>
      <c r="Y43" s="68" t="n">
        <f aca="false">SUM(Y9:Y42)</f>
        <v>-9855</v>
      </c>
      <c r="AA43" s="2" t="n">
        <f aca="false">N43</f>
        <v>13387</v>
      </c>
      <c r="AB43" s="2" t="n">
        <v>1</v>
      </c>
    </row>
    <row r="44" customFormat="false" ht="15.75" hidden="false" customHeight="false" outlineLevel="0" collapsed="false">
      <c r="C44" s="9"/>
      <c r="G44" s="1"/>
      <c r="J44" s="5"/>
      <c r="L44" s="5"/>
      <c r="V44" s="57"/>
      <c r="AA44" s="2" t="n">
        <f aca="false">N44</f>
        <v>0</v>
      </c>
      <c r="AB44" s="2" t="n">
        <v>1</v>
      </c>
    </row>
    <row r="45" customFormat="false" ht="15.75" hidden="false" customHeight="false" outlineLevel="0" collapsed="false">
      <c r="A45" s="69"/>
      <c r="C45" s="9"/>
      <c r="G45" s="1"/>
      <c r="J45" s="5"/>
      <c r="L45" s="5"/>
      <c r="V45" s="57"/>
      <c r="AA45" s="2" t="n">
        <f aca="false">N45</f>
        <v>0</v>
      </c>
      <c r="AB45" s="2" t="n">
        <v>1</v>
      </c>
    </row>
    <row r="46" customFormat="false" ht="15.75" hidden="false" customHeight="false" outlineLevel="0" collapsed="false">
      <c r="A46" s="69"/>
      <c r="C46" s="9"/>
      <c r="G46" s="1"/>
      <c r="J46" s="5"/>
      <c r="L46" s="5"/>
      <c r="V46" s="57"/>
      <c r="AA46" s="2" t="n">
        <f aca="false">N46</f>
        <v>0</v>
      </c>
      <c r="AB46" s="2" t="n">
        <v>1</v>
      </c>
    </row>
    <row r="47" customFormat="false" ht="15.75" hidden="false" customHeight="false" outlineLevel="0" collapsed="false">
      <c r="A47" s="69"/>
      <c r="C47" s="9"/>
      <c r="G47" s="1"/>
      <c r="J47" s="5"/>
      <c r="L47" s="5"/>
      <c r="V47" s="57"/>
      <c r="AA47" s="2" t="n">
        <f aca="false">N47</f>
        <v>0</v>
      </c>
      <c r="AB47" s="2" t="n">
        <v>1</v>
      </c>
    </row>
    <row r="48" customFormat="false" ht="15.75" hidden="false" customHeight="false" outlineLevel="0" collapsed="false">
      <c r="A48" s="69"/>
      <c r="C48" s="9"/>
      <c r="G48" s="1"/>
      <c r="J48" s="5"/>
      <c r="L48" s="5"/>
      <c r="V48" s="57"/>
      <c r="AA48" s="2" t="n">
        <f aca="false">N48</f>
        <v>0</v>
      </c>
      <c r="AB48" s="2" t="n">
        <v>1</v>
      </c>
    </row>
    <row r="49" customFormat="false" ht="15.75" hidden="false" customHeight="false" outlineLevel="0" collapsed="false">
      <c r="A49" s="69"/>
      <c r="C49" s="9"/>
      <c r="G49" s="1"/>
      <c r="J49" s="5"/>
      <c r="L49" s="5"/>
      <c r="V49" s="57"/>
      <c r="AA49" s="2" t="n">
        <f aca="false">N49</f>
        <v>0</v>
      </c>
      <c r="AB49" s="2" t="n">
        <v>1</v>
      </c>
    </row>
    <row r="50" customFormat="false" ht="15.75" hidden="false" customHeight="false" outlineLevel="0" collapsed="false">
      <c r="A50" s="69"/>
      <c r="C50" s="9"/>
      <c r="G50" s="1"/>
      <c r="J50" s="5"/>
      <c r="L50" s="5"/>
      <c r="V50" s="57"/>
      <c r="AA50" s="2" t="n">
        <f aca="false">N50</f>
        <v>0</v>
      </c>
      <c r="AB50" s="2" t="n">
        <v>1</v>
      </c>
    </row>
    <row r="51" customFormat="false" ht="15.75" hidden="false" customHeight="false" outlineLevel="0" collapsed="false">
      <c r="A51" s="69"/>
      <c r="B51" s="70"/>
      <c r="C51" s="9"/>
      <c r="G51" s="1"/>
      <c r="J51" s="5"/>
      <c r="L51" s="5"/>
      <c r="V51" s="57"/>
      <c r="AA51" s="2" t="n">
        <f aca="false">N51</f>
        <v>0</v>
      </c>
      <c r="AB51" s="2" t="n">
        <v>1</v>
      </c>
    </row>
    <row r="52" customFormat="false" ht="15.75" hidden="false" customHeight="false" outlineLevel="0" collapsed="false">
      <c r="A52" s="69"/>
      <c r="B52" s="70"/>
      <c r="C52" s="9"/>
      <c r="G52" s="1"/>
      <c r="J52" s="5"/>
      <c r="L52" s="5"/>
      <c r="V52" s="57"/>
      <c r="AA52" s="2" t="n">
        <f aca="false">N52</f>
        <v>0</v>
      </c>
      <c r="AB52" s="2" t="n">
        <v>1</v>
      </c>
    </row>
    <row r="53" customFormat="false" ht="15.75" hidden="false" customHeight="false" outlineLevel="0" collapsed="false">
      <c r="A53" s="69"/>
      <c r="B53" s="70"/>
      <c r="C53" s="9"/>
      <c r="G53" s="1"/>
      <c r="J53" s="5"/>
      <c r="L53" s="5"/>
      <c r="V53" s="57"/>
      <c r="AA53" s="2" t="n">
        <f aca="false">N53</f>
        <v>0</v>
      </c>
      <c r="AB53" s="2" t="n">
        <v>1</v>
      </c>
    </row>
    <row r="54" customFormat="false" ht="15.75" hidden="false" customHeight="false" outlineLevel="0" collapsed="false">
      <c r="A54" s="69"/>
      <c r="B54" s="70"/>
      <c r="C54" s="9"/>
      <c r="G54" s="1"/>
      <c r="J54" s="5"/>
      <c r="L54" s="5"/>
      <c r="V54" s="57"/>
      <c r="AA54" s="2" t="n">
        <f aca="false">N54</f>
        <v>0</v>
      </c>
      <c r="AB54" s="2" t="n">
        <v>1</v>
      </c>
    </row>
    <row r="55" customFormat="false" ht="15.75" hidden="false" customHeight="false" outlineLevel="0" collapsed="false">
      <c r="A55" s="69"/>
      <c r="C55" s="9"/>
      <c r="G55" s="1"/>
      <c r="J55" s="5"/>
      <c r="L55" s="5"/>
      <c r="V55" s="57"/>
      <c r="AA55" s="2" t="n">
        <f aca="false">N55</f>
        <v>0</v>
      </c>
      <c r="AB55" s="2" t="n">
        <v>1</v>
      </c>
    </row>
    <row r="56" customFormat="false" ht="15.75" hidden="false" customHeight="false" outlineLevel="0" collapsed="false">
      <c r="A56" s="69"/>
      <c r="C56" s="9"/>
      <c r="G56" s="1"/>
      <c r="J56" s="5"/>
      <c r="L56" s="5"/>
      <c r="V56" s="57"/>
      <c r="AA56" s="2" t="n">
        <f aca="false">N56</f>
        <v>0</v>
      </c>
      <c r="AB56" s="2" t="n">
        <v>1</v>
      </c>
    </row>
    <row r="57" customFormat="false" ht="15.75" hidden="false" customHeight="false" outlineLevel="0" collapsed="false">
      <c r="A57" s="69"/>
      <c r="C57" s="9"/>
      <c r="G57" s="1"/>
      <c r="J57" s="5"/>
      <c r="L57" s="5"/>
      <c r="V57" s="57"/>
      <c r="AA57" s="2" t="n">
        <f aca="false">N57</f>
        <v>0</v>
      </c>
      <c r="AB57" s="2" t="n">
        <v>1</v>
      </c>
    </row>
    <row r="58" customFormat="false" ht="15.75" hidden="false" customHeight="false" outlineLevel="0" collapsed="false">
      <c r="A58" s="69"/>
      <c r="C58" s="9"/>
      <c r="G58" s="1"/>
      <c r="J58" s="5"/>
      <c r="L58" s="5"/>
      <c r="V58" s="57"/>
      <c r="AA58" s="2" t="n">
        <f aca="false">N58</f>
        <v>0</v>
      </c>
      <c r="AB58" s="2" t="n">
        <v>1</v>
      </c>
    </row>
    <row r="59" customFormat="false" ht="15.75" hidden="false" customHeight="false" outlineLevel="0" collapsed="false">
      <c r="A59" s="69"/>
      <c r="C59" s="9"/>
      <c r="G59" s="1"/>
      <c r="J59" s="5"/>
      <c r="L59" s="5"/>
      <c r="V59" s="57"/>
      <c r="AA59" s="2" t="n">
        <f aca="false">N59</f>
        <v>0</v>
      </c>
      <c r="AB59" s="2" t="n">
        <v>1</v>
      </c>
    </row>
    <row r="60" customFormat="false" ht="15.75" hidden="false" customHeight="false" outlineLevel="0" collapsed="false">
      <c r="A60" s="69"/>
      <c r="C60" s="9"/>
      <c r="G60" s="1"/>
      <c r="J60" s="5"/>
      <c r="L60" s="5"/>
      <c r="V60" s="57"/>
      <c r="AA60" s="2" t="n">
        <f aca="false">N60</f>
        <v>0</v>
      </c>
      <c r="AB60" s="2" t="n">
        <v>1</v>
      </c>
    </row>
    <row r="61" customFormat="false" ht="15.75" hidden="false" customHeight="false" outlineLevel="0" collapsed="false">
      <c r="A61" s="69"/>
      <c r="C61" s="9"/>
      <c r="G61" s="1"/>
      <c r="J61" s="5"/>
      <c r="L61" s="5"/>
      <c r="V61" s="57"/>
      <c r="AA61" s="2" t="n">
        <f aca="false">N61</f>
        <v>0</v>
      </c>
      <c r="AB61" s="2" t="n">
        <v>1</v>
      </c>
    </row>
    <row r="62" customFormat="false" ht="15.75" hidden="false" customHeight="false" outlineLevel="0" collapsed="false">
      <c r="A62" s="69"/>
      <c r="C62" s="9"/>
      <c r="G62" s="1"/>
      <c r="J62" s="5"/>
      <c r="L62" s="5"/>
      <c r="V62" s="57"/>
      <c r="AA62" s="2" t="n">
        <f aca="false">N62</f>
        <v>0</v>
      </c>
      <c r="AB62" s="2" t="n">
        <v>1</v>
      </c>
    </row>
    <row r="63" customFormat="false" ht="15.75" hidden="false" customHeight="false" outlineLevel="0" collapsed="false">
      <c r="A63" s="69"/>
      <c r="C63" s="9"/>
      <c r="G63" s="1"/>
      <c r="J63" s="5"/>
      <c r="L63" s="5"/>
      <c r="V63" s="57"/>
      <c r="AA63" s="2" t="n">
        <f aca="false">N63</f>
        <v>0</v>
      </c>
      <c r="AB63" s="2" t="n">
        <v>1</v>
      </c>
    </row>
    <row r="64" customFormat="false" ht="15.75" hidden="false" customHeight="false" outlineLevel="0" collapsed="false">
      <c r="A64" s="69"/>
      <c r="C64" s="9"/>
      <c r="G64" s="1"/>
      <c r="J64" s="5"/>
      <c r="L64" s="5"/>
      <c r="V64" s="57"/>
      <c r="AA64" s="2" t="n">
        <f aca="false">N64</f>
        <v>0</v>
      </c>
      <c r="AB64" s="2" t="n">
        <v>1</v>
      </c>
    </row>
    <row r="65" customFormat="false" ht="15.75" hidden="false" customHeight="false" outlineLevel="0" collapsed="false">
      <c r="A65" s="69"/>
      <c r="C65" s="9"/>
      <c r="G65" s="1"/>
      <c r="J65" s="5"/>
      <c r="L65" s="5"/>
      <c r="V65" s="57"/>
      <c r="AA65" s="2" t="n">
        <f aca="false">N65</f>
        <v>0</v>
      </c>
      <c r="AB65" s="2" t="n">
        <v>1</v>
      </c>
    </row>
    <row r="66" customFormat="false" ht="15.75" hidden="false" customHeight="false" outlineLevel="0" collapsed="false">
      <c r="A66" s="69"/>
      <c r="C66" s="9"/>
      <c r="G66" s="1"/>
      <c r="J66" s="5"/>
      <c r="L66" s="5"/>
      <c r="V66" s="57"/>
      <c r="AA66" s="2" t="n">
        <f aca="false">N66</f>
        <v>0</v>
      </c>
      <c r="AB66" s="2" t="n">
        <v>1</v>
      </c>
    </row>
    <row r="67" customFormat="false" ht="15.75" hidden="false" customHeight="false" outlineLevel="0" collapsed="false">
      <c r="A67" s="69"/>
      <c r="C67" s="9"/>
      <c r="G67" s="1"/>
      <c r="J67" s="5"/>
      <c r="L67" s="5"/>
      <c r="V67" s="57"/>
      <c r="AA67" s="2" t="n">
        <f aca="false">N67</f>
        <v>0</v>
      </c>
      <c r="AB67" s="2" t="n">
        <v>1</v>
      </c>
    </row>
    <row r="68" customFormat="false" ht="15.75" hidden="false" customHeight="false" outlineLevel="0" collapsed="false">
      <c r="A68" s="69"/>
      <c r="C68" s="9"/>
      <c r="G68" s="1"/>
      <c r="J68" s="5"/>
      <c r="L68" s="5"/>
      <c r="V68" s="57"/>
      <c r="AA68" s="2" t="n">
        <f aca="false">N68</f>
        <v>0</v>
      </c>
      <c r="AB68" s="2" t="n">
        <v>1</v>
      </c>
    </row>
    <row r="69" customFormat="false" ht="15.75" hidden="false" customHeight="false" outlineLevel="0" collapsed="false">
      <c r="A69" s="69"/>
      <c r="C69" s="9"/>
      <c r="G69" s="1"/>
      <c r="J69" s="5"/>
      <c r="L69" s="5"/>
      <c r="V69" s="57"/>
      <c r="AA69" s="2" t="n">
        <f aca="false">N69</f>
        <v>0</v>
      </c>
      <c r="AB69" s="2" t="n">
        <v>1</v>
      </c>
    </row>
    <row r="70" customFormat="false" ht="15.75" hidden="false" customHeight="false" outlineLevel="0" collapsed="false">
      <c r="A70" s="69"/>
      <c r="C70" s="9"/>
      <c r="G70" s="1"/>
      <c r="J70" s="5"/>
      <c r="L70" s="5"/>
      <c r="V70" s="57"/>
      <c r="AA70" s="2" t="n">
        <f aca="false">N70</f>
        <v>0</v>
      </c>
      <c r="AB70" s="2" t="n">
        <v>1</v>
      </c>
    </row>
    <row r="71" customFormat="false" ht="15.75" hidden="false" customHeight="false" outlineLevel="0" collapsed="false">
      <c r="A71" s="69"/>
      <c r="C71" s="9"/>
      <c r="G71" s="1"/>
      <c r="J71" s="5"/>
      <c r="L71" s="5"/>
      <c r="V71" s="57"/>
      <c r="AA71" s="2" t="n">
        <f aca="false">N71</f>
        <v>0</v>
      </c>
      <c r="AB71" s="2" t="n">
        <v>1</v>
      </c>
    </row>
    <row r="72" customFormat="false" ht="15.75" hidden="false" customHeight="false" outlineLevel="0" collapsed="false">
      <c r="A72" s="69"/>
      <c r="C72" s="9"/>
      <c r="G72" s="1"/>
      <c r="J72" s="5"/>
      <c r="L72" s="5"/>
      <c r="V72" s="57"/>
      <c r="AA72" s="2" t="n">
        <f aca="false">N72</f>
        <v>0</v>
      </c>
      <c r="AB72" s="2" t="n">
        <v>1</v>
      </c>
    </row>
    <row r="73" customFormat="false" ht="15.75" hidden="false" customHeight="false" outlineLevel="0" collapsed="false">
      <c r="A73" s="69"/>
      <c r="C73" s="9"/>
      <c r="G73" s="1"/>
      <c r="J73" s="5"/>
      <c r="L73" s="5"/>
      <c r="V73" s="57"/>
      <c r="AA73" s="2" t="n">
        <f aca="false">N73</f>
        <v>0</v>
      </c>
      <c r="AB73" s="2" t="n">
        <v>1</v>
      </c>
    </row>
    <row r="74" customFormat="false" ht="15.75" hidden="false" customHeight="false" outlineLevel="0" collapsed="false">
      <c r="A74" s="69"/>
      <c r="C74" s="9"/>
      <c r="G74" s="1"/>
      <c r="J74" s="5"/>
      <c r="L74" s="5"/>
      <c r="V74" s="57"/>
      <c r="AA74" s="2" t="n">
        <f aca="false">N74</f>
        <v>0</v>
      </c>
      <c r="AB74" s="2" t="n">
        <v>1</v>
      </c>
    </row>
    <row r="75" customFormat="false" ht="15.75" hidden="false" customHeight="false" outlineLevel="0" collapsed="false">
      <c r="A75" s="69"/>
      <c r="C75" s="9"/>
      <c r="G75" s="1"/>
      <c r="J75" s="5"/>
      <c r="L75" s="5"/>
      <c r="V75" s="57"/>
      <c r="AA75" s="2" t="n">
        <f aca="false">N75</f>
        <v>0</v>
      </c>
      <c r="AB75" s="2" t="n">
        <v>1</v>
      </c>
    </row>
    <row r="76" customFormat="false" ht="15.75" hidden="false" customHeight="false" outlineLevel="0" collapsed="false">
      <c r="A76" s="69"/>
      <c r="C76" s="9"/>
      <c r="G76" s="1"/>
      <c r="J76" s="5"/>
      <c r="L76" s="5"/>
      <c r="V76" s="57"/>
      <c r="AA76" s="2" t="n">
        <f aca="false">N76</f>
        <v>0</v>
      </c>
      <c r="AB76" s="2" t="n">
        <v>1</v>
      </c>
    </row>
    <row r="77" customFormat="false" ht="15.75" hidden="false" customHeight="false" outlineLevel="0" collapsed="false">
      <c r="A77" s="69"/>
      <c r="C77" s="9"/>
      <c r="G77" s="1"/>
      <c r="J77" s="5"/>
      <c r="L77" s="5"/>
      <c r="V77" s="57"/>
      <c r="AA77" s="2" t="n">
        <f aca="false">N77</f>
        <v>0</v>
      </c>
      <c r="AB77" s="2" t="n">
        <v>1</v>
      </c>
    </row>
    <row r="78" customFormat="false" ht="15.75" hidden="false" customHeight="false" outlineLevel="0" collapsed="false">
      <c r="A78" s="69"/>
      <c r="C78" s="9"/>
      <c r="G78" s="1"/>
      <c r="J78" s="5"/>
      <c r="L78" s="5"/>
      <c r="V78" s="57"/>
      <c r="AA78" s="2" t="n">
        <f aca="false">N78</f>
        <v>0</v>
      </c>
      <c r="AB78" s="2" t="n">
        <v>1</v>
      </c>
    </row>
    <row r="79" customFormat="false" ht="15.75" hidden="false" customHeight="false" outlineLevel="0" collapsed="false">
      <c r="A79" s="69"/>
      <c r="V79" s="57"/>
      <c r="AA79" s="2" t="n">
        <f aca="false">N79</f>
        <v>0</v>
      </c>
      <c r="AB79" s="2" t="n">
        <v>1</v>
      </c>
    </row>
    <row r="80" customFormat="false" ht="15.75" hidden="false" customHeight="false" outlineLevel="0" collapsed="false">
      <c r="V80" s="57"/>
      <c r="AA80" s="2" t="n">
        <f aca="false">N80</f>
        <v>0</v>
      </c>
      <c r="AB80" s="2" t="n">
        <v>1</v>
      </c>
    </row>
    <row r="81" customFormat="false" ht="15.75" hidden="false" customHeight="false" outlineLevel="0" collapsed="false">
      <c r="V81" s="57"/>
      <c r="AA81" s="2" t="n">
        <f aca="false">N81</f>
        <v>0</v>
      </c>
      <c r="AB81" s="2" t="n">
        <v>1</v>
      </c>
    </row>
    <row r="82" customFormat="false" ht="15.75" hidden="false" customHeight="false" outlineLevel="0" collapsed="false">
      <c r="V82" s="57"/>
      <c r="AA82" s="2" t="n">
        <f aca="false">N82</f>
        <v>0</v>
      </c>
      <c r="AB82" s="2" t="n">
        <v>1</v>
      </c>
    </row>
    <row r="83" customFormat="false" ht="18.75" hidden="false" customHeight="false" outlineLevel="0" collapsed="false">
      <c r="AA83" s="2" t="n">
        <f aca="false">N83</f>
        <v>0</v>
      </c>
      <c r="AB83" s="2" t="n">
        <v>1</v>
      </c>
    </row>
    <row r="84" customFormat="false" ht="18.75" hidden="false" customHeight="false" outlineLevel="0" collapsed="false">
      <c r="AA84" s="2" t="n">
        <f aca="false">N84</f>
        <v>0</v>
      </c>
      <c r="AB84" s="2" t="n">
        <v>1</v>
      </c>
    </row>
    <row r="85" customFormat="false" ht="18.75" hidden="false" customHeight="false" outlineLevel="0" collapsed="false">
      <c r="AA85" s="2" t="n">
        <f aca="false">N85</f>
        <v>0</v>
      </c>
      <c r="AB85" s="2" t="n">
        <v>1</v>
      </c>
    </row>
    <row r="86" customFormat="false" ht="18.75" hidden="false" customHeight="false" outlineLevel="0" collapsed="false">
      <c r="AA86" s="2" t="n">
        <f aca="false">N86</f>
        <v>0</v>
      </c>
      <c r="AB86" s="2" t="n">
        <v>1</v>
      </c>
    </row>
    <row r="87" customFormat="false" ht="18.75" hidden="false" customHeight="false" outlineLevel="0" collapsed="false">
      <c r="AA87" s="2" t="n">
        <f aca="false">N87</f>
        <v>0</v>
      </c>
      <c r="AB87" s="2" t="n">
        <v>1</v>
      </c>
    </row>
    <row r="88" customFormat="false" ht="18.75" hidden="false" customHeight="false" outlineLevel="0" collapsed="false">
      <c r="AA88" s="2" t="n">
        <f aca="false">N88</f>
        <v>0</v>
      </c>
      <c r="AB88" s="2" t="n">
        <v>1</v>
      </c>
    </row>
    <row r="89" customFormat="false" ht="18.75" hidden="false" customHeight="false" outlineLevel="0" collapsed="false">
      <c r="AA89" s="2" t="n">
        <f aca="false">N89</f>
        <v>0</v>
      </c>
      <c r="AB89" s="2" t="n">
        <v>1</v>
      </c>
    </row>
    <row r="90" customFormat="false" ht="18.75" hidden="false" customHeight="false" outlineLevel="0" collapsed="false">
      <c r="AA90" s="2" t="n">
        <f aca="false">N90</f>
        <v>0</v>
      </c>
      <c r="AB90" s="2" t="n">
        <v>1</v>
      </c>
    </row>
    <row r="91" customFormat="false" ht="18.75" hidden="false" customHeight="false" outlineLevel="0" collapsed="false">
      <c r="AA91" s="2" t="n">
        <f aca="false">N91</f>
        <v>0</v>
      </c>
      <c r="AB91" s="2" t="n">
        <v>1</v>
      </c>
    </row>
    <row r="92" customFormat="false" ht="18.75" hidden="false" customHeight="false" outlineLevel="0" collapsed="false">
      <c r="AA92" s="2" t="n">
        <f aca="false">N92</f>
        <v>0</v>
      </c>
      <c r="AB92" s="2" t="n">
        <v>1</v>
      </c>
    </row>
    <row r="93" customFormat="false" ht="18.75" hidden="false" customHeight="false" outlineLevel="0" collapsed="false">
      <c r="AA93" s="2" t="n">
        <f aca="false">N93</f>
        <v>0</v>
      </c>
      <c r="AB93" s="2" t="n">
        <v>1</v>
      </c>
    </row>
    <row r="94" customFormat="false" ht="18.75" hidden="false" customHeight="false" outlineLevel="0" collapsed="false">
      <c r="AA94" s="2" t="n">
        <f aca="false">N94</f>
        <v>0</v>
      </c>
      <c r="AB94" s="2" t="n">
        <v>1</v>
      </c>
    </row>
    <row r="95" customFormat="false" ht="18.75" hidden="false" customHeight="false" outlineLevel="0" collapsed="false">
      <c r="AA95" s="2" t="n">
        <f aca="false">N95</f>
        <v>0</v>
      </c>
      <c r="AB95" s="2" t="n">
        <v>1</v>
      </c>
    </row>
    <row r="96" customFormat="false" ht="18.75" hidden="false" customHeight="false" outlineLevel="0" collapsed="false">
      <c r="AA96" s="2" t="n">
        <f aca="false">N96</f>
        <v>0</v>
      </c>
      <c r="AB96" s="2" t="n">
        <v>1</v>
      </c>
    </row>
  </sheetData>
  <printOptions headings="false" gridLines="false" gridLinesSet="true" horizontalCentered="true" verticalCentered="false"/>
  <pageMargins left="0.25" right="0.25" top="0.5" bottom="0.75" header="0.511811023622047" footer="0.2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8.41796875" defaultRowHeight="12.75" customHeight="true" zeroHeight="false" outlineLevelRow="0" outlineLevelCol="0"/>
  <cols>
    <col collapsed="false" customWidth="false" hidden="false" outlineLevel="0" max="1" min="1" style="71" width="8.41"/>
    <col collapsed="false" customWidth="true" hidden="false" outlineLevel="0" max="2" min="2" style="72" width="15.13"/>
    <col collapsed="false" customWidth="true" hidden="false" outlineLevel="0" max="3" min="3" style="72" width="10.71"/>
    <col collapsed="false" customWidth="true" hidden="false" outlineLevel="0" max="4" min="4" style="72" width="8.85"/>
    <col collapsed="false" customWidth="true" hidden="false" outlineLevel="0" max="5" min="5" style="71" width="12.56"/>
    <col collapsed="false" customWidth="true" hidden="false" outlineLevel="0" max="6" min="6" style="71" width="2.7"/>
    <col collapsed="false" customWidth="true" hidden="false" outlineLevel="0" max="7" min="7" style="71" width="11.42"/>
    <col collapsed="false" customWidth="true" hidden="false" outlineLevel="0" max="8" min="8" style="71" width="2.7"/>
    <col collapsed="false" customWidth="true" hidden="false" outlineLevel="0" max="9" min="9" style="71" width="14.41"/>
    <col collapsed="false" customWidth="true" hidden="false" outlineLevel="0" max="10" min="10" style="73" width="10.71"/>
    <col collapsed="false" customWidth="true" hidden="false" outlineLevel="0" max="12" min="11" style="71" width="10.71"/>
    <col collapsed="false" customWidth="true" hidden="false" outlineLevel="0" max="13" min="13" style="74" width="10.71"/>
    <col collapsed="false" customWidth="true" hidden="false" outlineLevel="0" max="14" min="14" style="75" width="10.71"/>
    <col collapsed="false" customWidth="true" hidden="false" outlineLevel="0" max="15" min="15" style="14" width="10.71"/>
    <col collapsed="false" customWidth="true" hidden="false" outlineLevel="0" max="16" min="16" style="75" width="10.71"/>
    <col collapsed="false" customWidth="true" hidden="false" outlineLevel="0" max="18" min="17" style="4" width="10.71"/>
    <col collapsed="false" customWidth="true" hidden="false" outlineLevel="0" max="19" min="19" style="25" width="10.71"/>
    <col collapsed="false" customWidth="true" hidden="false" outlineLevel="0" max="20" min="20" style="71" width="10.71"/>
    <col collapsed="false" customWidth="true" hidden="false" outlineLevel="0" max="21" min="21" style="76" width="10.71"/>
    <col collapsed="false" customWidth="true" hidden="false" outlineLevel="0" max="23" min="22" style="71" width="10.71"/>
    <col collapsed="false" customWidth="true" hidden="false" outlineLevel="0" max="24" min="24" style="71" width="8.7"/>
    <col collapsed="false" customWidth="true" hidden="false" outlineLevel="0" max="25" min="25" style="71" width="17.99"/>
    <col collapsed="false" customWidth="true" hidden="false" outlineLevel="0" max="26" min="26" style="71" width="1.56"/>
    <col collapsed="false" customWidth="true" hidden="false" outlineLevel="0" max="27" min="27" style="77" width="23.7"/>
    <col collapsed="false" customWidth="true" hidden="false" outlineLevel="0" max="28" min="28" style="71" width="4.99"/>
    <col collapsed="false" customWidth="true" hidden="false" outlineLevel="0" max="29" min="29" style="71" width="2.42"/>
    <col collapsed="false" customWidth="true" hidden="false" outlineLevel="0" max="30" min="30" style="71" width="6.7"/>
    <col collapsed="false" customWidth="true" hidden="false" outlineLevel="0" max="31" min="31" style="71" width="2.42"/>
    <col collapsed="false" customWidth="true" hidden="false" outlineLevel="0" max="32" min="32" style="71" width="6.7"/>
    <col collapsed="false" customWidth="true" hidden="false" outlineLevel="0" max="33" min="33" style="71" width="2.42"/>
    <col collapsed="false" customWidth="true" hidden="false" outlineLevel="0" max="34" min="34" style="71" width="17.85"/>
    <col collapsed="false" customWidth="true" hidden="false" outlineLevel="0" max="35" min="35" style="71" width="3.28"/>
    <col collapsed="false" customWidth="true" hidden="false" outlineLevel="0" max="36" min="36" style="71" width="13.56"/>
    <col collapsed="false" customWidth="true" hidden="false" outlineLevel="0" max="37" min="37" style="71" width="3.28"/>
    <col collapsed="false" customWidth="true" hidden="false" outlineLevel="0" max="38" min="38" style="71" width="10.99"/>
    <col collapsed="false" customWidth="true" hidden="false" outlineLevel="0" max="39" min="39" style="71" width="2.42"/>
    <col collapsed="false" customWidth="true" hidden="false" outlineLevel="0" max="40" min="40" style="71" width="4.99"/>
    <col collapsed="false" customWidth="true" hidden="false" outlineLevel="0" max="41" min="41" style="71" width="1.56"/>
    <col collapsed="false" customWidth="true" hidden="false" outlineLevel="0" max="42" min="42" style="71" width="5.85"/>
    <col collapsed="false" customWidth="true" hidden="false" outlineLevel="0" max="43" min="43" style="71" width="3.28"/>
    <col collapsed="false" customWidth="true" hidden="false" outlineLevel="0" max="44" min="44" style="71" width="9.28"/>
    <col collapsed="false" customWidth="true" hidden="false" outlineLevel="0" max="45" min="45" style="71" width="2.42"/>
    <col collapsed="false" customWidth="true" hidden="false" outlineLevel="0" max="46" min="46" style="71" width="10.99"/>
    <col collapsed="false" customWidth="false" hidden="false" outlineLevel="0" max="257" min="47" style="71" width="8.41"/>
  </cols>
  <sheetData>
    <row r="1" customFormat="false" ht="14.1" hidden="false" customHeight="true" outlineLevel="0" collapsed="false">
      <c r="B1" s="78"/>
      <c r="C1" s="78"/>
      <c r="D1" s="78"/>
      <c r="E1" s="79"/>
      <c r="F1" s="79"/>
      <c r="G1" s="79"/>
      <c r="H1" s="79"/>
      <c r="I1" s="79"/>
      <c r="K1" s="79"/>
      <c r="L1" s="80"/>
      <c r="M1" s="81"/>
      <c r="Q1" s="14"/>
      <c r="R1" s="14"/>
      <c r="S1" s="23"/>
      <c r="T1" s="79"/>
      <c r="AI1" s="82"/>
      <c r="AK1" s="83"/>
    </row>
    <row r="2" customFormat="false" ht="14.1" hidden="false" customHeight="true" outlineLevel="0" collapsed="false">
      <c r="B2" s="78"/>
      <c r="C2" s="78"/>
      <c r="D2" s="78"/>
      <c r="E2" s="79"/>
      <c r="F2" s="79"/>
      <c r="G2" s="79"/>
      <c r="H2" s="79"/>
      <c r="I2" s="79"/>
      <c r="K2" s="79"/>
      <c r="L2" s="80"/>
      <c r="M2" s="81"/>
      <c r="Q2" s="14"/>
      <c r="R2" s="14"/>
      <c r="S2" s="23"/>
      <c r="T2" s="79"/>
      <c r="AI2" s="82"/>
      <c r="AK2" s="83"/>
    </row>
    <row r="3" customFormat="false" ht="14.1" hidden="false" customHeight="true" outlineLevel="0" collapsed="false">
      <c r="B3" s="78"/>
      <c r="C3" s="78"/>
      <c r="D3" s="78"/>
      <c r="E3" s="79"/>
      <c r="F3" s="79"/>
      <c r="G3" s="79"/>
      <c r="H3" s="79"/>
      <c r="I3" s="79"/>
      <c r="K3" s="79"/>
      <c r="L3" s="80"/>
      <c r="M3" s="81"/>
      <c r="Q3" s="14"/>
      <c r="R3" s="14"/>
      <c r="S3" s="23"/>
      <c r="T3" s="79"/>
      <c r="AI3" s="82"/>
      <c r="AK3" s="83"/>
    </row>
    <row r="4" customFormat="false" ht="14.1" hidden="false" customHeight="true" outlineLevel="0" collapsed="false">
      <c r="B4" s="84"/>
      <c r="C4" s="84"/>
      <c r="D4" s="84"/>
      <c r="E4" s="79"/>
      <c r="F4" s="79"/>
      <c r="G4" s="79"/>
      <c r="H4" s="79"/>
      <c r="I4" s="79"/>
      <c r="K4" s="79"/>
      <c r="L4" s="80"/>
      <c r="M4" s="81"/>
      <c r="Q4" s="14"/>
      <c r="R4" s="14"/>
      <c r="S4" s="23"/>
      <c r="T4" s="79"/>
      <c r="AI4" s="82"/>
      <c r="AK4" s="83"/>
    </row>
    <row r="5" customFormat="false" ht="14.1" hidden="false" customHeight="true" outlineLevel="0" collapsed="false">
      <c r="B5" s="85" t="s">
        <v>70</v>
      </c>
      <c r="C5" s="85"/>
      <c r="D5" s="85"/>
      <c r="E5" s="85"/>
      <c r="F5" s="85"/>
      <c r="G5" s="85"/>
      <c r="H5" s="85"/>
      <c r="I5" s="85"/>
      <c r="K5" s="79"/>
      <c r="L5" s="80"/>
      <c r="M5" s="81"/>
      <c r="Q5" s="14"/>
      <c r="R5" s="14"/>
      <c r="S5" s="23"/>
      <c r="T5" s="79"/>
    </row>
    <row r="6" customFormat="false" ht="14.1" hidden="false" customHeight="true" outlineLevel="0" collapsed="false">
      <c r="B6" s="85"/>
      <c r="C6" s="85"/>
      <c r="D6" s="85"/>
      <c r="E6" s="85"/>
      <c r="F6" s="85"/>
      <c r="G6" s="85"/>
      <c r="H6" s="85"/>
      <c r="I6" s="85"/>
      <c r="K6" s="79"/>
      <c r="L6" s="80"/>
      <c r="M6" s="81"/>
      <c r="Q6" s="14"/>
      <c r="R6" s="14"/>
      <c r="S6" s="23"/>
      <c r="T6" s="79"/>
    </row>
    <row r="7" customFormat="false" ht="14.1" hidden="false" customHeight="true" outlineLevel="0" collapsed="false">
      <c r="B7" s="85"/>
      <c r="C7" s="85"/>
      <c r="D7" s="85"/>
      <c r="E7" s="85"/>
      <c r="F7" s="85"/>
      <c r="G7" s="85"/>
      <c r="H7" s="85"/>
      <c r="I7" s="85"/>
      <c r="K7" s="79"/>
      <c r="L7" s="80"/>
      <c r="M7" s="81"/>
      <c r="Q7" s="14"/>
      <c r="R7" s="14"/>
      <c r="S7" s="23"/>
      <c r="T7" s="79"/>
    </row>
    <row r="8" customFormat="false" ht="14.1" hidden="false" customHeight="true" outlineLevel="0" collapsed="false">
      <c r="B8" s="86"/>
      <c r="C8" s="86"/>
      <c r="D8" s="86"/>
      <c r="E8" s="79"/>
      <c r="F8" s="79"/>
      <c r="G8" s="79"/>
      <c r="H8" s="79"/>
      <c r="I8" s="79"/>
      <c r="K8" s="82"/>
      <c r="L8" s="80"/>
      <c r="M8" s="81"/>
      <c r="Q8" s="14"/>
      <c r="R8" s="14"/>
      <c r="S8" s="23"/>
      <c r="T8" s="79"/>
    </row>
    <row r="9" customFormat="false" ht="14.1" hidden="false" customHeight="true" outlineLevel="0" collapsed="false">
      <c r="K9" s="83"/>
      <c r="L9" s="82"/>
    </row>
    <row r="10" customFormat="false" ht="14.1" hidden="false" customHeight="true" outlineLevel="0" collapsed="false">
      <c r="A10" s="87"/>
      <c r="B10" s="88"/>
      <c r="C10" s="88"/>
      <c r="D10" s="88"/>
      <c r="E10" s="87" t="s">
        <v>71</v>
      </c>
      <c r="F10" s="87"/>
      <c r="G10" s="87" t="s">
        <v>72</v>
      </c>
      <c r="H10" s="87"/>
      <c r="I10" s="87"/>
      <c r="J10" s="89"/>
      <c r="K10" s="87"/>
      <c r="L10" s="87"/>
      <c r="M10" s="87"/>
      <c r="N10" s="90"/>
      <c r="O10" s="23"/>
      <c r="P10" s="90"/>
      <c r="Q10" s="25"/>
      <c r="R10" s="23"/>
      <c r="T10" s="87"/>
      <c r="U10" s="88"/>
      <c r="V10" s="87"/>
      <c r="W10" s="87"/>
      <c r="X10" s="87"/>
      <c r="Y10" s="87"/>
      <c r="Z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</row>
    <row r="11" customFormat="false" ht="14.1" hidden="false" customHeight="true" outlineLevel="0" collapsed="false">
      <c r="A11" s="87"/>
      <c r="B11" s="91" t="s">
        <v>19</v>
      </c>
      <c r="C11" s="91"/>
      <c r="D11" s="91"/>
      <c r="E11" s="92" t="s">
        <v>73</v>
      </c>
      <c r="F11" s="92"/>
      <c r="G11" s="92" t="s">
        <v>74</v>
      </c>
      <c r="H11" s="87"/>
      <c r="I11" s="87"/>
      <c r="J11" s="93"/>
      <c r="K11" s="94"/>
      <c r="L11" s="94"/>
      <c r="M11" s="87"/>
      <c r="N11" s="90"/>
      <c r="O11" s="23"/>
      <c r="P11" s="90"/>
      <c r="Q11" s="25"/>
      <c r="R11" s="23"/>
      <c r="S11" s="23"/>
      <c r="T11" s="94"/>
      <c r="U11" s="88"/>
      <c r="V11" s="87"/>
      <c r="W11" s="87"/>
      <c r="X11" s="87"/>
      <c r="Y11" s="87"/>
      <c r="Z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  <c r="IW11" s="87"/>
    </row>
    <row r="12" customFormat="false" ht="14.1" hidden="false" customHeight="true" outlineLevel="0" collapsed="false">
      <c r="A12" s="87"/>
      <c r="B12" s="95"/>
      <c r="C12" s="95"/>
      <c r="D12" s="95"/>
      <c r="E12" s="96"/>
      <c r="F12" s="96"/>
      <c r="G12" s="87"/>
      <c r="H12" s="87"/>
      <c r="I12" s="87"/>
      <c r="J12" s="89"/>
      <c r="K12" s="87"/>
      <c r="L12" s="95"/>
      <c r="M12" s="87"/>
      <c r="N12" s="90"/>
      <c r="O12" s="23"/>
      <c r="P12" s="90"/>
      <c r="Q12" s="23"/>
      <c r="R12" s="23"/>
      <c r="S12" s="97"/>
      <c r="T12" s="95"/>
      <c r="U12" s="88"/>
      <c r="V12" s="95"/>
      <c r="W12" s="95"/>
      <c r="X12" s="95"/>
      <c r="Y12" s="95"/>
      <c r="Z12" s="87"/>
      <c r="AA12" s="98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</row>
    <row r="13" customFormat="false" ht="14.1" hidden="false" customHeight="true" outlineLevel="0" collapsed="false">
      <c r="B13" s="72" t="s">
        <v>75</v>
      </c>
      <c r="C13" s="72" t="s">
        <v>31</v>
      </c>
      <c r="E13" s="99" t="n">
        <f aca="false">SUMIF('Orig Sched'!$O$10:$AA$63,'Summary Sched'!$C13,'Orig Sched'!$AA$10:$AA$63)</f>
        <v>11000</v>
      </c>
      <c r="G13" s="99" t="n">
        <f aca="false">SUMIF('Orig Sched'!$O$10:$AB$63,'Summary Sched'!$C13,'Orig Sched'!$AB$10:$AB$63)</f>
        <v>6</v>
      </c>
      <c r="R13" s="100"/>
      <c r="T13" s="79"/>
      <c r="AA13" s="101"/>
    </row>
    <row r="14" customFormat="false" ht="14.1" hidden="false" customHeight="true" outlineLevel="0" collapsed="false">
      <c r="B14" s="72" t="s">
        <v>76</v>
      </c>
      <c r="C14" s="72" t="s">
        <v>77</v>
      </c>
      <c r="E14" s="102" t="n">
        <f aca="false">SUMIF('Orig Sched'!$O$10:$AA$63,'Summary Sched'!$C14,'Orig Sched'!$AA$10:$AA$63)</f>
        <v>0</v>
      </c>
      <c r="F14" s="103"/>
      <c r="G14" s="102" t="n">
        <f aca="false">SUMIF('Orig Sched'!$O$10:$AB$63,'Summary Sched'!$C14,'Orig Sched'!$AB$10:$AB$63)</f>
        <v>0</v>
      </c>
      <c r="L14" s="79"/>
      <c r="M14" s="71"/>
      <c r="O14" s="104"/>
      <c r="Q14" s="105"/>
      <c r="R14" s="106"/>
      <c r="S14" s="24"/>
      <c r="T14" s="79"/>
      <c r="U14" s="107"/>
      <c r="V14" s="47"/>
      <c r="W14" s="47"/>
      <c r="X14" s="47"/>
      <c r="Y14" s="47"/>
      <c r="Z14" s="47"/>
      <c r="AA14" s="101"/>
    </row>
    <row r="15" customFormat="false" ht="14.1" hidden="false" customHeight="true" outlineLevel="0" collapsed="false">
      <c r="A15" s="79"/>
      <c r="E15" s="108" t="n">
        <f aca="false">SUM(E13:E14)</f>
        <v>11000</v>
      </c>
      <c r="F15" s="103"/>
      <c r="G15" s="71" t="n">
        <f aca="false">SUM(G13:G14)</f>
        <v>6</v>
      </c>
      <c r="H15" s="79"/>
      <c r="I15" s="79"/>
      <c r="L15" s="79"/>
      <c r="M15" s="79"/>
      <c r="O15" s="75"/>
      <c r="R15" s="106"/>
      <c r="T15" s="79"/>
      <c r="U15" s="72"/>
      <c r="V15" s="79"/>
      <c r="W15" s="79"/>
      <c r="X15" s="79"/>
      <c r="Y15" s="79"/>
      <c r="Z15" s="79"/>
      <c r="AA15" s="101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  <c r="IW15" s="79"/>
    </row>
    <row r="16" customFormat="false" ht="14.1" hidden="false" customHeight="true" outlineLevel="0" collapsed="false">
      <c r="A16" s="79"/>
      <c r="E16" s="79"/>
      <c r="F16" s="79"/>
      <c r="G16" s="103"/>
      <c r="H16" s="103"/>
      <c r="I16" s="79"/>
      <c r="K16" s="79"/>
      <c r="L16" s="79"/>
      <c r="M16" s="79"/>
      <c r="O16" s="75"/>
      <c r="R16" s="106"/>
      <c r="T16" s="79"/>
      <c r="U16" s="72"/>
      <c r="V16" s="79"/>
      <c r="W16" s="79"/>
      <c r="X16" s="79"/>
      <c r="Y16" s="79"/>
      <c r="Z16" s="79"/>
      <c r="AA16" s="101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  <c r="IW16" s="79"/>
    </row>
    <row r="17" customFormat="false" ht="14.1" hidden="false" customHeight="true" outlineLevel="0" collapsed="false">
      <c r="A17" s="79"/>
      <c r="G17" s="103"/>
      <c r="H17" s="103"/>
      <c r="L17" s="79"/>
      <c r="M17" s="71"/>
      <c r="O17" s="75"/>
      <c r="Q17" s="105"/>
      <c r="R17" s="106"/>
      <c r="S17" s="109"/>
      <c r="T17" s="79"/>
      <c r="U17" s="72"/>
      <c r="V17" s="79"/>
      <c r="W17" s="79"/>
      <c r="X17" s="79"/>
      <c r="Y17" s="79"/>
      <c r="Z17" s="79"/>
      <c r="AA17" s="101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  <c r="IU17" s="79"/>
      <c r="IV17" s="79"/>
      <c r="IW17" s="79"/>
    </row>
    <row r="18" customFormat="false" ht="14.1" hidden="false" customHeight="true" outlineLevel="0" collapsed="false">
      <c r="A18" s="79"/>
      <c r="G18" s="103"/>
      <c r="H18" s="103"/>
      <c r="L18" s="79"/>
      <c r="M18" s="79"/>
      <c r="R18" s="106"/>
      <c r="T18" s="79"/>
      <c r="U18" s="72"/>
      <c r="V18" s="79"/>
      <c r="W18" s="79"/>
      <c r="X18" s="79"/>
      <c r="Y18" s="79"/>
      <c r="Z18" s="79"/>
      <c r="AA18" s="101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  <c r="IU18" s="79"/>
      <c r="IV18" s="79"/>
      <c r="IW18" s="79"/>
    </row>
    <row r="19" customFormat="false" ht="12.75" hidden="false" customHeight="true" outlineLevel="0" collapsed="false">
      <c r="A19" s="79"/>
      <c r="G19" s="103"/>
      <c r="H19" s="103"/>
      <c r="L19" s="79"/>
      <c r="M19" s="79"/>
      <c r="R19" s="106"/>
      <c r="T19" s="79"/>
      <c r="U19" s="72"/>
      <c r="V19" s="79"/>
      <c r="W19" s="79"/>
      <c r="X19" s="79"/>
      <c r="Y19" s="79"/>
      <c r="Z19" s="79"/>
      <c r="AA19" s="101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  <c r="IU19" s="79"/>
      <c r="IV19" s="79"/>
      <c r="IW19" s="79"/>
    </row>
    <row r="20" customFormat="false" ht="12.75" hidden="false" customHeight="true" outlineLevel="0" collapsed="false">
      <c r="A20" s="79"/>
      <c r="B20" s="110"/>
      <c r="C20" s="110"/>
      <c r="D20" s="110"/>
      <c r="G20" s="103"/>
      <c r="H20" s="103"/>
      <c r="L20" s="79"/>
      <c r="M20" s="79"/>
      <c r="R20" s="106"/>
      <c r="T20" s="79"/>
      <c r="U20" s="72"/>
      <c r="V20" s="79"/>
      <c r="W20" s="79"/>
      <c r="X20" s="79"/>
      <c r="Y20" s="79"/>
      <c r="Z20" s="79"/>
      <c r="AA20" s="101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  <c r="IU20" s="79"/>
      <c r="IV20" s="79"/>
      <c r="IW20" s="79"/>
    </row>
    <row r="21" customFormat="false" ht="12.75" hidden="false" customHeight="true" outlineLevel="0" collapsed="false">
      <c r="A21" s="79"/>
      <c r="B21" s="110"/>
      <c r="C21" s="110"/>
      <c r="D21" s="110"/>
      <c r="G21" s="103"/>
      <c r="H21" s="103"/>
      <c r="L21" s="79"/>
      <c r="M21" s="79"/>
      <c r="R21" s="106"/>
      <c r="T21" s="79"/>
      <c r="U21" s="72"/>
      <c r="V21" s="79"/>
      <c r="W21" s="79"/>
      <c r="X21" s="79"/>
      <c r="Y21" s="79"/>
      <c r="Z21" s="79"/>
      <c r="AA21" s="101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  <c r="IU21" s="79"/>
      <c r="IV21" s="79"/>
      <c r="IW21" s="79"/>
    </row>
    <row r="22" customFormat="false" ht="12.75" hidden="false" customHeight="true" outlineLevel="0" collapsed="false">
      <c r="A22" s="79"/>
      <c r="B22" s="110"/>
      <c r="C22" s="110"/>
      <c r="D22" s="110"/>
      <c r="G22" s="103"/>
      <c r="H22" s="103"/>
      <c r="L22" s="79"/>
      <c r="M22" s="79"/>
      <c r="R22" s="106"/>
      <c r="T22" s="79"/>
      <c r="U22" s="72"/>
      <c r="V22" s="79"/>
      <c r="W22" s="79"/>
      <c r="X22" s="79"/>
      <c r="Y22" s="79"/>
      <c r="Z22" s="79"/>
      <c r="AA22" s="101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  <c r="IU22" s="79"/>
      <c r="IV22" s="79"/>
      <c r="IW22" s="79"/>
    </row>
    <row r="23" customFormat="false" ht="12.75" hidden="false" customHeight="true" outlineLevel="0" collapsed="false">
      <c r="A23" s="79"/>
      <c r="G23" s="103"/>
      <c r="H23" s="103"/>
      <c r="L23" s="79"/>
      <c r="R23" s="106"/>
      <c r="T23" s="79"/>
      <c r="U23" s="72"/>
      <c r="V23" s="79"/>
      <c r="W23" s="111"/>
      <c r="X23" s="79"/>
      <c r="Y23" s="79"/>
      <c r="Z23" s="79"/>
      <c r="AA23" s="101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2.75" hidden="false" customHeight="true" outlineLevel="0" collapsed="false">
      <c r="A24" s="79"/>
      <c r="G24" s="103"/>
      <c r="H24" s="103"/>
      <c r="L24" s="79"/>
      <c r="R24" s="106"/>
      <c r="T24" s="79"/>
      <c r="U24" s="72"/>
      <c r="V24" s="79"/>
      <c r="W24" s="79"/>
      <c r="X24" s="79"/>
      <c r="Y24" s="79"/>
      <c r="Z24" s="79"/>
      <c r="AA24" s="101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  <c r="IU24" s="79"/>
      <c r="IV24" s="79"/>
      <c r="IW24" s="79"/>
    </row>
    <row r="25" customFormat="false" ht="12.75" hidden="false" customHeight="true" outlineLevel="0" collapsed="false">
      <c r="A25" s="79"/>
      <c r="G25" s="103"/>
      <c r="H25" s="103"/>
      <c r="L25" s="79"/>
      <c r="M25" s="79"/>
      <c r="R25" s="106"/>
      <c r="T25" s="79"/>
      <c r="U25" s="72"/>
      <c r="V25" s="79"/>
      <c r="W25" s="79"/>
      <c r="X25" s="79"/>
      <c r="Y25" s="79"/>
      <c r="Z25" s="79"/>
      <c r="AA25" s="101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  <c r="IU25" s="79"/>
      <c r="IV25" s="79"/>
      <c r="IW25" s="79"/>
    </row>
    <row r="26" customFormat="false" ht="12.75" hidden="false" customHeight="true" outlineLevel="0" collapsed="false">
      <c r="A26" s="79"/>
      <c r="G26" s="103"/>
      <c r="H26" s="103"/>
      <c r="L26" s="79"/>
      <c r="M26" s="79"/>
      <c r="R26" s="106"/>
      <c r="T26" s="79"/>
      <c r="U26" s="72"/>
      <c r="V26" s="79"/>
      <c r="W26" s="79"/>
      <c r="X26" s="79"/>
      <c r="Y26" s="79"/>
      <c r="Z26" s="79"/>
      <c r="AA26" s="101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  <c r="IU26" s="79"/>
      <c r="IV26" s="79"/>
      <c r="IW26" s="79"/>
    </row>
    <row r="27" customFormat="false" ht="12.75" hidden="false" customHeight="true" outlineLevel="0" collapsed="false">
      <c r="A27" s="79"/>
      <c r="B27" s="110"/>
      <c r="C27" s="110"/>
      <c r="D27" s="110"/>
      <c r="G27" s="103"/>
      <c r="H27" s="103"/>
      <c r="L27" s="79"/>
      <c r="M27" s="79"/>
      <c r="R27" s="106"/>
      <c r="T27" s="79"/>
      <c r="U27" s="72"/>
      <c r="V27" s="79"/>
      <c r="W27" s="79"/>
      <c r="X27" s="79"/>
      <c r="Y27" s="79"/>
      <c r="Z27" s="79"/>
      <c r="AA27" s="101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  <c r="IU27" s="79"/>
      <c r="IV27" s="79"/>
      <c r="IW27" s="79"/>
    </row>
    <row r="28" customFormat="false" ht="12.75" hidden="false" customHeight="true" outlineLevel="0" collapsed="false">
      <c r="A28" s="79"/>
      <c r="B28" s="110"/>
      <c r="C28" s="110"/>
      <c r="D28" s="110"/>
      <c r="G28" s="103"/>
      <c r="H28" s="103"/>
      <c r="L28" s="79"/>
      <c r="M28" s="79"/>
      <c r="R28" s="106"/>
      <c r="T28" s="79"/>
      <c r="U28" s="72"/>
      <c r="V28" s="79"/>
      <c r="W28" s="79"/>
      <c r="X28" s="79"/>
      <c r="Y28" s="79"/>
      <c r="Z28" s="79"/>
      <c r="AA28" s="101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  <c r="IU28" s="79"/>
      <c r="IV28" s="79"/>
      <c r="IW28" s="79"/>
    </row>
    <row r="29" customFormat="false" ht="12.75" hidden="false" customHeight="true" outlineLevel="0" collapsed="false">
      <c r="A29" s="79"/>
      <c r="B29" s="110"/>
      <c r="C29" s="110"/>
      <c r="D29" s="110"/>
      <c r="G29" s="103"/>
      <c r="H29" s="103"/>
      <c r="L29" s="79"/>
      <c r="M29" s="79"/>
      <c r="R29" s="106"/>
      <c r="T29" s="79"/>
      <c r="U29" s="72"/>
      <c r="V29" s="79"/>
      <c r="W29" s="79"/>
      <c r="X29" s="79"/>
      <c r="Y29" s="79"/>
      <c r="Z29" s="79"/>
      <c r="AA29" s="101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  <c r="IU29" s="79"/>
      <c r="IV29" s="79"/>
      <c r="IW29" s="79"/>
    </row>
    <row r="30" customFormat="false" ht="12.75" hidden="false" customHeight="true" outlineLevel="0" collapsed="false">
      <c r="A30" s="79"/>
      <c r="B30" s="110"/>
      <c r="C30" s="110"/>
      <c r="D30" s="110"/>
      <c r="G30" s="103"/>
      <c r="H30" s="103"/>
      <c r="L30" s="79"/>
      <c r="M30" s="79"/>
      <c r="R30" s="106"/>
      <c r="T30" s="79"/>
      <c r="U30" s="72"/>
      <c r="V30" s="79"/>
      <c r="W30" s="79"/>
      <c r="X30" s="79"/>
      <c r="Y30" s="79"/>
      <c r="Z30" s="79"/>
      <c r="AA30" s="101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  <c r="IU30" s="79"/>
      <c r="IV30" s="79"/>
      <c r="IW30" s="79"/>
    </row>
    <row r="31" customFormat="false" ht="12.75" hidden="false" customHeight="true" outlineLevel="0" collapsed="false">
      <c r="A31" s="79"/>
      <c r="B31" s="110"/>
      <c r="C31" s="110"/>
      <c r="D31" s="110"/>
      <c r="G31" s="103"/>
      <c r="H31" s="103"/>
      <c r="L31" s="79"/>
      <c r="M31" s="79"/>
      <c r="R31" s="106"/>
      <c r="T31" s="79"/>
      <c r="U31" s="72"/>
      <c r="V31" s="79"/>
      <c r="W31" s="79"/>
      <c r="X31" s="79"/>
      <c r="Y31" s="79"/>
      <c r="Z31" s="79"/>
      <c r="AA31" s="101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  <c r="IU31" s="79"/>
      <c r="IV31" s="79"/>
      <c r="IW31" s="79"/>
    </row>
    <row r="32" customFormat="false" ht="12.75" hidden="false" customHeight="true" outlineLevel="0" collapsed="false">
      <c r="A32" s="79"/>
      <c r="B32" s="110"/>
      <c r="C32" s="110"/>
      <c r="D32" s="110"/>
      <c r="G32" s="103"/>
      <c r="H32" s="103"/>
      <c r="L32" s="79"/>
      <c r="M32" s="79"/>
      <c r="R32" s="106"/>
      <c r="T32" s="79"/>
      <c r="U32" s="72"/>
      <c r="V32" s="79"/>
      <c r="W32" s="79"/>
      <c r="X32" s="79"/>
      <c r="Y32" s="79"/>
      <c r="Z32" s="79"/>
      <c r="AA32" s="101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  <c r="IU32" s="79"/>
      <c r="IV32" s="79"/>
      <c r="IW32" s="79"/>
    </row>
    <row r="33" customFormat="false" ht="12.75" hidden="false" customHeight="true" outlineLevel="0" collapsed="false">
      <c r="A33" s="79"/>
      <c r="G33" s="103"/>
      <c r="H33" s="103"/>
      <c r="L33" s="79"/>
      <c r="M33" s="79"/>
      <c r="R33" s="106"/>
      <c r="T33" s="79"/>
      <c r="U33" s="72"/>
      <c r="V33" s="79"/>
      <c r="W33" s="79"/>
      <c r="X33" s="79"/>
      <c r="Y33" s="79"/>
      <c r="Z33" s="79"/>
      <c r="AA33" s="101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  <c r="IU33" s="79"/>
      <c r="IV33" s="79"/>
      <c r="IW33" s="79"/>
    </row>
    <row r="34" customFormat="false" ht="12.75" hidden="false" customHeight="true" outlineLevel="0" collapsed="false">
      <c r="A34" s="79"/>
      <c r="G34" s="103"/>
      <c r="H34" s="103"/>
      <c r="L34" s="79"/>
      <c r="M34" s="79"/>
      <c r="R34" s="106"/>
      <c r="T34" s="79"/>
      <c r="U34" s="72"/>
      <c r="V34" s="79"/>
      <c r="W34" s="79"/>
      <c r="X34" s="79"/>
      <c r="Y34" s="79"/>
      <c r="Z34" s="79"/>
      <c r="AA34" s="101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79"/>
      <c r="GE34" s="79"/>
      <c r="GF34" s="79"/>
      <c r="GG34" s="79"/>
      <c r="GH34" s="79"/>
      <c r="GI34" s="79"/>
      <c r="GJ34" s="79"/>
      <c r="GK34" s="79"/>
      <c r="GL34" s="79"/>
      <c r="GM34" s="79"/>
      <c r="GN34" s="79"/>
      <c r="GO34" s="79"/>
      <c r="GP34" s="79"/>
      <c r="GQ34" s="79"/>
      <c r="GR34" s="79"/>
      <c r="GS34" s="79"/>
      <c r="GT34" s="79"/>
      <c r="GU34" s="79"/>
      <c r="GV34" s="79"/>
      <c r="GW34" s="79"/>
      <c r="GX34" s="79"/>
      <c r="GY34" s="79"/>
      <c r="GZ34" s="79"/>
      <c r="HA34" s="79"/>
      <c r="HB34" s="79"/>
      <c r="HC34" s="79"/>
      <c r="HD34" s="79"/>
      <c r="HE34" s="79"/>
      <c r="HF34" s="79"/>
      <c r="HG34" s="79"/>
      <c r="HH34" s="79"/>
      <c r="HI34" s="79"/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79"/>
      <c r="HU34" s="79"/>
      <c r="HV34" s="79"/>
      <c r="HW34" s="79"/>
      <c r="HX34" s="79"/>
      <c r="HY34" s="79"/>
      <c r="HZ34" s="79"/>
      <c r="IA34" s="79"/>
      <c r="IB34" s="79"/>
      <c r="IC34" s="79"/>
      <c r="ID34" s="79"/>
      <c r="IE34" s="79"/>
      <c r="IF34" s="79"/>
      <c r="IG34" s="79"/>
      <c r="IH34" s="79"/>
      <c r="II34" s="79"/>
      <c r="IJ34" s="79"/>
      <c r="IK34" s="79"/>
      <c r="IL34" s="79"/>
      <c r="IM34" s="79"/>
      <c r="IN34" s="79"/>
      <c r="IO34" s="79"/>
      <c r="IP34" s="79"/>
      <c r="IQ34" s="79"/>
      <c r="IR34" s="79"/>
      <c r="IS34" s="79"/>
      <c r="IT34" s="79"/>
      <c r="IU34" s="79"/>
      <c r="IV34" s="79"/>
      <c r="IW34" s="79"/>
    </row>
    <row r="35" customFormat="false" ht="12.75" hidden="false" customHeight="true" outlineLevel="0" collapsed="false">
      <c r="A35" s="79"/>
      <c r="G35" s="103"/>
      <c r="H35" s="103"/>
      <c r="L35" s="79"/>
      <c r="M35" s="79"/>
      <c r="R35" s="106"/>
      <c r="T35" s="79"/>
      <c r="U35" s="72"/>
      <c r="V35" s="79"/>
      <c r="W35" s="79"/>
      <c r="X35" s="79"/>
      <c r="Y35" s="79"/>
      <c r="Z35" s="79"/>
      <c r="AA35" s="101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  <c r="IU35" s="79"/>
      <c r="IV35" s="79"/>
      <c r="IW35" s="79"/>
    </row>
    <row r="36" customFormat="false" ht="12.75" hidden="false" customHeight="true" outlineLevel="0" collapsed="false">
      <c r="A36" s="79"/>
      <c r="G36" s="103"/>
      <c r="H36" s="103"/>
      <c r="L36" s="79"/>
      <c r="M36" s="79"/>
      <c r="R36" s="106"/>
      <c r="T36" s="79"/>
      <c r="U36" s="72"/>
      <c r="V36" s="79"/>
      <c r="W36" s="79"/>
      <c r="X36" s="79"/>
      <c r="Y36" s="79"/>
      <c r="Z36" s="79"/>
      <c r="AA36" s="101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  <c r="IU36" s="79"/>
      <c r="IV36" s="79"/>
      <c r="IW36" s="79"/>
    </row>
    <row r="37" customFormat="false" ht="12.75" hidden="false" customHeight="true" outlineLevel="0" collapsed="false">
      <c r="A37" s="79"/>
      <c r="G37" s="103"/>
      <c r="H37" s="103"/>
      <c r="L37" s="79"/>
      <c r="M37" s="79"/>
      <c r="R37" s="106"/>
      <c r="T37" s="79"/>
      <c r="U37" s="72"/>
      <c r="V37" s="79"/>
      <c r="W37" s="79"/>
      <c r="X37" s="79"/>
      <c r="Y37" s="79"/>
      <c r="Z37" s="79"/>
      <c r="AA37" s="101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79"/>
      <c r="EP37" s="79"/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79"/>
      <c r="FL37" s="79"/>
      <c r="FM37" s="79"/>
      <c r="FN37" s="79"/>
      <c r="FO37" s="79"/>
      <c r="FP37" s="79"/>
      <c r="FQ37" s="79"/>
      <c r="FR37" s="79"/>
      <c r="FS37" s="79"/>
      <c r="FT37" s="79"/>
      <c r="FU37" s="79"/>
      <c r="FV37" s="79"/>
      <c r="FW37" s="79"/>
      <c r="FX37" s="79"/>
      <c r="FY37" s="79"/>
      <c r="FZ37" s="79"/>
      <c r="GA37" s="79"/>
      <c r="GB37" s="79"/>
      <c r="GC37" s="79"/>
      <c r="GD37" s="79"/>
      <c r="GE37" s="79"/>
      <c r="GF37" s="79"/>
      <c r="GG37" s="79"/>
      <c r="GH37" s="79"/>
      <c r="GI37" s="79"/>
      <c r="GJ37" s="79"/>
      <c r="GK37" s="79"/>
      <c r="GL37" s="79"/>
      <c r="GM37" s="79"/>
      <c r="GN37" s="79"/>
      <c r="GO37" s="79"/>
      <c r="GP37" s="79"/>
      <c r="GQ37" s="79"/>
      <c r="GR37" s="79"/>
      <c r="GS37" s="79"/>
      <c r="GT37" s="79"/>
      <c r="GU37" s="79"/>
      <c r="GV37" s="79"/>
      <c r="GW37" s="79"/>
      <c r="GX37" s="79"/>
      <c r="GY37" s="79"/>
      <c r="GZ37" s="79"/>
      <c r="HA37" s="79"/>
      <c r="HB37" s="79"/>
      <c r="HC37" s="79"/>
      <c r="HD37" s="79"/>
      <c r="HE37" s="79"/>
      <c r="HF37" s="79"/>
      <c r="HG37" s="79"/>
      <c r="HH37" s="79"/>
      <c r="HI37" s="79"/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79"/>
      <c r="HU37" s="79"/>
      <c r="HV37" s="79"/>
      <c r="HW37" s="79"/>
      <c r="HX37" s="79"/>
      <c r="HY37" s="79"/>
      <c r="HZ37" s="79"/>
      <c r="IA37" s="79"/>
      <c r="IB37" s="79"/>
      <c r="IC37" s="79"/>
      <c r="ID37" s="79"/>
      <c r="IE37" s="79"/>
      <c r="IF37" s="79"/>
      <c r="IG37" s="79"/>
      <c r="IH37" s="79"/>
      <c r="II37" s="79"/>
      <c r="IJ37" s="79"/>
      <c r="IK37" s="79"/>
      <c r="IL37" s="79"/>
      <c r="IM37" s="79"/>
      <c r="IN37" s="79"/>
      <c r="IO37" s="79"/>
      <c r="IP37" s="79"/>
      <c r="IQ37" s="79"/>
      <c r="IR37" s="79"/>
      <c r="IS37" s="79"/>
      <c r="IT37" s="79"/>
      <c r="IU37" s="79"/>
      <c r="IV37" s="79"/>
      <c r="IW37" s="79"/>
    </row>
    <row r="38" customFormat="false" ht="12.75" hidden="false" customHeight="true" outlineLevel="0" collapsed="false">
      <c r="A38" s="79"/>
      <c r="G38" s="103"/>
      <c r="H38" s="103"/>
      <c r="L38" s="79"/>
      <c r="M38" s="79"/>
      <c r="R38" s="106"/>
      <c r="T38" s="79"/>
      <c r="U38" s="72"/>
      <c r="V38" s="79"/>
      <c r="W38" s="79"/>
      <c r="X38" s="79"/>
      <c r="Y38" s="79"/>
      <c r="Z38" s="79"/>
      <c r="AA38" s="101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79"/>
      <c r="GH38" s="79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/>
      <c r="GU38" s="79"/>
      <c r="GV38" s="79"/>
      <c r="GW38" s="79"/>
      <c r="GX38" s="79"/>
      <c r="GY38" s="79"/>
      <c r="GZ38" s="79"/>
      <c r="HA38" s="79"/>
      <c r="HB38" s="79"/>
      <c r="HC38" s="79"/>
      <c r="HD38" s="79"/>
      <c r="HE38" s="79"/>
      <c r="HF38" s="79"/>
      <c r="HG38" s="79"/>
      <c r="HH38" s="79"/>
      <c r="HI38" s="79"/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79"/>
      <c r="HU38" s="79"/>
      <c r="HV38" s="79"/>
      <c r="HW38" s="79"/>
      <c r="HX38" s="79"/>
      <c r="HY38" s="79"/>
      <c r="HZ38" s="79"/>
      <c r="IA38" s="79"/>
      <c r="IB38" s="79"/>
      <c r="IC38" s="79"/>
      <c r="ID38" s="79"/>
      <c r="IE38" s="79"/>
      <c r="IF38" s="79"/>
      <c r="IG38" s="79"/>
      <c r="IH38" s="79"/>
      <c r="II38" s="79"/>
      <c r="IJ38" s="79"/>
      <c r="IK38" s="79"/>
      <c r="IL38" s="79"/>
      <c r="IM38" s="79"/>
      <c r="IN38" s="79"/>
      <c r="IO38" s="79"/>
      <c r="IP38" s="79"/>
      <c r="IQ38" s="79"/>
      <c r="IR38" s="79"/>
      <c r="IS38" s="79"/>
      <c r="IT38" s="79"/>
      <c r="IU38" s="79"/>
      <c r="IV38" s="79"/>
      <c r="IW38" s="79"/>
    </row>
    <row r="39" customFormat="false" ht="12.75" hidden="false" customHeight="true" outlineLevel="0" collapsed="false">
      <c r="A39" s="79"/>
      <c r="G39" s="103"/>
      <c r="H39" s="103"/>
      <c r="L39" s="79"/>
      <c r="M39" s="79"/>
      <c r="R39" s="106"/>
      <c r="T39" s="79"/>
      <c r="U39" s="72"/>
      <c r="V39" s="79"/>
      <c r="W39" s="79"/>
      <c r="X39" s="79"/>
      <c r="Y39" s="79"/>
      <c r="Z39" s="79"/>
      <c r="AA39" s="101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  <c r="EO39" s="79"/>
      <c r="EP39" s="79"/>
      <c r="EQ39" s="79"/>
      <c r="ER39" s="79"/>
      <c r="ES39" s="79"/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79"/>
      <c r="FL39" s="79"/>
      <c r="FM39" s="79"/>
      <c r="FN39" s="79"/>
      <c r="FO39" s="79"/>
      <c r="FP39" s="79"/>
      <c r="FQ39" s="79"/>
      <c r="FR39" s="79"/>
      <c r="FS39" s="79"/>
      <c r="FT39" s="79"/>
      <c r="FU39" s="79"/>
      <c r="FV39" s="79"/>
      <c r="FW39" s="79"/>
      <c r="FX39" s="79"/>
      <c r="FY39" s="79"/>
      <c r="FZ39" s="79"/>
      <c r="GA39" s="79"/>
      <c r="GB39" s="79"/>
      <c r="GC39" s="79"/>
      <c r="GD39" s="79"/>
      <c r="GE39" s="79"/>
      <c r="GF39" s="79"/>
      <c r="GG39" s="79"/>
      <c r="GH39" s="79"/>
      <c r="GI39" s="79"/>
      <c r="GJ39" s="79"/>
      <c r="GK39" s="79"/>
      <c r="GL39" s="79"/>
      <c r="GM39" s="79"/>
      <c r="GN39" s="79"/>
      <c r="GO39" s="79"/>
      <c r="GP39" s="79"/>
      <c r="GQ39" s="79"/>
      <c r="GR39" s="79"/>
      <c r="GS39" s="79"/>
      <c r="GT39" s="79"/>
      <c r="GU39" s="79"/>
      <c r="GV39" s="79"/>
      <c r="GW39" s="79"/>
      <c r="GX39" s="79"/>
      <c r="GY39" s="79"/>
      <c r="GZ39" s="79"/>
      <c r="HA39" s="79"/>
      <c r="HB39" s="79"/>
      <c r="HC39" s="79"/>
      <c r="HD39" s="79"/>
      <c r="HE39" s="79"/>
      <c r="HF39" s="79"/>
      <c r="HG39" s="79"/>
      <c r="HH39" s="79"/>
      <c r="HI39" s="79"/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79"/>
      <c r="HU39" s="79"/>
      <c r="HV39" s="79"/>
      <c r="HW39" s="79"/>
      <c r="HX39" s="79"/>
      <c r="HY39" s="79"/>
      <c r="HZ39" s="79"/>
      <c r="IA39" s="79"/>
      <c r="IB39" s="79"/>
      <c r="IC39" s="79"/>
      <c r="ID39" s="79"/>
      <c r="IE39" s="79"/>
      <c r="IF39" s="79"/>
      <c r="IG39" s="79"/>
      <c r="IH39" s="79"/>
      <c r="II39" s="79"/>
      <c r="IJ39" s="79"/>
      <c r="IK39" s="79"/>
      <c r="IL39" s="79"/>
      <c r="IM39" s="79"/>
      <c r="IN39" s="79"/>
      <c r="IO39" s="79"/>
      <c r="IP39" s="79"/>
      <c r="IQ39" s="79"/>
      <c r="IR39" s="79"/>
      <c r="IS39" s="79"/>
      <c r="IT39" s="79"/>
      <c r="IU39" s="79"/>
      <c r="IV39" s="79"/>
      <c r="IW39" s="79"/>
    </row>
    <row r="40" customFormat="false" ht="12.75" hidden="false" customHeight="true" outlineLevel="0" collapsed="false">
      <c r="A40" s="79"/>
      <c r="G40" s="103"/>
      <c r="H40" s="103"/>
      <c r="L40" s="79"/>
      <c r="M40" s="79"/>
      <c r="R40" s="106"/>
      <c r="T40" s="79"/>
      <c r="U40" s="72"/>
      <c r="V40" s="79"/>
      <c r="W40" s="79"/>
      <c r="X40" s="79"/>
      <c r="Y40" s="79"/>
      <c r="Z40" s="79"/>
      <c r="AA40" s="101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79"/>
      <c r="EP40" s="79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79"/>
      <c r="FL40" s="79"/>
      <c r="FM40" s="79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9"/>
      <c r="GJ40" s="79"/>
      <c r="GK40" s="79"/>
      <c r="GL40" s="79"/>
      <c r="GM40" s="79"/>
      <c r="GN40" s="79"/>
      <c r="GO40" s="79"/>
      <c r="GP40" s="79"/>
      <c r="GQ40" s="79"/>
      <c r="GR40" s="79"/>
      <c r="GS40" s="79"/>
      <c r="GT40" s="79"/>
      <c r="GU40" s="79"/>
      <c r="GV40" s="79"/>
      <c r="GW40" s="79"/>
      <c r="GX40" s="79"/>
      <c r="GY40" s="79"/>
      <c r="GZ40" s="79"/>
      <c r="HA40" s="79"/>
      <c r="HB40" s="79"/>
      <c r="HC40" s="79"/>
      <c r="HD40" s="79"/>
      <c r="HE40" s="79"/>
      <c r="HF40" s="79"/>
      <c r="HG40" s="79"/>
      <c r="HH40" s="79"/>
      <c r="HI40" s="79"/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79"/>
      <c r="HU40" s="79"/>
      <c r="HV40" s="79"/>
      <c r="HW40" s="79"/>
      <c r="HX40" s="79"/>
      <c r="HY40" s="79"/>
      <c r="HZ40" s="79"/>
      <c r="IA40" s="79"/>
      <c r="IB40" s="79"/>
      <c r="IC40" s="79"/>
      <c r="ID40" s="79"/>
      <c r="IE40" s="79"/>
      <c r="IF40" s="79"/>
      <c r="IG40" s="79"/>
      <c r="IH40" s="79"/>
      <c r="II40" s="79"/>
      <c r="IJ40" s="79"/>
      <c r="IK40" s="79"/>
      <c r="IL40" s="79"/>
      <c r="IM40" s="79"/>
      <c r="IN40" s="79"/>
      <c r="IO40" s="79"/>
      <c r="IP40" s="79"/>
      <c r="IQ40" s="79"/>
      <c r="IR40" s="79"/>
      <c r="IS40" s="79"/>
      <c r="IT40" s="79"/>
      <c r="IU40" s="79"/>
      <c r="IV40" s="79"/>
      <c r="IW40" s="79"/>
    </row>
    <row r="41" customFormat="false" ht="12.75" hidden="false" customHeight="true" outlineLevel="0" collapsed="false">
      <c r="A41" s="79"/>
      <c r="G41" s="103"/>
      <c r="H41" s="103"/>
      <c r="L41" s="79"/>
      <c r="M41" s="79"/>
      <c r="R41" s="106"/>
      <c r="T41" s="79"/>
      <c r="U41" s="72"/>
      <c r="V41" s="79"/>
      <c r="W41" s="79"/>
      <c r="X41" s="79"/>
      <c r="Y41" s="79"/>
      <c r="Z41" s="79"/>
      <c r="AA41" s="101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79"/>
      <c r="HD41" s="79"/>
      <c r="HE41" s="79"/>
      <c r="HF41" s="79"/>
      <c r="HG41" s="79"/>
      <c r="HH41" s="79"/>
      <c r="HI41" s="79"/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79"/>
      <c r="HU41" s="79"/>
      <c r="HV41" s="79"/>
      <c r="HW41" s="79"/>
      <c r="HX41" s="79"/>
      <c r="HY41" s="79"/>
      <c r="HZ41" s="79"/>
      <c r="IA41" s="79"/>
      <c r="IB41" s="79"/>
      <c r="IC41" s="79"/>
      <c r="ID41" s="79"/>
      <c r="IE41" s="79"/>
      <c r="IF41" s="79"/>
      <c r="IG41" s="79"/>
      <c r="IH41" s="79"/>
      <c r="II41" s="79"/>
      <c r="IJ41" s="79"/>
      <c r="IK41" s="79"/>
      <c r="IL41" s="79"/>
      <c r="IM41" s="79"/>
      <c r="IN41" s="79"/>
      <c r="IO41" s="79"/>
      <c r="IP41" s="79"/>
      <c r="IQ41" s="79"/>
      <c r="IR41" s="79"/>
      <c r="IS41" s="79"/>
      <c r="IT41" s="79"/>
      <c r="IU41" s="79"/>
      <c r="IV41" s="79"/>
      <c r="IW41" s="79"/>
    </row>
    <row r="42" customFormat="false" ht="12.75" hidden="false" customHeight="true" outlineLevel="0" collapsed="false">
      <c r="A42" s="79"/>
      <c r="G42" s="103"/>
      <c r="H42" s="103"/>
      <c r="L42" s="79"/>
      <c r="M42" s="79"/>
      <c r="R42" s="106"/>
      <c r="T42" s="79"/>
      <c r="U42" s="72"/>
      <c r="V42" s="79"/>
      <c r="W42" s="79"/>
      <c r="X42" s="79"/>
      <c r="Y42" s="79"/>
      <c r="Z42" s="79"/>
      <c r="AA42" s="101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79"/>
      <c r="HD42" s="79"/>
      <c r="HE42" s="79"/>
      <c r="HF42" s="79"/>
      <c r="HG42" s="79"/>
      <c r="HH42" s="79"/>
      <c r="HI42" s="79"/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79"/>
      <c r="HU42" s="79"/>
      <c r="HV42" s="79"/>
      <c r="HW42" s="79"/>
      <c r="HX42" s="79"/>
      <c r="HY42" s="79"/>
      <c r="HZ42" s="79"/>
      <c r="IA42" s="79"/>
      <c r="IB42" s="79"/>
      <c r="IC42" s="79"/>
      <c r="ID42" s="79"/>
      <c r="IE42" s="79"/>
      <c r="IF42" s="79"/>
      <c r="IG42" s="79"/>
      <c r="IH42" s="79"/>
      <c r="II42" s="79"/>
      <c r="IJ42" s="79"/>
      <c r="IK42" s="79"/>
      <c r="IL42" s="79"/>
      <c r="IM42" s="79"/>
      <c r="IN42" s="79"/>
      <c r="IO42" s="79"/>
      <c r="IP42" s="79"/>
      <c r="IQ42" s="79"/>
      <c r="IR42" s="79"/>
      <c r="IS42" s="79"/>
      <c r="IT42" s="79"/>
      <c r="IU42" s="79"/>
      <c r="IV42" s="79"/>
      <c r="IW42" s="79"/>
    </row>
    <row r="43" customFormat="false" ht="12.75" hidden="false" customHeight="true" outlineLevel="0" collapsed="false">
      <c r="A43" s="79"/>
      <c r="G43" s="103"/>
      <c r="H43" s="103"/>
      <c r="L43" s="79"/>
      <c r="M43" s="79"/>
      <c r="R43" s="106"/>
      <c r="T43" s="79"/>
      <c r="U43" s="72"/>
      <c r="V43" s="79"/>
      <c r="W43" s="79"/>
      <c r="X43" s="79"/>
      <c r="Y43" s="79"/>
      <c r="Z43" s="79"/>
      <c r="AA43" s="101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79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9"/>
      <c r="GJ43" s="79"/>
      <c r="GK43" s="79"/>
      <c r="GL43" s="79"/>
      <c r="GM43" s="79"/>
      <c r="GN43" s="79"/>
      <c r="GO43" s="79"/>
      <c r="GP43" s="79"/>
      <c r="GQ43" s="79"/>
      <c r="GR43" s="79"/>
      <c r="GS43" s="79"/>
      <c r="GT43" s="79"/>
      <c r="GU43" s="79"/>
      <c r="GV43" s="79"/>
      <c r="GW43" s="79"/>
      <c r="GX43" s="79"/>
      <c r="GY43" s="79"/>
      <c r="GZ43" s="79"/>
      <c r="HA43" s="79"/>
      <c r="HB43" s="79"/>
      <c r="HC43" s="79"/>
      <c r="HD43" s="79"/>
      <c r="HE43" s="79"/>
      <c r="HF43" s="79"/>
      <c r="HG43" s="79"/>
      <c r="HH43" s="79"/>
      <c r="HI43" s="79"/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79"/>
      <c r="HU43" s="79"/>
      <c r="HV43" s="79"/>
      <c r="HW43" s="79"/>
      <c r="HX43" s="79"/>
      <c r="HY43" s="79"/>
      <c r="HZ43" s="79"/>
      <c r="IA43" s="79"/>
      <c r="IB43" s="79"/>
      <c r="IC43" s="79"/>
      <c r="ID43" s="79"/>
      <c r="IE43" s="79"/>
      <c r="IF43" s="79"/>
      <c r="IG43" s="79"/>
      <c r="IH43" s="79"/>
      <c r="II43" s="79"/>
      <c r="IJ43" s="79"/>
      <c r="IK43" s="79"/>
      <c r="IL43" s="79"/>
      <c r="IM43" s="79"/>
      <c r="IN43" s="79"/>
      <c r="IO43" s="79"/>
      <c r="IP43" s="79"/>
      <c r="IQ43" s="79"/>
      <c r="IR43" s="79"/>
      <c r="IS43" s="79"/>
      <c r="IT43" s="79"/>
      <c r="IU43" s="79"/>
      <c r="IV43" s="79"/>
      <c r="IW43" s="79"/>
    </row>
    <row r="44" customFormat="false" ht="12.75" hidden="false" customHeight="true" outlineLevel="0" collapsed="false">
      <c r="A44" s="79"/>
      <c r="G44" s="103"/>
      <c r="H44" s="103"/>
      <c r="L44" s="79"/>
      <c r="M44" s="79"/>
      <c r="R44" s="106"/>
      <c r="T44" s="79"/>
      <c r="U44" s="72"/>
      <c r="V44" s="79"/>
      <c r="W44" s="79"/>
      <c r="X44" s="79"/>
      <c r="Y44" s="79"/>
      <c r="Z44" s="79"/>
      <c r="AA44" s="101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79"/>
      <c r="HD44" s="79"/>
      <c r="HE44" s="79"/>
      <c r="HF44" s="79"/>
      <c r="HG44" s="79"/>
      <c r="HH44" s="79"/>
      <c r="HI44" s="79"/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79"/>
      <c r="HU44" s="79"/>
      <c r="HV44" s="79"/>
      <c r="HW44" s="79"/>
      <c r="HX44" s="79"/>
      <c r="HY44" s="79"/>
      <c r="HZ44" s="79"/>
      <c r="IA44" s="79"/>
      <c r="IB44" s="79"/>
      <c r="IC44" s="79"/>
      <c r="ID44" s="79"/>
      <c r="IE44" s="79"/>
      <c r="IF44" s="79"/>
      <c r="IG44" s="79"/>
      <c r="IH44" s="79"/>
      <c r="II44" s="79"/>
      <c r="IJ44" s="79"/>
      <c r="IK44" s="79"/>
      <c r="IL44" s="79"/>
      <c r="IM44" s="79"/>
      <c r="IN44" s="79"/>
      <c r="IO44" s="79"/>
      <c r="IP44" s="79"/>
      <c r="IQ44" s="79"/>
      <c r="IR44" s="79"/>
      <c r="IS44" s="79"/>
      <c r="IT44" s="79"/>
      <c r="IU44" s="79"/>
      <c r="IV44" s="79"/>
      <c r="IW44" s="79"/>
    </row>
    <row r="45" customFormat="false" ht="12.75" hidden="false" customHeight="true" outlineLevel="0" collapsed="false">
      <c r="A45" s="79"/>
      <c r="G45" s="103"/>
      <c r="H45" s="103"/>
      <c r="L45" s="79"/>
      <c r="M45" s="79"/>
      <c r="R45" s="106"/>
      <c r="T45" s="79"/>
      <c r="U45" s="72"/>
      <c r="V45" s="79"/>
      <c r="W45" s="79"/>
      <c r="X45" s="79"/>
      <c r="Y45" s="79"/>
      <c r="Z45" s="79"/>
      <c r="AA45" s="101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  <c r="IL45" s="79"/>
      <c r="IM45" s="79"/>
      <c r="IN45" s="79"/>
      <c r="IO45" s="79"/>
      <c r="IP45" s="79"/>
      <c r="IQ45" s="79"/>
      <c r="IR45" s="79"/>
      <c r="IS45" s="79"/>
      <c r="IT45" s="79"/>
      <c r="IU45" s="79"/>
      <c r="IV45" s="79"/>
      <c r="IW45" s="79"/>
    </row>
    <row r="46" customFormat="false" ht="12.75" hidden="false" customHeight="true" outlineLevel="0" collapsed="false">
      <c r="A46" s="79"/>
      <c r="B46" s="112"/>
      <c r="C46" s="112"/>
      <c r="D46" s="112"/>
      <c r="G46" s="103"/>
      <c r="H46" s="103"/>
      <c r="L46" s="79"/>
      <c r="M46" s="79"/>
      <c r="R46" s="106"/>
      <c r="T46" s="79"/>
      <c r="U46" s="72"/>
      <c r="V46" s="79"/>
      <c r="W46" s="79"/>
      <c r="X46" s="79"/>
      <c r="Y46" s="79"/>
      <c r="Z46" s="79"/>
      <c r="AA46" s="101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  <c r="DT46" s="79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79"/>
      <c r="EH46" s="79"/>
      <c r="EI46" s="79"/>
      <c r="EJ46" s="79"/>
      <c r="EK46" s="79"/>
      <c r="EL46" s="79"/>
      <c r="EM46" s="79"/>
      <c r="EN46" s="79"/>
      <c r="EO46" s="79"/>
      <c r="EP46" s="79"/>
      <c r="EQ46" s="79"/>
      <c r="ER46" s="79"/>
      <c r="ES46" s="79"/>
      <c r="ET46" s="79"/>
      <c r="EU46" s="79"/>
      <c r="EV46" s="79"/>
      <c r="EW46" s="79"/>
      <c r="EX46" s="79"/>
      <c r="EY46" s="79"/>
      <c r="EZ46" s="79"/>
      <c r="FA46" s="79"/>
      <c r="FB46" s="79"/>
      <c r="FC46" s="79"/>
      <c r="FD46" s="79"/>
      <c r="FE46" s="79"/>
      <c r="FF46" s="79"/>
      <c r="FG46" s="79"/>
      <c r="FH46" s="79"/>
      <c r="FI46" s="79"/>
      <c r="FJ46" s="79"/>
      <c r="FK46" s="79"/>
      <c r="FL46" s="79"/>
      <c r="FM46" s="79"/>
      <c r="FN46" s="79"/>
      <c r="FO46" s="79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9"/>
      <c r="GJ46" s="79"/>
      <c r="GK46" s="79"/>
      <c r="GL46" s="79"/>
      <c r="GM46" s="79"/>
      <c r="GN46" s="79"/>
      <c r="GO46" s="79"/>
      <c r="GP46" s="79"/>
      <c r="GQ46" s="79"/>
      <c r="GR46" s="79"/>
      <c r="GS46" s="79"/>
      <c r="GT46" s="79"/>
      <c r="GU46" s="79"/>
      <c r="GV46" s="79"/>
      <c r="GW46" s="79"/>
      <c r="GX46" s="79"/>
      <c r="GY46" s="79"/>
      <c r="GZ46" s="79"/>
      <c r="HA46" s="79"/>
      <c r="HB46" s="79"/>
      <c r="HC46" s="79"/>
      <c r="HD46" s="79"/>
      <c r="HE46" s="79"/>
      <c r="HF46" s="79"/>
      <c r="HG46" s="79"/>
      <c r="HH46" s="79"/>
      <c r="HI46" s="79"/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79"/>
      <c r="HU46" s="79"/>
      <c r="HV46" s="79"/>
      <c r="HW46" s="79"/>
      <c r="HX46" s="79"/>
      <c r="HY46" s="79"/>
      <c r="HZ46" s="79"/>
      <c r="IA46" s="79"/>
      <c r="IB46" s="79"/>
      <c r="IC46" s="79"/>
      <c r="ID46" s="79"/>
      <c r="IE46" s="79"/>
      <c r="IF46" s="79"/>
      <c r="IG46" s="79"/>
      <c r="IH46" s="79"/>
      <c r="II46" s="79"/>
      <c r="IJ46" s="79"/>
      <c r="IK46" s="79"/>
      <c r="IL46" s="79"/>
      <c r="IM46" s="79"/>
      <c r="IN46" s="79"/>
      <c r="IO46" s="79"/>
      <c r="IP46" s="79"/>
      <c r="IQ46" s="79"/>
      <c r="IR46" s="79"/>
      <c r="IS46" s="79"/>
      <c r="IT46" s="79"/>
      <c r="IU46" s="79"/>
      <c r="IV46" s="79"/>
      <c r="IW46" s="79"/>
    </row>
    <row r="47" customFormat="false" ht="12.75" hidden="false" customHeight="true" outlineLevel="0" collapsed="false">
      <c r="A47" s="79"/>
      <c r="B47" s="112"/>
      <c r="C47" s="112"/>
      <c r="D47" s="112"/>
      <c r="G47" s="103"/>
      <c r="H47" s="103"/>
      <c r="L47" s="79"/>
      <c r="M47" s="79"/>
      <c r="R47" s="106"/>
      <c r="T47" s="79"/>
      <c r="U47" s="72"/>
      <c r="V47" s="79"/>
      <c r="W47" s="79"/>
      <c r="X47" s="79"/>
      <c r="Y47" s="79"/>
      <c r="Z47" s="79"/>
      <c r="AA47" s="101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9"/>
      <c r="CW47" s="79"/>
      <c r="CX47" s="79"/>
      <c r="CY47" s="79"/>
      <c r="CZ47" s="79"/>
      <c r="DA47" s="79"/>
      <c r="DB47" s="79"/>
      <c r="DC47" s="79"/>
      <c r="DD47" s="79"/>
      <c r="DE47" s="79"/>
      <c r="DF47" s="79"/>
      <c r="DG47" s="79"/>
      <c r="DH47" s="79"/>
      <c r="DI47" s="79"/>
      <c r="DJ47" s="79"/>
      <c r="DK47" s="79"/>
      <c r="DL47" s="79"/>
      <c r="DM47" s="79"/>
      <c r="DN47" s="79"/>
      <c r="DO47" s="79"/>
      <c r="DP47" s="79"/>
      <c r="DQ47" s="79"/>
      <c r="DR47" s="79"/>
      <c r="DS47" s="79"/>
      <c r="DT47" s="79"/>
      <c r="DU47" s="79"/>
      <c r="DV47" s="79"/>
      <c r="DW47" s="79"/>
      <c r="DX47" s="79"/>
      <c r="DY47" s="79"/>
      <c r="DZ47" s="79"/>
      <c r="EA47" s="79"/>
      <c r="EB47" s="79"/>
      <c r="EC47" s="79"/>
      <c r="ED47" s="79"/>
      <c r="EE47" s="79"/>
      <c r="EF47" s="79"/>
      <c r="EG47" s="79"/>
      <c r="EH47" s="79"/>
      <c r="EI47" s="79"/>
      <c r="EJ47" s="79"/>
      <c r="EK47" s="79"/>
      <c r="EL47" s="79"/>
      <c r="EM47" s="79"/>
      <c r="EN47" s="79"/>
      <c r="EO47" s="79"/>
      <c r="EP47" s="79"/>
      <c r="EQ47" s="79"/>
      <c r="ER47" s="79"/>
      <c r="ES47" s="79"/>
      <c r="ET47" s="79"/>
      <c r="EU47" s="79"/>
      <c r="EV47" s="79"/>
      <c r="EW47" s="79"/>
      <c r="EX47" s="79"/>
      <c r="EY47" s="79"/>
      <c r="EZ47" s="79"/>
      <c r="FA47" s="79"/>
      <c r="FB47" s="79"/>
      <c r="FC47" s="79"/>
      <c r="FD47" s="79"/>
      <c r="FE47" s="79"/>
      <c r="FF47" s="79"/>
      <c r="FG47" s="79"/>
      <c r="FH47" s="79"/>
      <c r="FI47" s="79"/>
      <c r="FJ47" s="79"/>
      <c r="FK47" s="79"/>
      <c r="FL47" s="79"/>
      <c r="FM47" s="79"/>
      <c r="FN47" s="79"/>
      <c r="FO47" s="79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9"/>
      <c r="GJ47" s="79"/>
      <c r="GK47" s="79"/>
      <c r="GL47" s="79"/>
      <c r="GM47" s="79"/>
      <c r="GN47" s="79"/>
      <c r="GO47" s="79"/>
      <c r="GP47" s="79"/>
      <c r="GQ47" s="79"/>
      <c r="GR47" s="79"/>
      <c r="GS47" s="79"/>
      <c r="GT47" s="79"/>
      <c r="GU47" s="79"/>
      <c r="GV47" s="79"/>
      <c r="GW47" s="79"/>
      <c r="GX47" s="79"/>
      <c r="GY47" s="79"/>
      <c r="GZ47" s="79"/>
      <c r="HA47" s="79"/>
      <c r="HB47" s="79"/>
      <c r="HC47" s="79"/>
      <c r="HD47" s="79"/>
      <c r="HE47" s="79"/>
      <c r="HF47" s="79"/>
      <c r="HG47" s="79"/>
      <c r="HH47" s="79"/>
      <c r="HI47" s="79"/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79"/>
      <c r="HU47" s="79"/>
      <c r="HV47" s="79"/>
      <c r="HW47" s="79"/>
      <c r="HX47" s="79"/>
      <c r="HY47" s="79"/>
      <c r="HZ47" s="79"/>
      <c r="IA47" s="79"/>
      <c r="IB47" s="79"/>
      <c r="IC47" s="79"/>
      <c r="ID47" s="79"/>
      <c r="IE47" s="79"/>
      <c r="IF47" s="79"/>
      <c r="IG47" s="79"/>
      <c r="IH47" s="79"/>
      <c r="II47" s="79"/>
      <c r="IJ47" s="79"/>
      <c r="IK47" s="79"/>
      <c r="IL47" s="79"/>
      <c r="IM47" s="79"/>
      <c r="IN47" s="79"/>
      <c r="IO47" s="79"/>
      <c r="IP47" s="79"/>
      <c r="IQ47" s="79"/>
      <c r="IR47" s="79"/>
      <c r="IS47" s="79"/>
      <c r="IT47" s="79"/>
      <c r="IU47" s="79"/>
      <c r="IV47" s="79"/>
      <c r="IW47" s="79"/>
    </row>
    <row r="48" customFormat="false" ht="12.75" hidden="false" customHeight="true" outlineLevel="0" collapsed="false">
      <c r="A48" s="79"/>
      <c r="B48" s="112"/>
      <c r="C48" s="112"/>
      <c r="D48" s="112"/>
      <c r="G48" s="103"/>
      <c r="H48" s="103"/>
      <c r="L48" s="79"/>
      <c r="M48" s="79"/>
      <c r="R48" s="106"/>
      <c r="T48" s="79"/>
      <c r="U48" s="72"/>
      <c r="V48" s="79"/>
      <c r="W48" s="79"/>
      <c r="X48" s="79"/>
      <c r="Y48" s="79"/>
      <c r="Z48" s="79"/>
      <c r="AA48" s="101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79"/>
      <c r="DT48" s="79"/>
      <c r="DU48" s="79"/>
      <c r="DV48" s="79"/>
      <c r="DW48" s="79"/>
      <c r="DX48" s="79"/>
      <c r="DY48" s="79"/>
      <c r="DZ48" s="79"/>
      <c r="EA48" s="79"/>
      <c r="EB48" s="79"/>
      <c r="EC48" s="79"/>
      <c r="ED48" s="79"/>
      <c r="EE48" s="79"/>
      <c r="EF48" s="79"/>
      <c r="EG48" s="79"/>
      <c r="EH48" s="79"/>
      <c r="EI48" s="79"/>
      <c r="EJ48" s="79"/>
      <c r="EK48" s="79"/>
      <c r="EL48" s="79"/>
      <c r="EM48" s="79"/>
      <c r="EN48" s="79"/>
      <c r="EO48" s="79"/>
      <c r="EP48" s="79"/>
      <c r="EQ48" s="79"/>
      <c r="ER48" s="79"/>
      <c r="ES48" s="79"/>
      <c r="ET48" s="79"/>
      <c r="EU48" s="79"/>
      <c r="EV48" s="79"/>
      <c r="EW48" s="79"/>
      <c r="EX48" s="79"/>
      <c r="EY48" s="79"/>
      <c r="EZ48" s="79"/>
      <c r="FA48" s="79"/>
      <c r="FB48" s="79"/>
      <c r="FC48" s="79"/>
      <c r="FD48" s="79"/>
      <c r="FE48" s="79"/>
      <c r="FF48" s="79"/>
      <c r="FG48" s="79"/>
      <c r="FH48" s="79"/>
      <c r="FI48" s="79"/>
      <c r="FJ48" s="79"/>
      <c r="FK48" s="79"/>
      <c r="FL48" s="79"/>
      <c r="FM48" s="79"/>
      <c r="FN48" s="79"/>
      <c r="FO48" s="79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9"/>
      <c r="GJ48" s="79"/>
      <c r="GK48" s="79"/>
      <c r="GL48" s="79"/>
      <c r="GM48" s="79"/>
      <c r="GN48" s="79"/>
      <c r="GO48" s="79"/>
      <c r="GP48" s="79"/>
      <c r="GQ48" s="79"/>
      <c r="GR48" s="79"/>
      <c r="GS48" s="79"/>
      <c r="GT48" s="79"/>
      <c r="GU48" s="79"/>
      <c r="GV48" s="79"/>
      <c r="GW48" s="79"/>
      <c r="GX48" s="79"/>
      <c r="GY48" s="79"/>
      <c r="GZ48" s="79"/>
      <c r="HA48" s="79"/>
      <c r="HB48" s="79"/>
      <c r="HC48" s="79"/>
      <c r="HD48" s="79"/>
      <c r="HE48" s="79"/>
      <c r="HF48" s="79"/>
      <c r="HG48" s="79"/>
      <c r="HH48" s="79"/>
      <c r="HI48" s="79"/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79"/>
      <c r="HU48" s="79"/>
      <c r="HV48" s="79"/>
      <c r="HW48" s="79"/>
      <c r="HX48" s="79"/>
      <c r="HY48" s="79"/>
      <c r="HZ48" s="79"/>
      <c r="IA48" s="79"/>
      <c r="IB48" s="79"/>
      <c r="IC48" s="79"/>
      <c r="ID48" s="79"/>
      <c r="IE48" s="79"/>
      <c r="IF48" s="79"/>
      <c r="IG48" s="79"/>
      <c r="IH48" s="79"/>
      <c r="II48" s="79"/>
      <c r="IJ48" s="79"/>
      <c r="IK48" s="79"/>
      <c r="IL48" s="79"/>
      <c r="IM48" s="79"/>
      <c r="IN48" s="79"/>
      <c r="IO48" s="79"/>
      <c r="IP48" s="79"/>
      <c r="IQ48" s="79"/>
      <c r="IR48" s="79"/>
      <c r="IS48" s="79"/>
      <c r="IT48" s="79"/>
      <c r="IU48" s="79"/>
      <c r="IV48" s="79"/>
      <c r="IW48" s="79"/>
    </row>
    <row r="49" customFormat="false" ht="12.75" hidden="false" customHeight="true" outlineLevel="0" collapsed="false">
      <c r="A49" s="79"/>
      <c r="B49" s="112"/>
      <c r="C49" s="112"/>
      <c r="D49" s="112"/>
      <c r="G49" s="103"/>
      <c r="H49" s="103"/>
      <c r="L49" s="79"/>
      <c r="M49" s="79"/>
      <c r="R49" s="106"/>
      <c r="T49" s="79"/>
      <c r="U49" s="72"/>
      <c r="V49" s="79"/>
      <c r="W49" s="79"/>
      <c r="X49" s="79"/>
      <c r="Y49" s="79"/>
      <c r="Z49" s="79"/>
      <c r="AA49" s="101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  <c r="DT49" s="79"/>
      <c r="DU49" s="79"/>
      <c r="DV49" s="79"/>
      <c r="DW49" s="79"/>
      <c r="DX49" s="79"/>
      <c r="DY49" s="79"/>
      <c r="DZ49" s="79"/>
      <c r="EA49" s="79"/>
      <c r="EB49" s="79"/>
      <c r="EC49" s="79"/>
      <c r="ED49" s="79"/>
      <c r="EE49" s="79"/>
      <c r="EF49" s="79"/>
      <c r="EG49" s="79"/>
      <c r="EH49" s="79"/>
      <c r="EI49" s="79"/>
      <c r="EJ49" s="79"/>
      <c r="EK49" s="79"/>
      <c r="EL49" s="79"/>
      <c r="EM49" s="79"/>
      <c r="EN49" s="79"/>
      <c r="EO49" s="79"/>
      <c r="EP49" s="79"/>
      <c r="EQ49" s="79"/>
      <c r="ER49" s="79"/>
      <c r="ES49" s="79"/>
      <c r="ET49" s="79"/>
      <c r="EU49" s="79"/>
      <c r="EV49" s="79"/>
      <c r="EW49" s="79"/>
      <c r="EX49" s="79"/>
      <c r="EY49" s="79"/>
      <c r="EZ49" s="79"/>
      <c r="FA49" s="79"/>
      <c r="FB49" s="79"/>
      <c r="FC49" s="79"/>
      <c r="FD49" s="79"/>
      <c r="FE49" s="79"/>
      <c r="FF49" s="79"/>
      <c r="FG49" s="79"/>
      <c r="FH49" s="79"/>
      <c r="FI49" s="79"/>
      <c r="FJ49" s="79"/>
      <c r="FK49" s="79"/>
      <c r="FL49" s="79"/>
      <c r="FM49" s="79"/>
      <c r="FN49" s="79"/>
      <c r="FO49" s="79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9"/>
      <c r="GJ49" s="79"/>
      <c r="GK49" s="79"/>
      <c r="GL49" s="79"/>
      <c r="GM49" s="79"/>
      <c r="GN49" s="79"/>
      <c r="GO49" s="79"/>
      <c r="GP49" s="79"/>
      <c r="GQ49" s="79"/>
      <c r="GR49" s="79"/>
      <c r="GS49" s="79"/>
      <c r="GT49" s="79"/>
      <c r="GU49" s="79"/>
      <c r="GV49" s="79"/>
      <c r="GW49" s="79"/>
      <c r="GX49" s="79"/>
      <c r="GY49" s="79"/>
      <c r="GZ49" s="79"/>
      <c r="HA49" s="79"/>
      <c r="HB49" s="79"/>
      <c r="HC49" s="79"/>
      <c r="HD49" s="79"/>
      <c r="HE49" s="79"/>
      <c r="HF49" s="79"/>
      <c r="HG49" s="79"/>
      <c r="HH49" s="79"/>
      <c r="HI49" s="79"/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79"/>
      <c r="HU49" s="79"/>
      <c r="HV49" s="79"/>
      <c r="HW49" s="79"/>
      <c r="HX49" s="79"/>
      <c r="HY49" s="79"/>
      <c r="HZ49" s="79"/>
      <c r="IA49" s="79"/>
      <c r="IB49" s="79"/>
      <c r="IC49" s="79"/>
      <c r="ID49" s="79"/>
      <c r="IE49" s="79"/>
      <c r="IF49" s="79"/>
      <c r="IG49" s="79"/>
      <c r="IH49" s="79"/>
      <c r="II49" s="79"/>
      <c r="IJ49" s="79"/>
      <c r="IK49" s="79"/>
      <c r="IL49" s="79"/>
      <c r="IM49" s="79"/>
      <c r="IN49" s="79"/>
      <c r="IO49" s="79"/>
      <c r="IP49" s="79"/>
      <c r="IQ49" s="79"/>
      <c r="IR49" s="79"/>
      <c r="IS49" s="79"/>
      <c r="IT49" s="79"/>
      <c r="IU49" s="79"/>
      <c r="IV49" s="79"/>
      <c r="IW49" s="79"/>
    </row>
    <row r="50" customFormat="false" ht="12.75" hidden="false" customHeight="true" outlineLevel="0" collapsed="false">
      <c r="A50" s="79"/>
      <c r="B50" s="112"/>
      <c r="C50" s="112"/>
      <c r="D50" s="112"/>
      <c r="G50" s="103"/>
      <c r="H50" s="103"/>
      <c r="L50" s="79"/>
      <c r="M50" s="79"/>
      <c r="R50" s="106"/>
      <c r="T50" s="79"/>
      <c r="U50" s="72"/>
      <c r="V50" s="79"/>
      <c r="W50" s="79"/>
      <c r="X50" s="79"/>
      <c r="Y50" s="79"/>
      <c r="Z50" s="79"/>
      <c r="AA50" s="101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79"/>
      <c r="CK50" s="79"/>
      <c r="CL50" s="79"/>
      <c r="CM50" s="79"/>
      <c r="CN50" s="79"/>
      <c r="CO50" s="79"/>
      <c r="CP50" s="79"/>
      <c r="CQ50" s="79"/>
      <c r="CR50" s="79"/>
      <c r="CS50" s="79"/>
      <c r="CT50" s="79"/>
      <c r="CU50" s="79"/>
      <c r="CV50" s="79"/>
      <c r="CW50" s="79"/>
      <c r="CX50" s="79"/>
      <c r="CY50" s="79"/>
      <c r="CZ50" s="79"/>
      <c r="DA50" s="79"/>
      <c r="DB50" s="79"/>
      <c r="DC50" s="79"/>
      <c r="DD50" s="79"/>
      <c r="DE50" s="79"/>
      <c r="DF50" s="79"/>
      <c r="DG50" s="79"/>
      <c r="DH50" s="79"/>
      <c r="DI50" s="79"/>
      <c r="DJ50" s="79"/>
      <c r="DK50" s="79"/>
      <c r="DL50" s="79"/>
      <c r="DM50" s="79"/>
      <c r="DN50" s="79"/>
      <c r="DO50" s="79"/>
      <c r="DP50" s="79"/>
      <c r="DQ50" s="79"/>
      <c r="DR50" s="79"/>
      <c r="DS50" s="79"/>
      <c r="DT50" s="79"/>
      <c r="DU50" s="79"/>
      <c r="DV50" s="79"/>
      <c r="DW50" s="79"/>
      <c r="DX50" s="79"/>
      <c r="DY50" s="79"/>
      <c r="DZ50" s="79"/>
      <c r="EA50" s="79"/>
      <c r="EB50" s="79"/>
      <c r="EC50" s="79"/>
      <c r="ED50" s="79"/>
      <c r="EE50" s="79"/>
      <c r="EF50" s="79"/>
      <c r="EG50" s="79"/>
      <c r="EH50" s="79"/>
      <c r="EI50" s="79"/>
      <c r="EJ50" s="79"/>
      <c r="EK50" s="79"/>
      <c r="EL50" s="79"/>
      <c r="EM50" s="79"/>
      <c r="EN50" s="79"/>
      <c r="EO50" s="79"/>
      <c r="EP50" s="79"/>
      <c r="EQ50" s="79"/>
      <c r="ER50" s="79"/>
      <c r="ES50" s="79"/>
      <c r="ET50" s="79"/>
      <c r="EU50" s="79"/>
      <c r="EV50" s="79"/>
      <c r="EW50" s="79"/>
      <c r="EX50" s="79"/>
      <c r="EY50" s="79"/>
      <c r="EZ50" s="79"/>
      <c r="FA50" s="79"/>
      <c r="FB50" s="79"/>
      <c r="FC50" s="79"/>
      <c r="FD50" s="79"/>
      <c r="FE50" s="79"/>
      <c r="FF50" s="79"/>
      <c r="FG50" s="79"/>
      <c r="FH50" s="79"/>
      <c r="FI50" s="79"/>
      <c r="FJ50" s="79"/>
      <c r="FK50" s="79"/>
      <c r="FL50" s="79"/>
      <c r="FM50" s="79"/>
      <c r="FN50" s="79"/>
      <c r="FO50" s="79"/>
      <c r="FP50" s="79"/>
      <c r="FQ50" s="79"/>
      <c r="FR50" s="79"/>
      <c r="FS50" s="79"/>
      <c r="FT50" s="79"/>
      <c r="FU50" s="79"/>
      <c r="FV50" s="79"/>
      <c r="FW50" s="79"/>
      <c r="FX50" s="79"/>
      <c r="FY50" s="79"/>
      <c r="FZ50" s="79"/>
      <c r="GA50" s="79"/>
      <c r="GB50" s="79"/>
      <c r="GC50" s="79"/>
      <c r="GD50" s="79"/>
      <c r="GE50" s="79"/>
      <c r="GF50" s="79"/>
      <c r="GG50" s="79"/>
      <c r="GH50" s="79"/>
      <c r="GI50" s="79"/>
      <c r="GJ50" s="79"/>
      <c r="GK50" s="79"/>
      <c r="GL50" s="79"/>
      <c r="GM50" s="79"/>
      <c r="GN50" s="79"/>
      <c r="GO50" s="79"/>
      <c r="GP50" s="79"/>
      <c r="GQ50" s="79"/>
      <c r="GR50" s="79"/>
      <c r="GS50" s="79"/>
      <c r="GT50" s="79"/>
      <c r="GU50" s="79"/>
      <c r="GV50" s="79"/>
      <c r="GW50" s="79"/>
      <c r="GX50" s="79"/>
      <c r="GY50" s="79"/>
      <c r="GZ50" s="79"/>
      <c r="HA50" s="79"/>
      <c r="HB50" s="79"/>
      <c r="HC50" s="79"/>
      <c r="HD50" s="79"/>
      <c r="HE50" s="79"/>
      <c r="HF50" s="79"/>
      <c r="HG50" s="79"/>
      <c r="HH50" s="79"/>
      <c r="HI50" s="79"/>
      <c r="HJ50" s="79"/>
      <c r="HK50" s="79"/>
      <c r="HL50" s="79"/>
      <c r="HM50" s="79"/>
      <c r="HN50" s="79"/>
      <c r="HO50" s="79"/>
      <c r="HP50" s="79"/>
      <c r="HQ50" s="79"/>
      <c r="HR50" s="79"/>
      <c r="HS50" s="79"/>
      <c r="HT50" s="79"/>
      <c r="HU50" s="79"/>
      <c r="HV50" s="79"/>
      <c r="HW50" s="79"/>
      <c r="HX50" s="79"/>
      <c r="HY50" s="79"/>
      <c r="HZ50" s="79"/>
      <c r="IA50" s="79"/>
      <c r="IB50" s="79"/>
      <c r="IC50" s="79"/>
      <c r="ID50" s="79"/>
      <c r="IE50" s="79"/>
      <c r="IF50" s="79"/>
      <c r="IG50" s="79"/>
      <c r="IH50" s="79"/>
      <c r="II50" s="79"/>
      <c r="IJ50" s="79"/>
      <c r="IK50" s="79"/>
      <c r="IL50" s="79"/>
      <c r="IM50" s="79"/>
      <c r="IN50" s="79"/>
      <c r="IO50" s="79"/>
      <c r="IP50" s="79"/>
      <c r="IQ50" s="79"/>
      <c r="IR50" s="79"/>
      <c r="IS50" s="79"/>
      <c r="IT50" s="79"/>
      <c r="IU50" s="79"/>
      <c r="IV50" s="79"/>
      <c r="IW50" s="79"/>
    </row>
    <row r="51" customFormat="false" ht="12.75" hidden="false" customHeight="true" outlineLevel="0" collapsed="false">
      <c r="A51" s="79"/>
      <c r="B51" s="112"/>
      <c r="C51" s="112"/>
      <c r="D51" s="112"/>
      <c r="G51" s="103"/>
      <c r="H51" s="103"/>
      <c r="L51" s="79"/>
      <c r="M51" s="79"/>
      <c r="R51" s="106"/>
      <c r="T51" s="79"/>
      <c r="U51" s="72"/>
      <c r="V51" s="79"/>
      <c r="W51" s="79"/>
      <c r="X51" s="79"/>
      <c r="Y51" s="79"/>
      <c r="Z51" s="79"/>
      <c r="AA51" s="101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  <c r="CJ51" s="79"/>
      <c r="CK51" s="79"/>
      <c r="CL51" s="79"/>
      <c r="CM51" s="79"/>
      <c r="CN51" s="79"/>
      <c r="CO51" s="79"/>
      <c r="CP51" s="79"/>
      <c r="CQ51" s="79"/>
      <c r="CR51" s="79"/>
      <c r="CS51" s="79"/>
      <c r="CT51" s="79"/>
      <c r="CU51" s="79"/>
      <c r="CV51" s="79"/>
      <c r="CW51" s="79"/>
      <c r="CX51" s="79"/>
      <c r="CY51" s="79"/>
      <c r="CZ51" s="79"/>
      <c r="DA51" s="79"/>
      <c r="DB51" s="79"/>
      <c r="DC51" s="79"/>
      <c r="DD51" s="79"/>
      <c r="DE51" s="79"/>
      <c r="DF51" s="79"/>
      <c r="DG51" s="79"/>
      <c r="DH51" s="79"/>
      <c r="DI51" s="79"/>
      <c r="DJ51" s="79"/>
      <c r="DK51" s="79"/>
      <c r="DL51" s="79"/>
      <c r="DM51" s="79"/>
      <c r="DN51" s="79"/>
      <c r="DO51" s="79"/>
      <c r="DP51" s="79"/>
      <c r="DQ51" s="79"/>
      <c r="DR51" s="79"/>
      <c r="DS51" s="79"/>
      <c r="DT51" s="79"/>
      <c r="DU51" s="79"/>
      <c r="DV51" s="79"/>
      <c r="DW51" s="79"/>
      <c r="DX51" s="79"/>
      <c r="DY51" s="79"/>
      <c r="DZ51" s="79"/>
      <c r="EA51" s="79"/>
      <c r="EB51" s="79"/>
      <c r="EC51" s="79"/>
      <c r="ED51" s="79"/>
      <c r="EE51" s="79"/>
      <c r="EF51" s="79"/>
      <c r="EG51" s="79"/>
      <c r="EH51" s="79"/>
      <c r="EI51" s="79"/>
      <c r="EJ51" s="79"/>
      <c r="EK51" s="79"/>
      <c r="EL51" s="79"/>
      <c r="EM51" s="79"/>
      <c r="EN51" s="79"/>
      <c r="EO51" s="79"/>
      <c r="EP51" s="79"/>
      <c r="EQ51" s="79"/>
      <c r="ER51" s="79"/>
      <c r="ES51" s="79"/>
      <c r="ET51" s="79"/>
      <c r="EU51" s="79"/>
      <c r="EV51" s="79"/>
      <c r="EW51" s="79"/>
      <c r="EX51" s="79"/>
      <c r="EY51" s="79"/>
      <c r="EZ51" s="79"/>
      <c r="FA51" s="79"/>
      <c r="FB51" s="79"/>
      <c r="FC51" s="79"/>
      <c r="FD51" s="79"/>
      <c r="FE51" s="79"/>
      <c r="FF51" s="79"/>
      <c r="FG51" s="79"/>
      <c r="FH51" s="79"/>
      <c r="FI51" s="79"/>
      <c r="FJ51" s="79"/>
      <c r="FK51" s="79"/>
      <c r="FL51" s="79"/>
      <c r="FM51" s="79"/>
      <c r="FN51" s="79"/>
      <c r="FO51" s="79"/>
      <c r="FP51" s="79"/>
      <c r="FQ51" s="79"/>
      <c r="FR51" s="79"/>
      <c r="FS51" s="79"/>
      <c r="FT51" s="79"/>
      <c r="FU51" s="79"/>
      <c r="FV51" s="79"/>
      <c r="FW51" s="79"/>
      <c r="FX51" s="79"/>
      <c r="FY51" s="79"/>
      <c r="FZ51" s="79"/>
      <c r="GA51" s="79"/>
      <c r="GB51" s="79"/>
      <c r="GC51" s="79"/>
      <c r="GD51" s="79"/>
      <c r="GE51" s="79"/>
      <c r="GF51" s="79"/>
      <c r="GG51" s="79"/>
      <c r="GH51" s="79"/>
      <c r="GI51" s="79"/>
      <c r="GJ51" s="79"/>
      <c r="GK51" s="79"/>
      <c r="GL51" s="79"/>
      <c r="GM51" s="79"/>
      <c r="GN51" s="79"/>
      <c r="GO51" s="79"/>
      <c r="GP51" s="79"/>
      <c r="GQ51" s="79"/>
      <c r="GR51" s="79"/>
      <c r="GS51" s="79"/>
      <c r="GT51" s="79"/>
      <c r="GU51" s="79"/>
      <c r="GV51" s="79"/>
      <c r="GW51" s="79"/>
      <c r="GX51" s="79"/>
      <c r="GY51" s="79"/>
      <c r="GZ51" s="79"/>
      <c r="HA51" s="79"/>
      <c r="HB51" s="79"/>
      <c r="HC51" s="79"/>
      <c r="HD51" s="79"/>
      <c r="HE51" s="79"/>
      <c r="HF51" s="79"/>
      <c r="HG51" s="79"/>
      <c r="HH51" s="79"/>
      <c r="HI51" s="79"/>
      <c r="HJ51" s="79"/>
      <c r="HK51" s="79"/>
      <c r="HL51" s="79"/>
      <c r="HM51" s="79"/>
      <c r="HN51" s="79"/>
      <c r="HO51" s="79"/>
      <c r="HP51" s="79"/>
      <c r="HQ51" s="79"/>
      <c r="HR51" s="79"/>
      <c r="HS51" s="79"/>
      <c r="HT51" s="79"/>
      <c r="HU51" s="79"/>
      <c r="HV51" s="79"/>
      <c r="HW51" s="79"/>
      <c r="HX51" s="79"/>
      <c r="HY51" s="79"/>
      <c r="HZ51" s="79"/>
      <c r="IA51" s="79"/>
      <c r="IB51" s="79"/>
      <c r="IC51" s="79"/>
      <c r="ID51" s="79"/>
      <c r="IE51" s="79"/>
      <c r="IF51" s="79"/>
      <c r="IG51" s="79"/>
      <c r="IH51" s="79"/>
      <c r="II51" s="79"/>
      <c r="IJ51" s="79"/>
      <c r="IK51" s="79"/>
      <c r="IL51" s="79"/>
      <c r="IM51" s="79"/>
      <c r="IN51" s="79"/>
      <c r="IO51" s="79"/>
      <c r="IP51" s="79"/>
      <c r="IQ51" s="79"/>
      <c r="IR51" s="79"/>
      <c r="IS51" s="79"/>
      <c r="IT51" s="79"/>
      <c r="IU51" s="79"/>
      <c r="IV51" s="79"/>
      <c r="IW51" s="79"/>
    </row>
    <row r="52" customFormat="false" ht="12.75" hidden="false" customHeight="true" outlineLevel="0" collapsed="false">
      <c r="A52" s="79"/>
      <c r="B52" s="112"/>
      <c r="C52" s="112"/>
      <c r="D52" s="112"/>
      <c r="G52" s="103"/>
      <c r="H52" s="103"/>
      <c r="L52" s="79"/>
      <c r="M52" s="79"/>
      <c r="R52" s="106"/>
      <c r="T52" s="79"/>
      <c r="U52" s="72"/>
      <c r="V52" s="79"/>
      <c r="W52" s="79"/>
      <c r="X52" s="79"/>
      <c r="Y52" s="79"/>
      <c r="Z52" s="79"/>
      <c r="AA52" s="101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79"/>
      <c r="CP52" s="79"/>
      <c r="CQ52" s="79"/>
      <c r="CR52" s="79"/>
      <c r="CS52" s="79"/>
      <c r="CT52" s="79"/>
      <c r="CU52" s="79"/>
      <c r="CV52" s="79"/>
      <c r="CW52" s="79"/>
      <c r="CX52" s="79"/>
      <c r="CY52" s="79"/>
      <c r="CZ52" s="79"/>
      <c r="DA52" s="79"/>
      <c r="DB52" s="79"/>
      <c r="DC52" s="79"/>
      <c r="DD52" s="79"/>
      <c r="DE52" s="79"/>
      <c r="DF52" s="79"/>
      <c r="DG52" s="79"/>
      <c r="DH52" s="79"/>
      <c r="DI52" s="79"/>
      <c r="DJ52" s="79"/>
      <c r="DK52" s="79"/>
      <c r="DL52" s="79"/>
      <c r="DM52" s="79"/>
      <c r="DN52" s="79"/>
      <c r="DO52" s="79"/>
      <c r="DP52" s="79"/>
      <c r="DQ52" s="79"/>
      <c r="DR52" s="79"/>
      <c r="DS52" s="79"/>
      <c r="DT52" s="79"/>
      <c r="DU52" s="79"/>
      <c r="DV52" s="79"/>
      <c r="DW52" s="79"/>
      <c r="DX52" s="79"/>
      <c r="DY52" s="79"/>
      <c r="DZ52" s="79"/>
      <c r="EA52" s="79"/>
      <c r="EB52" s="79"/>
      <c r="EC52" s="79"/>
      <c r="ED52" s="79"/>
      <c r="EE52" s="79"/>
      <c r="EF52" s="79"/>
      <c r="EG52" s="79"/>
      <c r="EH52" s="79"/>
      <c r="EI52" s="79"/>
      <c r="EJ52" s="79"/>
      <c r="EK52" s="79"/>
      <c r="EL52" s="79"/>
      <c r="EM52" s="79"/>
      <c r="EN52" s="79"/>
      <c r="EO52" s="79"/>
      <c r="EP52" s="79"/>
      <c r="EQ52" s="79"/>
      <c r="ER52" s="79"/>
      <c r="ES52" s="79"/>
      <c r="ET52" s="79"/>
      <c r="EU52" s="79"/>
      <c r="EV52" s="79"/>
      <c r="EW52" s="79"/>
      <c r="EX52" s="79"/>
      <c r="EY52" s="79"/>
      <c r="EZ52" s="79"/>
      <c r="FA52" s="79"/>
      <c r="FB52" s="79"/>
      <c r="FC52" s="79"/>
      <c r="FD52" s="79"/>
      <c r="FE52" s="79"/>
      <c r="FF52" s="79"/>
      <c r="FG52" s="79"/>
      <c r="FH52" s="79"/>
      <c r="FI52" s="79"/>
      <c r="FJ52" s="79"/>
      <c r="FK52" s="79"/>
      <c r="FL52" s="79"/>
      <c r="FM52" s="79"/>
      <c r="FN52" s="79"/>
      <c r="FO52" s="79"/>
      <c r="FP52" s="79"/>
      <c r="FQ52" s="79"/>
      <c r="FR52" s="79"/>
      <c r="FS52" s="79"/>
      <c r="FT52" s="79"/>
      <c r="FU52" s="79"/>
      <c r="FV52" s="79"/>
      <c r="FW52" s="79"/>
      <c r="FX52" s="79"/>
      <c r="FY52" s="79"/>
      <c r="FZ52" s="79"/>
      <c r="GA52" s="79"/>
      <c r="GB52" s="79"/>
      <c r="GC52" s="79"/>
      <c r="GD52" s="79"/>
      <c r="GE52" s="79"/>
      <c r="GF52" s="79"/>
      <c r="GG52" s="79"/>
      <c r="GH52" s="79"/>
      <c r="GI52" s="79"/>
      <c r="GJ52" s="79"/>
      <c r="GK52" s="79"/>
      <c r="GL52" s="79"/>
      <c r="GM52" s="79"/>
      <c r="GN52" s="79"/>
      <c r="GO52" s="79"/>
      <c r="GP52" s="79"/>
      <c r="GQ52" s="79"/>
      <c r="GR52" s="79"/>
      <c r="GS52" s="79"/>
      <c r="GT52" s="79"/>
      <c r="GU52" s="79"/>
      <c r="GV52" s="79"/>
      <c r="GW52" s="79"/>
      <c r="GX52" s="79"/>
      <c r="GY52" s="79"/>
      <c r="GZ52" s="79"/>
      <c r="HA52" s="79"/>
      <c r="HB52" s="79"/>
      <c r="HC52" s="79"/>
      <c r="HD52" s="79"/>
      <c r="HE52" s="79"/>
      <c r="HF52" s="79"/>
      <c r="HG52" s="79"/>
      <c r="HH52" s="79"/>
      <c r="HI52" s="79"/>
      <c r="HJ52" s="79"/>
      <c r="HK52" s="79"/>
      <c r="HL52" s="79"/>
      <c r="HM52" s="79"/>
      <c r="HN52" s="79"/>
      <c r="HO52" s="79"/>
      <c r="HP52" s="79"/>
      <c r="HQ52" s="79"/>
      <c r="HR52" s="79"/>
      <c r="HS52" s="79"/>
      <c r="HT52" s="79"/>
      <c r="HU52" s="79"/>
      <c r="HV52" s="79"/>
      <c r="HW52" s="79"/>
      <c r="HX52" s="79"/>
      <c r="HY52" s="79"/>
      <c r="HZ52" s="79"/>
      <c r="IA52" s="79"/>
      <c r="IB52" s="79"/>
      <c r="IC52" s="79"/>
      <c r="ID52" s="79"/>
      <c r="IE52" s="79"/>
      <c r="IF52" s="79"/>
      <c r="IG52" s="79"/>
      <c r="IH52" s="79"/>
      <c r="II52" s="79"/>
      <c r="IJ52" s="79"/>
      <c r="IK52" s="79"/>
      <c r="IL52" s="79"/>
      <c r="IM52" s="79"/>
      <c r="IN52" s="79"/>
      <c r="IO52" s="79"/>
      <c r="IP52" s="79"/>
      <c r="IQ52" s="79"/>
      <c r="IR52" s="79"/>
      <c r="IS52" s="79"/>
      <c r="IT52" s="79"/>
      <c r="IU52" s="79"/>
      <c r="IV52" s="79"/>
      <c r="IW52" s="79"/>
    </row>
    <row r="53" customFormat="false" ht="12.75" hidden="false" customHeight="true" outlineLevel="0" collapsed="false">
      <c r="A53" s="79"/>
      <c r="B53" s="112"/>
      <c r="C53" s="112"/>
      <c r="D53" s="112"/>
      <c r="G53" s="103"/>
      <c r="H53" s="103"/>
      <c r="L53" s="79"/>
      <c r="M53" s="79"/>
      <c r="R53" s="106"/>
      <c r="T53" s="79"/>
      <c r="U53" s="72"/>
      <c r="V53" s="79"/>
      <c r="W53" s="79"/>
      <c r="X53" s="79"/>
      <c r="Y53" s="79"/>
      <c r="Z53" s="79"/>
      <c r="AA53" s="101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79"/>
      <c r="DT53" s="79"/>
      <c r="DU53" s="79"/>
      <c r="DV53" s="79"/>
      <c r="DW53" s="79"/>
      <c r="DX53" s="79"/>
      <c r="DY53" s="79"/>
      <c r="DZ53" s="79"/>
      <c r="EA53" s="79"/>
      <c r="EB53" s="79"/>
      <c r="EC53" s="79"/>
      <c r="ED53" s="79"/>
      <c r="EE53" s="79"/>
      <c r="EF53" s="79"/>
      <c r="EG53" s="79"/>
      <c r="EH53" s="79"/>
      <c r="EI53" s="79"/>
      <c r="EJ53" s="79"/>
      <c r="EK53" s="79"/>
      <c r="EL53" s="79"/>
      <c r="EM53" s="79"/>
      <c r="EN53" s="79"/>
      <c r="EO53" s="79"/>
      <c r="EP53" s="79"/>
      <c r="EQ53" s="79"/>
      <c r="ER53" s="79"/>
      <c r="ES53" s="79"/>
      <c r="ET53" s="79"/>
      <c r="EU53" s="79"/>
      <c r="EV53" s="79"/>
      <c r="EW53" s="79"/>
      <c r="EX53" s="79"/>
      <c r="EY53" s="79"/>
      <c r="EZ53" s="79"/>
      <c r="FA53" s="79"/>
      <c r="FB53" s="79"/>
      <c r="FC53" s="79"/>
      <c r="FD53" s="79"/>
      <c r="FE53" s="79"/>
      <c r="FF53" s="79"/>
      <c r="FG53" s="79"/>
      <c r="FH53" s="79"/>
      <c r="FI53" s="79"/>
      <c r="FJ53" s="79"/>
      <c r="FK53" s="79"/>
      <c r="FL53" s="79"/>
      <c r="FM53" s="79"/>
      <c r="FN53" s="79"/>
      <c r="FO53" s="79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9"/>
      <c r="GJ53" s="79"/>
      <c r="GK53" s="79"/>
      <c r="GL53" s="79"/>
      <c r="GM53" s="79"/>
      <c r="GN53" s="79"/>
      <c r="GO53" s="79"/>
      <c r="GP53" s="79"/>
      <c r="GQ53" s="79"/>
      <c r="GR53" s="79"/>
      <c r="GS53" s="79"/>
      <c r="GT53" s="79"/>
      <c r="GU53" s="79"/>
      <c r="GV53" s="79"/>
      <c r="GW53" s="79"/>
      <c r="GX53" s="79"/>
      <c r="GY53" s="79"/>
      <c r="GZ53" s="79"/>
      <c r="HA53" s="79"/>
      <c r="HB53" s="79"/>
      <c r="HC53" s="79"/>
      <c r="HD53" s="79"/>
      <c r="HE53" s="79"/>
      <c r="HF53" s="79"/>
      <c r="HG53" s="79"/>
      <c r="HH53" s="79"/>
      <c r="HI53" s="79"/>
      <c r="HJ53" s="79"/>
      <c r="HK53" s="79"/>
      <c r="HL53" s="79"/>
      <c r="HM53" s="79"/>
      <c r="HN53" s="79"/>
      <c r="HO53" s="79"/>
      <c r="HP53" s="79"/>
      <c r="HQ53" s="79"/>
      <c r="HR53" s="79"/>
      <c r="HS53" s="79"/>
      <c r="HT53" s="79"/>
      <c r="HU53" s="79"/>
      <c r="HV53" s="79"/>
      <c r="HW53" s="79"/>
      <c r="HX53" s="79"/>
      <c r="HY53" s="79"/>
      <c r="HZ53" s="79"/>
      <c r="IA53" s="79"/>
      <c r="IB53" s="79"/>
      <c r="IC53" s="79"/>
      <c r="ID53" s="79"/>
      <c r="IE53" s="79"/>
      <c r="IF53" s="79"/>
      <c r="IG53" s="79"/>
      <c r="IH53" s="79"/>
      <c r="II53" s="79"/>
      <c r="IJ53" s="79"/>
      <c r="IK53" s="79"/>
      <c r="IL53" s="79"/>
      <c r="IM53" s="79"/>
      <c r="IN53" s="79"/>
      <c r="IO53" s="79"/>
      <c r="IP53" s="79"/>
      <c r="IQ53" s="79"/>
      <c r="IR53" s="79"/>
      <c r="IS53" s="79"/>
      <c r="IT53" s="79"/>
      <c r="IU53" s="79"/>
      <c r="IV53" s="79"/>
      <c r="IW53" s="79"/>
    </row>
    <row r="54" customFormat="false" ht="12.75" hidden="false" customHeight="true" outlineLevel="0" collapsed="false">
      <c r="A54" s="79"/>
      <c r="B54" s="112"/>
      <c r="C54" s="112"/>
      <c r="D54" s="112"/>
      <c r="G54" s="103"/>
      <c r="H54" s="103"/>
      <c r="L54" s="79"/>
      <c r="M54" s="79"/>
      <c r="R54" s="106"/>
      <c r="T54" s="79"/>
      <c r="U54" s="72"/>
      <c r="V54" s="79"/>
      <c r="W54" s="79"/>
      <c r="X54" s="79"/>
      <c r="Y54" s="79"/>
      <c r="Z54" s="79"/>
      <c r="AA54" s="101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79"/>
      <c r="CW54" s="79"/>
      <c r="CX54" s="79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79"/>
      <c r="DK54" s="79"/>
      <c r="DL54" s="79"/>
      <c r="DM54" s="79"/>
      <c r="DN54" s="79"/>
      <c r="DO54" s="79"/>
      <c r="DP54" s="79"/>
      <c r="DQ54" s="79"/>
      <c r="DR54" s="79"/>
      <c r="DS54" s="79"/>
      <c r="DT54" s="79"/>
      <c r="DU54" s="79"/>
      <c r="DV54" s="79"/>
      <c r="DW54" s="79"/>
      <c r="DX54" s="79"/>
      <c r="DY54" s="79"/>
      <c r="DZ54" s="79"/>
      <c r="EA54" s="79"/>
      <c r="EB54" s="79"/>
      <c r="EC54" s="79"/>
      <c r="ED54" s="79"/>
      <c r="EE54" s="79"/>
      <c r="EF54" s="79"/>
      <c r="EG54" s="79"/>
      <c r="EH54" s="79"/>
      <c r="EI54" s="79"/>
      <c r="EJ54" s="79"/>
      <c r="EK54" s="79"/>
      <c r="EL54" s="79"/>
      <c r="EM54" s="79"/>
      <c r="EN54" s="79"/>
      <c r="EO54" s="79"/>
      <c r="EP54" s="79"/>
      <c r="EQ54" s="79"/>
      <c r="ER54" s="79"/>
      <c r="ES54" s="79"/>
      <c r="ET54" s="79"/>
      <c r="EU54" s="79"/>
      <c r="EV54" s="79"/>
      <c r="EW54" s="79"/>
      <c r="EX54" s="79"/>
      <c r="EY54" s="79"/>
      <c r="EZ54" s="79"/>
      <c r="FA54" s="79"/>
      <c r="FB54" s="79"/>
      <c r="FC54" s="79"/>
      <c r="FD54" s="79"/>
      <c r="FE54" s="79"/>
      <c r="FF54" s="79"/>
      <c r="FG54" s="79"/>
      <c r="FH54" s="79"/>
      <c r="FI54" s="79"/>
      <c r="FJ54" s="79"/>
      <c r="FK54" s="79"/>
      <c r="FL54" s="79"/>
      <c r="FM54" s="79"/>
      <c r="FN54" s="79"/>
      <c r="FO54" s="79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  <c r="GI54" s="79"/>
      <c r="GJ54" s="79"/>
      <c r="GK54" s="79"/>
      <c r="GL54" s="79"/>
      <c r="GM54" s="79"/>
      <c r="GN54" s="79"/>
      <c r="GO54" s="79"/>
      <c r="GP54" s="79"/>
      <c r="GQ54" s="79"/>
      <c r="GR54" s="79"/>
      <c r="GS54" s="79"/>
      <c r="GT54" s="79"/>
      <c r="GU54" s="79"/>
      <c r="GV54" s="79"/>
      <c r="GW54" s="79"/>
      <c r="GX54" s="79"/>
      <c r="GY54" s="79"/>
      <c r="GZ54" s="79"/>
      <c r="HA54" s="79"/>
      <c r="HB54" s="79"/>
      <c r="HC54" s="79"/>
      <c r="HD54" s="79"/>
      <c r="HE54" s="79"/>
      <c r="HF54" s="79"/>
      <c r="HG54" s="79"/>
      <c r="HH54" s="79"/>
      <c r="HI54" s="79"/>
      <c r="HJ54" s="79"/>
      <c r="HK54" s="79"/>
      <c r="HL54" s="79"/>
      <c r="HM54" s="79"/>
      <c r="HN54" s="79"/>
      <c r="HO54" s="79"/>
      <c r="HP54" s="79"/>
      <c r="HQ54" s="79"/>
      <c r="HR54" s="79"/>
      <c r="HS54" s="79"/>
      <c r="HT54" s="79"/>
      <c r="HU54" s="79"/>
      <c r="HV54" s="79"/>
      <c r="HW54" s="79"/>
      <c r="HX54" s="79"/>
      <c r="HY54" s="79"/>
      <c r="HZ54" s="79"/>
      <c r="IA54" s="79"/>
      <c r="IB54" s="79"/>
      <c r="IC54" s="79"/>
      <c r="ID54" s="79"/>
      <c r="IE54" s="79"/>
      <c r="IF54" s="79"/>
      <c r="IG54" s="79"/>
      <c r="IH54" s="79"/>
      <c r="II54" s="79"/>
      <c r="IJ54" s="79"/>
      <c r="IK54" s="79"/>
      <c r="IL54" s="79"/>
      <c r="IM54" s="79"/>
      <c r="IN54" s="79"/>
      <c r="IO54" s="79"/>
      <c r="IP54" s="79"/>
      <c r="IQ54" s="79"/>
      <c r="IR54" s="79"/>
      <c r="IS54" s="79"/>
      <c r="IT54" s="79"/>
      <c r="IU54" s="79"/>
      <c r="IV54" s="79"/>
      <c r="IW54" s="79"/>
    </row>
    <row r="55" customFormat="false" ht="12.75" hidden="false" customHeight="true" outlineLevel="0" collapsed="false">
      <c r="A55" s="79"/>
      <c r="B55" s="112"/>
      <c r="C55" s="112"/>
      <c r="D55" s="112"/>
      <c r="G55" s="103"/>
      <c r="H55" s="103"/>
      <c r="L55" s="79"/>
      <c r="M55" s="79"/>
      <c r="R55" s="106"/>
      <c r="T55" s="79"/>
      <c r="U55" s="72"/>
      <c r="V55" s="79"/>
      <c r="W55" s="79"/>
      <c r="X55" s="79"/>
      <c r="Y55" s="79"/>
      <c r="Z55" s="79"/>
      <c r="AA55" s="101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BY55" s="79"/>
      <c r="BZ55" s="79"/>
      <c r="CA55" s="79"/>
      <c r="CB55" s="79"/>
      <c r="CC55" s="79"/>
      <c r="CD55" s="79"/>
      <c r="CE55" s="79"/>
      <c r="CF55" s="79"/>
      <c r="CG55" s="79"/>
      <c r="CH55" s="79"/>
      <c r="CI55" s="79"/>
      <c r="CJ55" s="79"/>
      <c r="CK55" s="79"/>
      <c r="CL55" s="79"/>
      <c r="CM55" s="79"/>
      <c r="CN55" s="79"/>
      <c r="CO55" s="79"/>
      <c r="CP55" s="79"/>
      <c r="CQ55" s="79"/>
      <c r="CR55" s="79"/>
      <c r="CS55" s="79"/>
      <c r="CT55" s="79"/>
      <c r="CU55" s="79"/>
      <c r="CV55" s="79"/>
      <c r="CW55" s="79"/>
      <c r="CX55" s="79"/>
      <c r="CY55" s="79"/>
      <c r="CZ55" s="79"/>
      <c r="DA55" s="79"/>
      <c r="DB55" s="79"/>
      <c r="DC55" s="79"/>
      <c r="DD55" s="79"/>
      <c r="DE55" s="79"/>
      <c r="DF55" s="79"/>
      <c r="DG55" s="79"/>
      <c r="DH55" s="79"/>
      <c r="DI55" s="79"/>
      <c r="DJ55" s="79"/>
      <c r="DK55" s="79"/>
      <c r="DL55" s="79"/>
      <c r="DM55" s="79"/>
      <c r="DN55" s="79"/>
      <c r="DO55" s="79"/>
      <c r="DP55" s="79"/>
      <c r="DQ55" s="79"/>
      <c r="DR55" s="79"/>
      <c r="DS55" s="79"/>
      <c r="DT55" s="79"/>
      <c r="DU55" s="79"/>
      <c r="DV55" s="79"/>
      <c r="DW55" s="79"/>
      <c r="DX55" s="79"/>
      <c r="DY55" s="79"/>
      <c r="DZ55" s="79"/>
      <c r="EA55" s="79"/>
      <c r="EB55" s="79"/>
      <c r="EC55" s="79"/>
      <c r="ED55" s="79"/>
      <c r="EE55" s="79"/>
      <c r="EF55" s="79"/>
      <c r="EG55" s="79"/>
      <c r="EH55" s="79"/>
      <c r="EI55" s="79"/>
      <c r="EJ55" s="79"/>
      <c r="EK55" s="79"/>
      <c r="EL55" s="79"/>
      <c r="EM55" s="79"/>
      <c r="EN55" s="79"/>
      <c r="EO55" s="79"/>
      <c r="EP55" s="79"/>
      <c r="EQ55" s="79"/>
      <c r="ER55" s="79"/>
      <c r="ES55" s="79"/>
      <c r="ET55" s="79"/>
      <c r="EU55" s="79"/>
      <c r="EV55" s="79"/>
      <c r="EW55" s="79"/>
      <c r="EX55" s="79"/>
      <c r="EY55" s="79"/>
      <c r="EZ55" s="79"/>
      <c r="FA55" s="79"/>
      <c r="FB55" s="79"/>
      <c r="FC55" s="79"/>
      <c r="FD55" s="79"/>
      <c r="FE55" s="79"/>
      <c r="FF55" s="79"/>
      <c r="FG55" s="79"/>
      <c r="FH55" s="79"/>
      <c r="FI55" s="79"/>
      <c r="FJ55" s="79"/>
      <c r="FK55" s="79"/>
      <c r="FL55" s="79"/>
      <c r="FM55" s="79"/>
      <c r="FN55" s="79"/>
      <c r="FO55" s="79"/>
      <c r="FP55" s="79"/>
      <c r="FQ55" s="79"/>
      <c r="FR55" s="79"/>
      <c r="FS55" s="79"/>
      <c r="FT55" s="79"/>
      <c r="FU55" s="79"/>
      <c r="FV55" s="79"/>
      <c r="FW55" s="79"/>
      <c r="FX55" s="79"/>
      <c r="FY55" s="79"/>
      <c r="FZ55" s="79"/>
      <c r="GA55" s="79"/>
      <c r="GB55" s="79"/>
      <c r="GC55" s="79"/>
      <c r="GD55" s="79"/>
      <c r="GE55" s="79"/>
      <c r="GF55" s="79"/>
      <c r="GG55" s="79"/>
      <c r="GH55" s="79"/>
      <c r="GI55" s="79"/>
      <c r="GJ55" s="79"/>
      <c r="GK55" s="79"/>
      <c r="GL55" s="79"/>
      <c r="GM55" s="79"/>
      <c r="GN55" s="79"/>
      <c r="GO55" s="79"/>
      <c r="GP55" s="79"/>
      <c r="GQ55" s="79"/>
      <c r="GR55" s="79"/>
      <c r="GS55" s="79"/>
      <c r="GT55" s="79"/>
      <c r="GU55" s="79"/>
      <c r="GV55" s="79"/>
      <c r="GW55" s="79"/>
      <c r="GX55" s="79"/>
      <c r="GY55" s="79"/>
      <c r="GZ55" s="79"/>
      <c r="HA55" s="79"/>
      <c r="HB55" s="79"/>
      <c r="HC55" s="79"/>
      <c r="HD55" s="79"/>
      <c r="HE55" s="79"/>
      <c r="HF55" s="79"/>
      <c r="HG55" s="79"/>
      <c r="HH55" s="79"/>
      <c r="HI55" s="79"/>
      <c r="HJ55" s="79"/>
      <c r="HK55" s="79"/>
      <c r="HL55" s="79"/>
      <c r="HM55" s="79"/>
      <c r="HN55" s="79"/>
      <c r="HO55" s="79"/>
      <c r="HP55" s="79"/>
      <c r="HQ55" s="79"/>
      <c r="HR55" s="79"/>
      <c r="HS55" s="79"/>
      <c r="HT55" s="79"/>
      <c r="HU55" s="79"/>
      <c r="HV55" s="79"/>
      <c r="HW55" s="79"/>
      <c r="HX55" s="79"/>
      <c r="HY55" s="79"/>
      <c r="HZ55" s="79"/>
      <c r="IA55" s="79"/>
      <c r="IB55" s="79"/>
      <c r="IC55" s="79"/>
      <c r="ID55" s="79"/>
      <c r="IE55" s="79"/>
      <c r="IF55" s="79"/>
      <c r="IG55" s="79"/>
      <c r="IH55" s="79"/>
      <c r="II55" s="79"/>
      <c r="IJ55" s="79"/>
      <c r="IK55" s="79"/>
      <c r="IL55" s="79"/>
      <c r="IM55" s="79"/>
      <c r="IN55" s="79"/>
      <c r="IO55" s="79"/>
      <c r="IP55" s="79"/>
      <c r="IQ55" s="79"/>
      <c r="IR55" s="79"/>
      <c r="IS55" s="79"/>
      <c r="IT55" s="79"/>
      <c r="IU55" s="79"/>
      <c r="IV55" s="79"/>
      <c r="IW55" s="79"/>
    </row>
    <row r="56" customFormat="false" ht="12.75" hidden="false" customHeight="true" outlineLevel="0" collapsed="false">
      <c r="A56" s="79"/>
      <c r="B56" s="112"/>
      <c r="C56" s="112"/>
      <c r="D56" s="112"/>
      <c r="G56" s="103"/>
      <c r="H56" s="103"/>
      <c r="L56" s="79"/>
      <c r="M56" s="79"/>
      <c r="R56" s="106"/>
      <c r="T56" s="79"/>
      <c r="U56" s="72"/>
      <c r="V56" s="79"/>
      <c r="W56" s="79"/>
      <c r="X56" s="79"/>
      <c r="Y56" s="79"/>
      <c r="Z56" s="79"/>
      <c r="AA56" s="101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79"/>
      <c r="CA56" s="79"/>
      <c r="CB56" s="79"/>
      <c r="CC56" s="79"/>
      <c r="CD56" s="79"/>
      <c r="CE56" s="79"/>
      <c r="CF56" s="79"/>
      <c r="CG56" s="79"/>
      <c r="CH56" s="79"/>
      <c r="CI56" s="79"/>
      <c r="CJ56" s="79"/>
      <c r="CK56" s="79"/>
      <c r="CL56" s="79"/>
      <c r="CM56" s="79"/>
      <c r="CN56" s="79"/>
      <c r="CO56" s="79"/>
      <c r="CP56" s="79"/>
      <c r="CQ56" s="79"/>
      <c r="CR56" s="79"/>
      <c r="CS56" s="79"/>
      <c r="CT56" s="79"/>
      <c r="CU56" s="79"/>
      <c r="CV56" s="79"/>
      <c r="CW56" s="79"/>
      <c r="CX56" s="79"/>
      <c r="CY56" s="79"/>
      <c r="CZ56" s="79"/>
      <c r="DA56" s="79"/>
      <c r="DB56" s="79"/>
      <c r="DC56" s="79"/>
      <c r="DD56" s="79"/>
      <c r="DE56" s="79"/>
      <c r="DF56" s="79"/>
      <c r="DG56" s="79"/>
      <c r="DH56" s="79"/>
      <c r="DI56" s="79"/>
      <c r="DJ56" s="79"/>
      <c r="DK56" s="79"/>
      <c r="DL56" s="79"/>
      <c r="DM56" s="79"/>
      <c r="DN56" s="79"/>
      <c r="DO56" s="79"/>
      <c r="DP56" s="79"/>
      <c r="DQ56" s="79"/>
      <c r="DR56" s="79"/>
      <c r="DS56" s="79"/>
      <c r="DT56" s="79"/>
      <c r="DU56" s="79"/>
      <c r="DV56" s="79"/>
      <c r="DW56" s="79"/>
      <c r="DX56" s="79"/>
      <c r="DY56" s="79"/>
      <c r="DZ56" s="79"/>
      <c r="EA56" s="79"/>
      <c r="EB56" s="79"/>
      <c r="EC56" s="79"/>
      <c r="ED56" s="79"/>
      <c r="EE56" s="79"/>
      <c r="EF56" s="79"/>
      <c r="EG56" s="79"/>
      <c r="EH56" s="79"/>
      <c r="EI56" s="79"/>
      <c r="EJ56" s="79"/>
      <c r="EK56" s="79"/>
      <c r="EL56" s="79"/>
      <c r="EM56" s="79"/>
      <c r="EN56" s="79"/>
      <c r="EO56" s="79"/>
      <c r="EP56" s="79"/>
      <c r="EQ56" s="79"/>
      <c r="ER56" s="79"/>
      <c r="ES56" s="79"/>
      <c r="ET56" s="79"/>
      <c r="EU56" s="79"/>
      <c r="EV56" s="79"/>
      <c r="EW56" s="79"/>
      <c r="EX56" s="79"/>
      <c r="EY56" s="79"/>
      <c r="EZ56" s="79"/>
      <c r="FA56" s="79"/>
      <c r="FB56" s="79"/>
      <c r="FC56" s="79"/>
      <c r="FD56" s="79"/>
      <c r="FE56" s="79"/>
      <c r="FF56" s="79"/>
      <c r="FG56" s="79"/>
      <c r="FH56" s="79"/>
      <c r="FI56" s="79"/>
      <c r="FJ56" s="79"/>
      <c r="FK56" s="79"/>
      <c r="FL56" s="79"/>
      <c r="FM56" s="79"/>
      <c r="FN56" s="79"/>
      <c r="FO56" s="79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79"/>
      <c r="GH56" s="79"/>
      <c r="GI56" s="79"/>
      <c r="GJ56" s="79"/>
      <c r="GK56" s="79"/>
      <c r="GL56" s="79"/>
      <c r="GM56" s="79"/>
      <c r="GN56" s="79"/>
      <c r="GO56" s="79"/>
      <c r="GP56" s="79"/>
      <c r="GQ56" s="79"/>
      <c r="GR56" s="79"/>
      <c r="GS56" s="79"/>
      <c r="GT56" s="79"/>
      <c r="GU56" s="79"/>
      <c r="GV56" s="79"/>
      <c r="GW56" s="79"/>
      <c r="GX56" s="79"/>
      <c r="GY56" s="79"/>
      <c r="GZ56" s="79"/>
      <c r="HA56" s="79"/>
      <c r="HB56" s="79"/>
      <c r="HC56" s="79"/>
      <c r="HD56" s="79"/>
      <c r="HE56" s="79"/>
      <c r="HF56" s="79"/>
      <c r="HG56" s="79"/>
      <c r="HH56" s="79"/>
      <c r="HI56" s="79"/>
      <c r="HJ56" s="79"/>
      <c r="HK56" s="79"/>
      <c r="HL56" s="79"/>
      <c r="HM56" s="79"/>
      <c r="HN56" s="79"/>
      <c r="HO56" s="79"/>
      <c r="HP56" s="79"/>
      <c r="HQ56" s="79"/>
      <c r="HR56" s="79"/>
      <c r="HS56" s="79"/>
      <c r="HT56" s="79"/>
      <c r="HU56" s="79"/>
      <c r="HV56" s="79"/>
      <c r="HW56" s="79"/>
      <c r="HX56" s="79"/>
      <c r="HY56" s="79"/>
      <c r="HZ56" s="79"/>
      <c r="IA56" s="79"/>
      <c r="IB56" s="79"/>
      <c r="IC56" s="79"/>
      <c r="ID56" s="79"/>
      <c r="IE56" s="79"/>
      <c r="IF56" s="79"/>
      <c r="IG56" s="79"/>
      <c r="IH56" s="79"/>
      <c r="II56" s="79"/>
      <c r="IJ56" s="79"/>
      <c r="IK56" s="79"/>
      <c r="IL56" s="79"/>
      <c r="IM56" s="79"/>
      <c r="IN56" s="79"/>
      <c r="IO56" s="79"/>
      <c r="IP56" s="79"/>
      <c r="IQ56" s="79"/>
      <c r="IR56" s="79"/>
      <c r="IS56" s="79"/>
      <c r="IT56" s="79"/>
      <c r="IU56" s="79"/>
      <c r="IV56" s="79"/>
      <c r="IW56" s="79"/>
    </row>
    <row r="57" customFormat="false" ht="12.75" hidden="false" customHeight="true" outlineLevel="0" collapsed="false">
      <c r="A57" s="79"/>
      <c r="B57" s="112"/>
      <c r="C57" s="112"/>
      <c r="D57" s="112"/>
      <c r="G57" s="103"/>
      <c r="H57" s="103"/>
      <c r="L57" s="79"/>
      <c r="M57" s="79"/>
      <c r="R57" s="106"/>
      <c r="T57" s="79"/>
      <c r="U57" s="72"/>
      <c r="V57" s="79"/>
      <c r="W57" s="79"/>
      <c r="X57" s="79"/>
      <c r="Y57" s="79"/>
      <c r="Z57" s="79"/>
      <c r="AA57" s="101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79"/>
      <c r="CX57" s="79"/>
      <c r="CY57" s="79"/>
      <c r="CZ57" s="79"/>
      <c r="DA57" s="79"/>
      <c r="DB57" s="79"/>
      <c r="DC57" s="79"/>
      <c r="DD57" s="79"/>
      <c r="DE57" s="79"/>
      <c r="DF57" s="79"/>
      <c r="DG57" s="79"/>
      <c r="DH57" s="79"/>
      <c r="DI57" s="79"/>
      <c r="DJ57" s="79"/>
      <c r="DK57" s="79"/>
      <c r="DL57" s="79"/>
      <c r="DM57" s="79"/>
      <c r="DN57" s="79"/>
      <c r="DO57" s="79"/>
      <c r="DP57" s="79"/>
      <c r="DQ57" s="79"/>
      <c r="DR57" s="79"/>
      <c r="DS57" s="79"/>
      <c r="DT57" s="79"/>
      <c r="DU57" s="79"/>
      <c r="DV57" s="79"/>
      <c r="DW57" s="79"/>
      <c r="DX57" s="79"/>
      <c r="DY57" s="79"/>
      <c r="DZ57" s="79"/>
      <c r="EA57" s="79"/>
      <c r="EB57" s="79"/>
      <c r="EC57" s="79"/>
      <c r="ED57" s="79"/>
      <c r="EE57" s="79"/>
      <c r="EF57" s="79"/>
      <c r="EG57" s="79"/>
      <c r="EH57" s="79"/>
      <c r="EI57" s="79"/>
      <c r="EJ57" s="79"/>
      <c r="EK57" s="79"/>
      <c r="EL57" s="79"/>
      <c r="EM57" s="79"/>
      <c r="EN57" s="79"/>
      <c r="EO57" s="79"/>
      <c r="EP57" s="79"/>
      <c r="EQ57" s="79"/>
      <c r="ER57" s="79"/>
      <c r="ES57" s="79"/>
      <c r="ET57" s="79"/>
      <c r="EU57" s="79"/>
      <c r="EV57" s="79"/>
      <c r="EW57" s="79"/>
      <c r="EX57" s="79"/>
      <c r="EY57" s="79"/>
      <c r="EZ57" s="79"/>
      <c r="FA57" s="79"/>
      <c r="FB57" s="79"/>
      <c r="FC57" s="79"/>
      <c r="FD57" s="79"/>
      <c r="FE57" s="79"/>
      <c r="FF57" s="79"/>
      <c r="FG57" s="79"/>
      <c r="FH57" s="79"/>
      <c r="FI57" s="79"/>
      <c r="FJ57" s="79"/>
      <c r="FK57" s="79"/>
      <c r="FL57" s="79"/>
      <c r="FM57" s="79"/>
      <c r="FN57" s="79"/>
      <c r="FO57" s="79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79"/>
      <c r="GH57" s="79"/>
      <c r="GI57" s="79"/>
      <c r="GJ57" s="79"/>
      <c r="GK57" s="79"/>
      <c r="GL57" s="79"/>
      <c r="GM57" s="79"/>
      <c r="GN57" s="79"/>
      <c r="GO57" s="79"/>
      <c r="GP57" s="79"/>
      <c r="GQ57" s="79"/>
      <c r="GR57" s="79"/>
      <c r="GS57" s="79"/>
      <c r="GT57" s="79"/>
      <c r="GU57" s="79"/>
      <c r="GV57" s="79"/>
      <c r="GW57" s="79"/>
      <c r="GX57" s="79"/>
      <c r="GY57" s="79"/>
      <c r="GZ57" s="79"/>
      <c r="HA57" s="79"/>
      <c r="HB57" s="79"/>
      <c r="HC57" s="79"/>
      <c r="HD57" s="79"/>
      <c r="HE57" s="79"/>
      <c r="HF57" s="79"/>
      <c r="HG57" s="79"/>
      <c r="HH57" s="79"/>
      <c r="HI57" s="79"/>
      <c r="HJ57" s="79"/>
      <c r="HK57" s="79"/>
      <c r="HL57" s="79"/>
      <c r="HM57" s="79"/>
      <c r="HN57" s="79"/>
      <c r="HO57" s="79"/>
      <c r="HP57" s="79"/>
      <c r="HQ57" s="79"/>
      <c r="HR57" s="79"/>
      <c r="HS57" s="79"/>
      <c r="HT57" s="79"/>
      <c r="HU57" s="79"/>
      <c r="HV57" s="79"/>
      <c r="HW57" s="79"/>
      <c r="HX57" s="79"/>
      <c r="HY57" s="79"/>
      <c r="HZ57" s="79"/>
      <c r="IA57" s="79"/>
      <c r="IB57" s="79"/>
      <c r="IC57" s="79"/>
      <c r="ID57" s="79"/>
      <c r="IE57" s="79"/>
      <c r="IF57" s="79"/>
      <c r="IG57" s="79"/>
      <c r="IH57" s="79"/>
      <c r="II57" s="79"/>
      <c r="IJ57" s="79"/>
      <c r="IK57" s="79"/>
      <c r="IL57" s="79"/>
      <c r="IM57" s="79"/>
      <c r="IN57" s="79"/>
      <c r="IO57" s="79"/>
      <c r="IP57" s="79"/>
      <c r="IQ57" s="79"/>
      <c r="IR57" s="79"/>
      <c r="IS57" s="79"/>
      <c r="IT57" s="79"/>
      <c r="IU57" s="79"/>
      <c r="IV57" s="79"/>
      <c r="IW57" s="79"/>
    </row>
    <row r="58" customFormat="false" ht="12.75" hidden="false" customHeight="true" outlineLevel="0" collapsed="false">
      <c r="A58" s="79"/>
      <c r="B58" s="112"/>
      <c r="C58" s="112"/>
      <c r="D58" s="112"/>
      <c r="G58" s="103"/>
      <c r="H58" s="103"/>
      <c r="L58" s="79"/>
      <c r="M58" s="79"/>
      <c r="R58" s="106"/>
      <c r="T58" s="79"/>
      <c r="U58" s="72"/>
      <c r="V58" s="79"/>
      <c r="W58" s="79"/>
      <c r="X58" s="79"/>
      <c r="Y58" s="79"/>
      <c r="Z58" s="79"/>
      <c r="AA58" s="101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  <c r="DT58" s="79"/>
      <c r="DU58" s="79"/>
      <c r="DV58" s="79"/>
      <c r="DW58" s="79"/>
      <c r="DX58" s="79"/>
      <c r="DY58" s="79"/>
      <c r="DZ58" s="79"/>
      <c r="EA58" s="79"/>
      <c r="EB58" s="79"/>
      <c r="EC58" s="79"/>
      <c r="ED58" s="79"/>
      <c r="EE58" s="79"/>
      <c r="EF58" s="79"/>
      <c r="EG58" s="79"/>
      <c r="EH58" s="79"/>
      <c r="EI58" s="79"/>
      <c r="EJ58" s="79"/>
      <c r="EK58" s="79"/>
      <c r="EL58" s="79"/>
      <c r="EM58" s="79"/>
      <c r="EN58" s="79"/>
      <c r="EO58" s="79"/>
      <c r="EP58" s="79"/>
      <c r="EQ58" s="79"/>
      <c r="ER58" s="79"/>
      <c r="ES58" s="79"/>
      <c r="ET58" s="79"/>
      <c r="EU58" s="79"/>
      <c r="EV58" s="79"/>
      <c r="EW58" s="79"/>
      <c r="EX58" s="79"/>
      <c r="EY58" s="79"/>
      <c r="EZ58" s="79"/>
      <c r="FA58" s="79"/>
      <c r="FB58" s="79"/>
      <c r="FC58" s="79"/>
      <c r="FD58" s="79"/>
      <c r="FE58" s="79"/>
      <c r="FF58" s="79"/>
      <c r="FG58" s="79"/>
      <c r="FH58" s="79"/>
      <c r="FI58" s="79"/>
      <c r="FJ58" s="79"/>
      <c r="FK58" s="79"/>
      <c r="FL58" s="79"/>
      <c r="FM58" s="79"/>
      <c r="FN58" s="79"/>
      <c r="FO58" s="79"/>
      <c r="FP58" s="79"/>
      <c r="FQ58" s="79"/>
      <c r="FR58" s="79"/>
      <c r="FS58" s="79"/>
      <c r="FT58" s="79"/>
      <c r="FU58" s="79"/>
      <c r="FV58" s="79"/>
      <c r="FW58" s="79"/>
      <c r="FX58" s="79"/>
      <c r="FY58" s="79"/>
      <c r="FZ58" s="79"/>
      <c r="GA58" s="79"/>
      <c r="GB58" s="79"/>
      <c r="GC58" s="79"/>
      <c r="GD58" s="79"/>
      <c r="GE58" s="79"/>
      <c r="GF58" s="79"/>
      <c r="GG58" s="79"/>
      <c r="GH58" s="79"/>
      <c r="GI58" s="79"/>
      <c r="GJ58" s="79"/>
      <c r="GK58" s="79"/>
      <c r="GL58" s="79"/>
      <c r="GM58" s="79"/>
      <c r="GN58" s="79"/>
      <c r="GO58" s="79"/>
      <c r="GP58" s="79"/>
      <c r="GQ58" s="79"/>
      <c r="GR58" s="79"/>
      <c r="GS58" s="79"/>
      <c r="GT58" s="79"/>
      <c r="GU58" s="79"/>
      <c r="GV58" s="79"/>
      <c r="GW58" s="79"/>
      <c r="GX58" s="79"/>
      <c r="GY58" s="79"/>
      <c r="GZ58" s="79"/>
      <c r="HA58" s="79"/>
      <c r="HB58" s="79"/>
      <c r="HC58" s="79"/>
      <c r="HD58" s="79"/>
      <c r="HE58" s="79"/>
      <c r="HF58" s="79"/>
      <c r="HG58" s="79"/>
      <c r="HH58" s="79"/>
      <c r="HI58" s="79"/>
      <c r="HJ58" s="79"/>
      <c r="HK58" s="79"/>
      <c r="HL58" s="79"/>
      <c r="HM58" s="79"/>
      <c r="HN58" s="79"/>
      <c r="HO58" s="79"/>
      <c r="HP58" s="79"/>
      <c r="HQ58" s="79"/>
      <c r="HR58" s="79"/>
      <c r="HS58" s="79"/>
      <c r="HT58" s="79"/>
      <c r="HU58" s="79"/>
      <c r="HV58" s="79"/>
      <c r="HW58" s="79"/>
      <c r="HX58" s="79"/>
      <c r="HY58" s="79"/>
      <c r="HZ58" s="79"/>
      <c r="IA58" s="79"/>
      <c r="IB58" s="79"/>
      <c r="IC58" s="79"/>
      <c r="ID58" s="79"/>
      <c r="IE58" s="79"/>
      <c r="IF58" s="79"/>
      <c r="IG58" s="79"/>
      <c r="IH58" s="79"/>
      <c r="II58" s="79"/>
      <c r="IJ58" s="79"/>
      <c r="IK58" s="79"/>
      <c r="IL58" s="79"/>
      <c r="IM58" s="79"/>
      <c r="IN58" s="79"/>
      <c r="IO58" s="79"/>
      <c r="IP58" s="79"/>
      <c r="IQ58" s="79"/>
      <c r="IR58" s="79"/>
      <c r="IS58" s="79"/>
      <c r="IT58" s="79"/>
      <c r="IU58" s="79"/>
      <c r="IV58" s="79"/>
      <c r="IW58" s="79"/>
    </row>
    <row r="59" customFormat="false" ht="12.75" hidden="false" customHeight="true" outlineLevel="0" collapsed="false">
      <c r="A59" s="79"/>
      <c r="M59" s="79"/>
      <c r="R59" s="106"/>
      <c r="T59" s="79"/>
      <c r="U59" s="72"/>
      <c r="V59" s="79"/>
      <c r="W59" s="79"/>
      <c r="X59" s="79"/>
      <c r="Y59" s="79"/>
      <c r="Z59" s="79"/>
      <c r="AA59" s="101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79"/>
      <c r="CA59" s="79"/>
      <c r="CB59" s="79"/>
      <c r="CC59" s="79"/>
      <c r="CD59" s="79"/>
      <c r="CE59" s="79"/>
      <c r="CF59" s="79"/>
      <c r="CG59" s="79"/>
      <c r="CH59" s="79"/>
      <c r="CI59" s="79"/>
      <c r="CJ59" s="79"/>
      <c r="CK59" s="79"/>
      <c r="CL59" s="79"/>
      <c r="CM59" s="79"/>
      <c r="CN59" s="79"/>
      <c r="CO59" s="79"/>
      <c r="CP59" s="79"/>
      <c r="CQ59" s="79"/>
      <c r="CR59" s="79"/>
      <c r="CS59" s="79"/>
      <c r="CT59" s="79"/>
      <c r="CU59" s="79"/>
      <c r="CV59" s="79"/>
      <c r="CW59" s="79"/>
      <c r="CX59" s="79"/>
      <c r="CY59" s="79"/>
      <c r="CZ59" s="79"/>
      <c r="DA59" s="79"/>
      <c r="DB59" s="79"/>
      <c r="DC59" s="79"/>
      <c r="DD59" s="79"/>
      <c r="DE59" s="79"/>
      <c r="DF59" s="79"/>
      <c r="DG59" s="79"/>
      <c r="DH59" s="79"/>
      <c r="DI59" s="79"/>
      <c r="DJ59" s="79"/>
      <c r="DK59" s="79"/>
      <c r="DL59" s="79"/>
      <c r="DM59" s="79"/>
      <c r="DN59" s="79"/>
      <c r="DO59" s="79"/>
      <c r="DP59" s="79"/>
      <c r="DQ59" s="79"/>
      <c r="DR59" s="79"/>
      <c r="DS59" s="79"/>
      <c r="DT59" s="79"/>
      <c r="DU59" s="79"/>
      <c r="DV59" s="79"/>
      <c r="DW59" s="79"/>
      <c r="DX59" s="79"/>
      <c r="DY59" s="79"/>
      <c r="DZ59" s="79"/>
      <c r="EA59" s="79"/>
      <c r="EB59" s="79"/>
      <c r="EC59" s="79"/>
      <c r="ED59" s="79"/>
      <c r="EE59" s="79"/>
      <c r="EF59" s="79"/>
      <c r="EG59" s="79"/>
      <c r="EH59" s="79"/>
      <c r="EI59" s="79"/>
      <c r="EJ59" s="79"/>
      <c r="EK59" s="79"/>
      <c r="EL59" s="79"/>
      <c r="EM59" s="79"/>
      <c r="EN59" s="79"/>
      <c r="EO59" s="79"/>
      <c r="EP59" s="79"/>
      <c r="EQ59" s="79"/>
      <c r="ER59" s="79"/>
      <c r="ES59" s="79"/>
      <c r="ET59" s="79"/>
      <c r="EU59" s="79"/>
      <c r="EV59" s="79"/>
      <c r="EW59" s="79"/>
      <c r="EX59" s="79"/>
      <c r="EY59" s="79"/>
      <c r="EZ59" s="79"/>
      <c r="FA59" s="79"/>
      <c r="FB59" s="79"/>
      <c r="FC59" s="79"/>
      <c r="FD59" s="79"/>
      <c r="FE59" s="79"/>
      <c r="FF59" s="79"/>
      <c r="FG59" s="79"/>
      <c r="FH59" s="79"/>
      <c r="FI59" s="79"/>
      <c r="FJ59" s="79"/>
      <c r="FK59" s="79"/>
      <c r="FL59" s="79"/>
      <c r="FM59" s="79"/>
      <c r="FN59" s="79"/>
      <c r="FO59" s="79"/>
      <c r="FP59" s="79"/>
      <c r="FQ59" s="79"/>
      <c r="FR59" s="79"/>
      <c r="FS59" s="79"/>
      <c r="FT59" s="79"/>
      <c r="FU59" s="79"/>
      <c r="FV59" s="79"/>
      <c r="FW59" s="79"/>
      <c r="FX59" s="79"/>
      <c r="FY59" s="79"/>
      <c r="FZ59" s="79"/>
      <c r="GA59" s="79"/>
      <c r="GB59" s="79"/>
      <c r="GC59" s="79"/>
      <c r="GD59" s="79"/>
      <c r="GE59" s="79"/>
      <c r="GF59" s="79"/>
      <c r="GG59" s="79"/>
      <c r="GH59" s="79"/>
      <c r="GI59" s="79"/>
      <c r="GJ59" s="79"/>
      <c r="GK59" s="79"/>
      <c r="GL59" s="79"/>
      <c r="GM59" s="79"/>
      <c r="GN59" s="79"/>
      <c r="GO59" s="79"/>
      <c r="GP59" s="79"/>
      <c r="GQ59" s="79"/>
      <c r="GR59" s="79"/>
      <c r="GS59" s="79"/>
      <c r="GT59" s="79"/>
      <c r="GU59" s="79"/>
      <c r="GV59" s="79"/>
      <c r="GW59" s="79"/>
      <c r="GX59" s="79"/>
      <c r="GY59" s="79"/>
      <c r="GZ59" s="79"/>
      <c r="HA59" s="79"/>
      <c r="HB59" s="79"/>
      <c r="HC59" s="79"/>
      <c r="HD59" s="79"/>
      <c r="HE59" s="79"/>
      <c r="HF59" s="79"/>
      <c r="HG59" s="79"/>
      <c r="HH59" s="79"/>
      <c r="HI59" s="79"/>
      <c r="HJ59" s="79"/>
      <c r="HK59" s="79"/>
      <c r="HL59" s="79"/>
      <c r="HM59" s="79"/>
      <c r="HN59" s="79"/>
      <c r="HO59" s="79"/>
      <c r="HP59" s="79"/>
      <c r="HQ59" s="79"/>
      <c r="HR59" s="79"/>
      <c r="HS59" s="79"/>
      <c r="HT59" s="79"/>
      <c r="HU59" s="79"/>
      <c r="HV59" s="79"/>
      <c r="HW59" s="79"/>
      <c r="HX59" s="79"/>
      <c r="HY59" s="79"/>
      <c r="HZ59" s="79"/>
      <c r="IA59" s="79"/>
      <c r="IB59" s="79"/>
      <c r="IC59" s="79"/>
      <c r="ID59" s="79"/>
      <c r="IE59" s="79"/>
      <c r="IF59" s="79"/>
      <c r="IG59" s="79"/>
      <c r="IH59" s="79"/>
      <c r="II59" s="79"/>
      <c r="IJ59" s="79"/>
      <c r="IK59" s="79"/>
      <c r="IL59" s="79"/>
      <c r="IM59" s="79"/>
      <c r="IN59" s="79"/>
      <c r="IO59" s="79"/>
      <c r="IP59" s="79"/>
      <c r="IQ59" s="79"/>
      <c r="IR59" s="79"/>
      <c r="IS59" s="79"/>
      <c r="IT59" s="79"/>
      <c r="IU59" s="79"/>
      <c r="IV59" s="79"/>
      <c r="IW59" s="79"/>
    </row>
    <row r="60" customFormat="false" ht="12.75" hidden="false" customHeight="true" outlineLevel="0" collapsed="false">
      <c r="B60" s="113"/>
      <c r="C60" s="113"/>
      <c r="D60" s="113"/>
      <c r="E60" s="113"/>
      <c r="F60" s="113"/>
      <c r="R60" s="106"/>
      <c r="AA60" s="101"/>
    </row>
    <row r="61" customFormat="false" ht="12.75" hidden="false" customHeight="true" outlineLevel="0" collapsed="false">
      <c r="B61" s="113"/>
      <c r="C61" s="113"/>
      <c r="D61" s="113"/>
      <c r="E61" s="83"/>
      <c r="F61" s="83"/>
      <c r="R61" s="106"/>
      <c r="AA61" s="101"/>
    </row>
    <row r="62" customFormat="false" ht="12" hidden="false" customHeight="true" outlineLevel="0" collapsed="false">
      <c r="B62" s="113"/>
      <c r="C62" s="113"/>
      <c r="D62" s="113"/>
      <c r="E62" s="113"/>
      <c r="F62" s="113"/>
      <c r="G62" s="83"/>
      <c r="H62" s="83"/>
      <c r="I62" s="83"/>
      <c r="J62" s="114"/>
      <c r="K62" s="83"/>
      <c r="L62" s="82"/>
      <c r="M62" s="83"/>
      <c r="N62" s="115"/>
      <c r="O62" s="116"/>
      <c r="P62" s="115"/>
      <c r="Q62" s="117"/>
      <c r="R62" s="118"/>
      <c r="U62" s="72"/>
      <c r="AA62" s="101"/>
    </row>
    <row r="63" customFormat="false" ht="12.75" hidden="false" customHeight="true" outlineLevel="0" collapsed="false">
      <c r="G63" s="79"/>
      <c r="H63" s="79"/>
      <c r="L63" s="72"/>
      <c r="Q63" s="5"/>
      <c r="T63" s="72"/>
      <c r="AA63" s="101"/>
    </row>
    <row r="64" customFormat="false" ht="12.75" hidden="false" customHeight="true" outlineLevel="0" collapsed="false">
      <c r="B64" s="119"/>
      <c r="C64" s="119"/>
      <c r="D64" s="119"/>
      <c r="G64" s="79"/>
      <c r="H64" s="79"/>
      <c r="L64" s="72"/>
      <c r="Q64" s="5"/>
      <c r="T64" s="72"/>
      <c r="AA64" s="101"/>
    </row>
    <row r="65" customFormat="false" ht="12.75" hidden="false" customHeight="true" outlineLevel="0" collapsed="false">
      <c r="B65" s="119"/>
      <c r="C65" s="119"/>
      <c r="D65" s="119"/>
      <c r="G65" s="79"/>
      <c r="H65" s="79"/>
      <c r="L65" s="72"/>
      <c r="Q65" s="5"/>
      <c r="T65" s="72"/>
      <c r="AA65" s="101"/>
    </row>
    <row r="66" customFormat="false" ht="12.75" hidden="false" customHeight="true" outlineLevel="0" collapsed="false">
      <c r="B66" s="119"/>
      <c r="C66" s="119"/>
      <c r="D66" s="119"/>
      <c r="G66" s="79"/>
      <c r="H66" s="79"/>
      <c r="L66" s="72"/>
      <c r="Q66" s="5"/>
      <c r="T66" s="72"/>
      <c r="AA66" s="101"/>
    </row>
    <row r="67" customFormat="false" ht="12.75" hidden="false" customHeight="true" outlineLevel="0" collapsed="false">
      <c r="B67" s="119"/>
      <c r="C67" s="119"/>
      <c r="D67" s="119"/>
      <c r="G67" s="79"/>
      <c r="H67" s="79"/>
      <c r="L67" s="72"/>
      <c r="Q67" s="5"/>
      <c r="T67" s="72"/>
      <c r="AA67" s="101"/>
    </row>
    <row r="68" customFormat="false" ht="12.75" hidden="false" customHeight="true" outlineLevel="0" collapsed="false">
      <c r="B68" s="119"/>
      <c r="C68" s="119"/>
      <c r="D68" s="119"/>
      <c r="G68" s="79"/>
      <c r="H68" s="79"/>
      <c r="L68" s="72"/>
      <c r="Q68" s="5"/>
      <c r="T68" s="72"/>
      <c r="AA68" s="101"/>
    </row>
    <row r="69" customFormat="false" ht="12.75" hidden="false" customHeight="true" outlineLevel="0" collapsed="false">
      <c r="B69" s="119"/>
      <c r="C69" s="119"/>
      <c r="D69" s="119"/>
      <c r="G69" s="79"/>
      <c r="H69" s="79"/>
      <c r="L69" s="72"/>
      <c r="Q69" s="5"/>
      <c r="T69" s="72"/>
      <c r="AA69" s="101"/>
    </row>
    <row r="70" customFormat="false" ht="12.75" hidden="false" customHeight="true" outlineLevel="0" collapsed="false">
      <c r="B70" s="119"/>
      <c r="C70" s="119"/>
      <c r="D70" s="119"/>
      <c r="E70" s="120"/>
      <c r="F70" s="120"/>
      <c r="G70" s="79"/>
      <c r="H70" s="79"/>
      <c r="L70" s="72"/>
      <c r="Q70" s="5"/>
      <c r="T70" s="72"/>
      <c r="AA70" s="101"/>
    </row>
    <row r="71" customFormat="false" ht="12.75" hidden="false" customHeight="true" outlineLevel="0" collapsed="false">
      <c r="B71" s="119"/>
      <c r="C71" s="119"/>
      <c r="D71" s="119"/>
      <c r="E71" s="120"/>
      <c r="F71" s="120"/>
      <c r="G71" s="79"/>
      <c r="H71" s="79"/>
      <c r="L71" s="72"/>
      <c r="Q71" s="5"/>
      <c r="T71" s="72"/>
      <c r="AA71" s="101"/>
    </row>
    <row r="72" customFormat="false" ht="12.75" hidden="false" customHeight="true" outlineLevel="0" collapsed="false">
      <c r="B72" s="119"/>
      <c r="C72" s="119"/>
      <c r="D72" s="119"/>
      <c r="E72" s="120"/>
      <c r="F72" s="120"/>
      <c r="G72" s="79"/>
      <c r="H72" s="79"/>
      <c r="L72" s="72"/>
      <c r="Q72" s="5"/>
      <c r="T72" s="72"/>
      <c r="AA72" s="101"/>
    </row>
    <row r="73" customFormat="false" ht="12.75" hidden="false" customHeight="true" outlineLevel="0" collapsed="false">
      <c r="B73" s="119"/>
      <c r="C73" s="119"/>
      <c r="D73" s="119"/>
      <c r="E73" s="120"/>
      <c r="F73" s="120"/>
      <c r="G73" s="79"/>
      <c r="H73" s="79"/>
      <c r="L73" s="72"/>
      <c r="Q73" s="5"/>
      <c r="T73" s="72"/>
      <c r="AA73" s="101"/>
    </row>
    <row r="74" customFormat="false" ht="12.75" hidden="false" customHeight="true" outlineLevel="0" collapsed="false">
      <c r="B74" s="119"/>
      <c r="C74" s="119"/>
      <c r="D74" s="119"/>
      <c r="G74" s="79"/>
      <c r="H74" s="79"/>
      <c r="L74" s="72"/>
      <c r="Q74" s="5"/>
      <c r="T74" s="72"/>
      <c r="AA74" s="101"/>
    </row>
    <row r="75" customFormat="false" ht="12.75" hidden="false" customHeight="true" outlineLevel="0" collapsed="false">
      <c r="B75" s="119"/>
      <c r="C75" s="119"/>
      <c r="D75" s="119"/>
      <c r="G75" s="79"/>
      <c r="H75" s="79"/>
      <c r="L75" s="72"/>
      <c r="Q75" s="5"/>
      <c r="T75" s="72"/>
      <c r="AA75" s="101"/>
    </row>
    <row r="76" customFormat="false" ht="12.75" hidden="false" customHeight="true" outlineLevel="0" collapsed="false">
      <c r="B76" s="119"/>
      <c r="C76" s="119"/>
      <c r="D76" s="119"/>
      <c r="G76" s="79"/>
      <c r="H76" s="79"/>
      <c r="L76" s="72"/>
      <c r="Q76" s="5"/>
      <c r="T76" s="72"/>
      <c r="AA76" s="101"/>
    </row>
    <row r="77" customFormat="false" ht="12.75" hidden="false" customHeight="true" outlineLevel="0" collapsed="false">
      <c r="B77" s="119"/>
      <c r="C77" s="119"/>
      <c r="D77" s="119"/>
      <c r="G77" s="79"/>
      <c r="H77" s="79"/>
      <c r="L77" s="72"/>
      <c r="Q77" s="5"/>
      <c r="T77" s="72"/>
      <c r="AA77" s="101"/>
    </row>
    <row r="78" customFormat="false" ht="12.75" hidden="false" customHeight="true" outlineLevel="0" collapsed="false">
      <c r="B78" s="119"/>
      <c r="C78" s="119"/>
      <c r="D78" s="119"/>
      <c r="G78" s="79"/>
      <c r="H78" s="79"/>
      <c r="L78" s="72"/>
      <c r="Q78" s="5"/>
      <c r="T78" s="72"/>
      <c r="AA78" s="101"/>
    </row>
    <row r="79" customFormat="false" ht="12.75" hidden="false" customHeight="true" outlineLevel="0" collapsed="false">
      <c r="B79" s="119"/>
      <c r="C79" s="119"/>
      <c r="D79" s="119"/>
      <c r="G79" s="79"/>
      <c r="H79" s="79"/>
      <c r="L79" s="72"/>
      <c r="Q79" s="5"/>
      <c r="T79" s="72"/>
      <c r="AA79" s="101"/>
    </row>
    <row r="80" customFormat="false" ht="12.75" hidden="false" customHeight="true" outlineLevel="0" collapsed="false">
      <c r="B80" s="119"/>
      <c r="C80" s="119"/>
      <c r="D80" s="119"/>
      <c r="G80" s="79"/>
      <c r="H80" s="79"/>
      <c r="L80" s="72"/>
      <c r="Q80" s="5"/>
      <c r="T80" s="72"/>
      <c r="AA80" s="101"/>
    </row>
    <row r="81" customFormat="false" ht="12.75" hidden="false" customHeight="true" outlineLevel="0" collapsed="false">
      <c r="B81" s="119"/>
      <c r="C81" s="119"/>
      <c r="D81" s="119"/>
      <c r="G81" s="79"/>
      <c r="H81" s="79"/>
      <c r="L81" s="72"/>
      <c r="Q81" s="5"/>
      <c r="T81" s="72"/>
      <c r="AA81" s="101"/>
    </row>
    <row r="82" customFormat="false" ht="12.75" hidden="false" customHeight="true" outlineLevel="0" collapsed="false">
      <c r="B82" s="119"/>
      <c r="C82" s="119"/>
      <c r="D82" s="119"/>
      <c r="G82" s="79"/>
      <c r="H82" s="79"/>
      <c r="L82" s="72"/>
      <c r="Q82" s="5"/>
      <c r="T82" s="72"/>
      <c r="AA82" s="101"/>
    </row>
    <row r="83" customFormat="false" ht="12.75" hidden="false" customHeight="true" outlineLevel="0" collapsed="false">
      <c r="B83" s="119"/>
      <c r="C83" s="119"/>
      <c r="D83" s="119"/>
      <c r="G83" s="79"/>
      <c r="H83" s="79"/>
      <c r="L83" s="72"/>
      <c r="Q83" s="5"/>
      <c r="T83" s="72"/>
      <c r="AA83" s="101"/>
    </row>
    <row r="84" customFormat="false" ht="12.75" hidden="false" customHeight="true" outlineLevel="0" collapsed="false">
      <c r="B84" s="119"/>
      <c r="C84" s="119"/>
      <c r="D84" s="119"/>
      <c r="G84" s="79"/>
      <c r="H84" s="79"/>
      <c r="L84" s="72"/>
      <c r="Q84" s="5"/>
      <c r="T84" s="72"/>
      <c r="AA84" s="101"/>
    </row>
    <row r="85" customFormat="false" ht="12.75" hidden="false" customHeight="true" outlineLevel="0" collapsed="false">
      <c r="B85" s="119"/>
      <c r="C85" s="119"/>
      <c r="D85" s="119"/>
      <c r="G85" s="79"/>
      <c r="H85" s="79"/>
      <c r="L85" s="72"/>
      <c r="Q85" s="5"/>
      <c r="T85" s="72"/>
      <c r="AA85" s="101"/>
    </row>
    <row r="86" customFormat="false" ht="12.75" hidden="false" customHeight="true" outlineLevel="0" collapsed="false">
      <c r="B86" s="119"/>
      <c r="C86" s="119"/>
      <c r="D86" s="119"/>
      <c r="G86" s="79"/>
      <c r="H86" s="79"/>
      <c r="L86" s="72"/>
      <c r="Q86" s="5"/>
      <c r="T86" s="72"/>
      <c r="AA86" s="101"/>
    </row>
    <row r="87" customFormat="false" ht="12.75" hidden="false" customHeight="true" outlineLevel="0" collapsed="false">
      <c r="B87" s="119"/>
      <c r="C87" s="119"/>
      <c r="D87" s="119"/>
      <c r="G87" s="79"/>
      <c r="H87" s="79"/>
      <c r="L87" s="72"/>
      <c r="Q87" s="5"/>
      <c r="T87" s="72"/>
      <c r="AA87" s="101"/>
    </row>
    <row r="88" customFormat="false" ht="12.75" hidden="false" customHeight="true" outlineLevel="0" collapsed="false">
      <c r="B88" s="119"/>
      <c r="C88" s="119"/>
      <c r="D88" s="119"/>
      <c r="G88" s="79"/>
      <c r="H88" s="79"/>
      <c r="L88" s="72"/>
      <c r="Q88" s="5"/>
      <c r="T88" s="72"/>
      <c r="AA88" s="101"/>
    </row>
    <row r="89" customFormat="false" ht="12.75" hidden="false" customHeight="true" outlineLevel="0" collapsed="false">
      <c r="B89" s="119"/>
      <c r="C89" s="119"/>
      <c r="D89" s="119"/>
      <c r="G89" s="79"/>
      <c r="H89" s="79"/>
      <c r="L89" s="72"/>
      <c r="Q89" s="5"/>
      <c r="T89" s="72"/>
      <c r="AA89" s="101"/>
    </row>
    <row r="90" customFormat="false" ht="12.75" hidden="false" customHeight="true" outlineLevel="0" collapsed="false">
      <c r="B90" s="119"/>
      <c r="C90" s="119"/>
      <c r="D90" s="119"/>
      <c r="G90" s="79"/>
      <c r="H90" s="79"/>
      <c r="L90" s="72"/>
      <c r="Q90" s="5"/>
      <c r="T90" s="72"/>
      <c r="AA90" s="101"/>
    </row>
    <row r="91" customFormat="false" ht="12.75" hidden="false" customHeight="true" outlineLevel="0" collapsed="false">
      <c r="B91" s="119"/>
      <c r="C91" s="119"/>
      <c r="D91" s="119"/>
      <c r="G91" s="79"/>
      <c r="H91" s="79"/>
      <c r="L91" s="72"/>
      <c r="Q91" s="5"/>
      <c r="T91" s="72"/>
      <c r="AA91" s="101"/>
    </row>
    <row r="92" customFormat="false" ht="12.75" hidden="false" customHeight="true" outlineLevel="0" collapsed="false">
      <c r="B92" s="119"/>
      <c r="C92" s="119"/>
      <c r="D92" s="119"/>
      <c r="G92" s="79"/>
      <c r="H92" s="79"/>
      <c r="L92" s="72"/>
      <c r="Q92" s="5"/>
      <c r="T92" s="72"/>
      <c r="AA92" s="101"/>
    </row>
    <row r="93" customFormat="false" ht="12.75" hidden="false" customHeight="true" outlineLevel="0" collapsed="false">
      <c r="B93" s="119"/>
      <c r="C93" s="119"/>
      <c r="D93" s="119"/>
      <c r="G93" s="79"/>
      <c r="H93" s="79"/>
      <c r="L93" s="72"/>
      <c r="Q93" s="5"/>
      <c r="T93" s="72"/>
      <c r="AA93" s="101"/>
    </row>
    <row r="94" customFormat="false" ht="12.75" hidden="false" customHeight="true" outlineLevel="0" collapsed="false">
      <c r="B94" s="119"/>
      <c r="C94" s="119"/>
      <c r="D94" s="119"/>
      <c r="G94" s="79"/>
      <c r="H94" s="79"/>
      <c r="L94" s="72"/>
      <c r="Q94" s="5"/>
      <c r="T94" s="72"/>
      <c r="AA94" s="101"/>
    </row>
    <row r="95" customFormat="false" ht="12.75" hidden="false" customHeight="true" outlineLevel="0" collapsed="false">
      <c r="B95" s="119"/>
      <c r="C95" s="119"/>
      <c r="D95" s="119"/>
      <c r="G95" s="79"/>
      <c r="H95" s="79"/>
      <c r="L95" s="72"/>
      <c r="Q95" s="5"/>
      <c r="T95" s="72"/>
      <c r="AA95" s="101"/>
    </row>
    <row r="96" customFormat="false" ht="12.75" hidden="false" customHeight="true" outlineLevel="0" collapsed="false">
      <c r="B96" s="119"/>
      <c r="C96" s="119"/>
      <c r="D96" s="119"/>
      <c r="G96" s="79"/>
      <c r="H96" s="79"/>
      <c r="L96" s="72"/>
      <c r="Q96" s="5"/>
      <c r="T96" s="72"/>
      <c r="AA96" s="101"/>
    </row>
    <row r="97" customFormat="false" ht="12.75" hidden="false" customHeight="true" outlineLevel="0" collapsed="false">
      <c r="B97" s="119"/>
      <c r="C97" s="119"/>
      <c r="D97" s="119"/>
      <c r="G97" s="79"/>
      <c r="H97" s="79"/>
      <c r="L97" s="72"/>
      <c r="Q97" s="5"/>
      <c r="T97" s="72"/>
      <c r="AA97" s="101"/>
    </row>
    <row r="98" customFormat="false" ht="12.75" hidden="false" customHeight="true" outlineLevel="0" collapsed="false">
      <c r="B98" s="119"/>
      <c r="C98" s="119"/>
      <c r="D98" s="119"/>
      <c r="AA98" s="101"/>
    </row>
    <row r="99" customFormat="false" ht="12.75" hidden="false" customHeight="true" outlineLevel="0" collapsed="false">
      <c r="AA99" s="101"/>
    </row>
    <row r="100" customFormat="false" ht="12.75" hidden="false" customHeight="true" outlineLevel="0" collapsed="false">
      <c r="AA100" s="101"/>
    </row>
    <row r="101" customFormat="false" ht="12.75" hidden="false" customHeight="true" outlineLevel="0" collapsed="false">
      <c r="AA101" s="101"/>
    </row>
  </sheetData>
  <mergeCells count="1">
    <mergeCell ref="B5: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2001-01-03T18:57:28Z</dcterms:created>
  <dc:creator>vguggen</dc:creator>
  <dc:description>- Oracle 8i ODBC QueryFix Applied</dc:description>
  <dc:language>en-US</dc:language>
  <cp:lastModifiedBy>bjones7</cp:lastModifiedBy>
  <cp:lastPrinted>2001-02-27T08:34:02Z</cp:lastPrinted>
  <dcterms:modified xsi:type="dcterms:W3CDTF">2001-04-16T17:22:15Z</dcterms:modified>
  <cp:revision>0</cp:revision>
  <dc:subject/>
  <dc:title/>
</cp:coreProperties>
</file>