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<sst xmlns="http://schemas.openxmlformats.org/spreadsheetml/2006/main" count="13" uniqueCount="13">
  <si>
    <t xml:space="preserve">PEAK POWER</t>
  </si>
  <si>
    <t xml:space="preserve">Peak Days</t>
  </si>
  <si>
    <t xml:space="preserve">Days</t>
  </si>
  <si>
    <t xml:space="preserve">Sat</t>
  </si>
  <si>
    <t xml:space="preserve">Sun</t>
  </si>
  <si>
    <t xml:space="preserve">Holidays</t>
  </si>
  <si>
    <t xml:space="preserve">ON-PEAK Hrs</t>
  </si>
  <si>
    <t xml:space="preserve">OFF-PEAK Hrs</t>
  </si>
  <si>
    <t xml:space="preserve">7x8 Hrs</t>
  </si>
  <si>
    <t xml:space="preserve">2x16 Hrs</t>
  </si>
  <si>
    <t xml:space="preserve">Peak Contact</t>
  </si>
  <si>
    <t xml:space="preserve">Off Peak Contract</t>
  </si>
  <si>
    <t xml:space="preserve">Total Hrs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</si>
</sst>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#,##0"/>
    <numFmt numFmtId="167" formatCode="_(* #,##0.00_);_(* \(#,##0.00\);_(* \-??_);_(@_)"/>
    <numFmt numFmtId="168" formatCode="_(* #,##0_);_(* \(#,##0\);_(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1" min="11" style="0" width="13.14"/>
    <col collapsed="false" customWidth="true" hidden="false" outlineLevel="0" max="12" min="12" style="0" width="16.99"/>
  </cols>
  <sheetData>
    <row r="1" customFormat="false" ht="13.5" hidden="false" customHeight="false" outlineLevel="0" collapsed="false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4" t="s">
        <v>11</v>
      </c>
      <c r="M1" s="5" t="s">
        <v>12</v>
      </c>
    </row>
    <row r="2" customFormat="false" ht="12.75" hidden="false" customHeight="false" outlineLevel="0" collapsed="false">
      <c r="A2" s="6" t="n">
        <v>37196</v>
      </c>
      <c r="B2" s="7" t="n">
        <v>21</v>
      </c>
      <c r="C2" s="8" t="n">
        <v>30</v>
      </c>
      <c r="D2" s="8" t="n">
        <v>4</v>
      </c>
      <c r="E2" s="8" t="n">
        <v>4</v>
      </c>
      <c r="F2" s="8" t="n">
        <v>1</v>
      </c>
      <c r="G2" s="8" t="n">
        <f aca="false">B2*16</f>
        <v>336</v>
      </c>
      <c r="H2" s="8" t="n">
        <f aca="false">(C2*8)+(D2*16)+(E2*16)+(F2*16)</f>
        <v>384</v>
      </c>
      <c r="I2" s="8" t="n">
        <f aca="false">C2*8</f>
        <v>240</v>
      </c>
      <c r="J2" s="8" t="n">
        <f aca="false">SUM(D2:F2)*16</f>
        <v>144</v>
      </c>
      <c r="K2" s="9" t="n">
        <f aca="false">50*G2</f>
        <v>16800</v>
      </c>
      <c r="L2" s="9" t="n">
        <f aca="false">50*H2</f>
        <v>19200</v>
      </c>
      <c r="M2" s="10" t="n">
        <f aca="false">C2*24</f>
        <v>720</v>
      </c>
    </row>
    <row r="3" customFormat="false" ht="12.75" hidden="false" customHeight="false" outlineLevel="0" collapsed="false">
      <c r="A3" s="11" t="n">
        <v>37226</v>
      </c>
      <c r="B3" s="7" t="n">
        <v>20</v>
      </c>
      <c r="C3" s="8" t="n">
        <v>31</v>
      </c>
      <c r="D3" s="8" t="n">
        <v>5</v>
      </c>
      <c r="E3" s="8" t="n">
        <v>5</v>
      </c>
      <c r="F3" s="8" t="n">
        <v>1</v>
      </c>
      <c r="G3" s="8" t="n">
        <f aca="false">B3*16</f>
        <v>320</v>
      </c>
      <c r="H3" s="8" t="n">
        <f aca="false">(C3*8)+(D3*16)+(E3*16)+(F3*16)</f>
        <v>424</v>
      </c>
      <c r="I3" s="8" t="n">
        <f aca="false">C3*8</f>
        <v>248</v>
      </c>
      <c r="J3" s="8" t="n">
        <f aca="false">SUM(D3:F3)*16</f>
        <v>176</v>
      </c>
      <c r="K3" s="9" t="n">
        <f aca="false">50*G3</f>
        <v>16000</v>
      </c>
      <c r="L3" s="9" t="n">
        <f aca="false">50*H3</f>
        <v>21200</v>
      </c>
      <c r="M3" s="10" t="n">
        <f aca="false">C3*24</f>
        <v>744</v>
      </c>
    </row>
    <row r="4" customFormat="false" ht="12.75" hidden="false" customHeight="false" outlineLevel="0" collapsed="false">
      <c r="A4" s="12" t="n">
        <v>37257</v>
      </c>
      <c r="B4" s="7" t="n">
        <v>22</v>
      </c>
      <c r="C4" s="8" t="n">
        <v>31</v>
      </c>
      <c r="D4" s="8" t="n">
        <v>4</v>
      </c>
      <c r="E4" s="8" t="n">
        <v>4</v>
      </c>
      <c r="F4" s="8" t="n">
        <v>1</v>
      </c>
      <c r="G4" s="8" t="n">
        <f aca="false">B4*16</f>
        <v>352</v>
      </c>
      <c r="H4" s="8" t="n">
        <f aca="false">(C4*8)+(D4*16)+(E4*16)+(F4*16)</f>
        <v>392</v>
      </c>
      <c r="I4" s="8" t="n">
        <f aca="false">C4*8</f>
        <v>248</v>
      </c>
      <c r="J4" s="8" t="n">
        <f aca="false">SUM(D4:F4)*16</f>
        <v>144</v>
      </c>
      <c r="K4" s="9" t="n">
        <f aca="false">50*G4</f>
        <v>17600</v>
      </c>
      <c r="L4" s="9" t="n">
        <f aca="false">50*H4</f>
        <v>19600</v>
      </c>
      <c r="M4" s="10" t="n">
        <f aca="false">C4*24</f>
        <v>744</v>
      </c>
    </row>
    <row r="5" customFormat="false" ht="12.75" hidden="false" customHeight="false" outlineLevel="0" collapsed="false">
      <c r="A5" s="6" t="n">
        <v>37288</v>
      </c>
      <c r="B5" s="7" t="n">
        <v>20</v>
      </c>
      <c r="C5" s="8" t="n">
        <v>28</v>
      </c>
      <c r="D5" s="8" t="n">
        <v>4</v>
      </c>
      <c r="E5" s="8" t="n">
        <v>4</v>
      </c>
      <c r="F5" s="8" t="n">
        <v>0</v>
      </c>
      <c r="G5" s="8" t="n">
        <f aca="false">B5*16</f>
        <v>320</v>
      </c>
      <c r="H5" s="8" t="n">
        <f aca="false">(C5*8)+(D5*16)+(E5*16)+(F5*16)</f>
        <v>352</v>
      </c>
      <c r="I5" s="8" t="n">
        <f aca="false">C5*8</f>
        <v>224</v>
      </c>
      <c r="J5" s="8" t="n">
        <f aca="false">SUM(D5:F5)*16</f>
        <v>128</v>
      </c>
      <c r="K5" s="9" t="n">
        <f aca="false">50*G5</f>
        <v>16000</v>
      </c>
      <c r="L5" s="9" t="n">
        <f aca="false">50*H5</f>
        <v>17600</v>
      </c>
      <c r="M5" s="10" t="n">
        <f aca="false">C5*24</f>
        <v>672</v>
      </c>
    </row>
    <row r="6" customFormat="false" ht="12.75" hidden="false" customHeight="false" outlineLevel="0" collapsed="false">
      <c r="A6" s="6" t="n">
        <v>37316</v>
      </c>
      <c r="B6" s="7" t="n">
        <v>21</v>
      </c>
      <c r="C6" s="13" t="n">
        <v>31</v>
      </c>
      <c r="D6" s="13" t="n">
        <v>5</v>
      </c>
      <c r="E6" s="13" t="n">
        <v>5</v>
      </c>
      <c r="F6" s="13" t="n">
        <v>0</v>
      </c>
      <c r="G6" s="8" t="n">
        <f aca="false">B6*16</f>
        <v>336</v>
      </c>
      <c r="H6" s="8" t="n">
        <f aca="false">(C6*8)+(D6*16)+(E6*16)+(F6*16)</f>
        <v>408</v>
      </c>
      <c r="I6" s="8" t="n">
        <f aca="false">C6*8</f>
        <v>248</v>
      </c>
      <c r="J6" s="8" t="n">
        <f aca="false">SUM(D6:F6)*16</f>
        <v>160</v>
      </c>
      <c r="K6" s="9" t="n">
        <f aca="false">50*G6</f>
        <v>16800</v>
      </c>
      <c r="L6" s="9" t="n">
        <f aca="false">50*H6</f>
        <v>20400</v>
      </c>
      <c r="M6" s="10" t="n">
        <f aca="false">C6*24</f>
        <v>744</v>
      </c>
    </row>
    <row r="7" customFormat="false" ht="12.75" hidden="false" customHeight="false" outlineLevel="0" collapsed="false">
      <c r="A7" s="6" t="n">
        <v>37347</v>
      </c>
      <c r="B7" s="7" t="n">
        <v>22</v>
      </c>
      <c r="C7" s="13" t="n">
        <v>30</v>
      </c>
      <c r="D7" s="13" t="n">
        <v>4</v>
      </c>
      <c r="E7" s="13" t="n">
        <v>4</v>
      </c>
      <c r="F7" s="13" t="n">
        <v>0</v>
      </c>
      <c r="G7" s="8" t="n">
        <f aca="false">B7*16</f>
        <v>352</v>
      </c>
      <c r="H7" s="8" t="n">
        <f aca="false">(C7*8)+(D7*16)+(E7*16)+(F7*16)</f>
        <v>368</v>
      </c>
      <c r="I7" s="8" t="n">
        <f aca="false">C7*8</f>
        <v>240</v>
      </c>
      <c r="J7" s="8" t="n">
        <f aca="false">SUM(D7:F7)*16</f>
        <v>128</v>
      </c>
      <c r="K7" s="9" t="n">
        <f aca="false">50*G7</f>
        <v>17600</v>
      </c>
      <c r="L7" s="9" t="n">
        <f aca="false">50*H7</f>
        <v>18400</v>
      </c>
      <c r="M7" s="10" t="n">
        <f aca="false">C7*24</f>
        <v>720</v>
      </c>
    </row>
    <row r="8" customFormat="false" ht="12.75" hidden="false" customHeight="false" outlineLevel="0" collapsed="false">
      <c r="A8" s="6" t="n">
        <v>37377</v>
      </c>
      <c r="B8" s="7" t="n">
        <v>22</v>
      </c>
      <c r="C8" s="13" t="n">
        <v>31</v>
      </c>
      <c r="D8" s="13" t="n">
        <v>4</v>
      </c>
      <c r="E8" s="13" t="n">
        <v>4</v>
      </c>
      <c r="F8" s="13" t="n">
        <v>1</v>
      </c>
      <c r="G8" s="8" t="n">
        <f aca="false">B8*16</f>
        <v>352</v>
      </c>
      <c r="H8" s="8" t="n">
        <f aca="false">(C8*8)+(D8*16)+(E8*16)+(F8*16)</f>
        <v>392</v>
      </c>
      <c r="I8" s="8" t="n">
        <f aca="false">C8*8</f>
        <v>248</v>
      </c>
      <c r="J8" s="8" t="n">
        <f aca="false">SUM(D8:F8)*16</f>
        <v>144</v>
      </c>
      <c r="K8" s="9" t="n">
        <f aca="false">50*G8</f>
        <v>17600</v>
      </c>
      <c r="L8" s="9" t="n">
        <f aca="false">50*H8</f>
        <v>19600</v>
      </c>
      <c r="M8" s="10" t="n">
        <f aca="false">C8*24</f>
        <v>744</v>
      </c>
    </row>
    <row r="9" customFormat="false" ht="12.75" hidden="false" customHeight="false" outlineLevel="0" collapsed="false">
      <c r="A9" s="6" t="n">
        <v>37408</v>
      </c>
      <c r="B9" s="7" t="n">
        <v>20</v>
      </c>
      <c r="C9" s="13" t="n">
        <v>30</v>
      </c>
      <c r="D9" s="13" t="n">
        <v>5</v>
      </c>
      <c r="E9" s="13" t="n">
        <v>5</v>
      </c>
      <c r="F9" s="13" t="n">
        <v>0</v>
      </c>
      <c r="G9" s="8" t="n">
        <f aca="false">B9*16</f>
        <v>320</v>
      </c>
      <c r="H9" s="8" t="n">
        <f aca="false">(C9*8)+(D9*16)+(E9*16)+(F9*16)</f>
        <v>400</v>
      </c>
      <c r="I9" s="8" t="n">
        <f aca="false">C9*8</f>
        <v>240</v>
      </c>
      <c r="J9" s="8" t="n">
        <f aca="false">SUM(D9:F9)*16</f>
        <v>160</v>
      </c>
      <c r="K9" s="9" t="n">
        <f aca="false">50*G9</f>
        <v>16000</v>
      </c>
      <c r="L9" s="9" t="n">
        <f aca="false">50*H9</f>
        <v>20000</v>
      </c>
      <c r="M9" s="10" t="n">
        <f aca="false">C9*24</f>
        <v>720</v>
      </c>
    </row>
    <row r="10" customFormat="false" ht="12.75" hidden="false" customHeight="false" outlineLevel="0" collapsed="false">
      <c r="A10" s="14" t="n">
        <v>37438</v>
      </c>
      <c r="B10" s="7" t="n">
        <v>22</v>
      </c>
      <c r="C10" s="13" t="n">
        <v>31</v>
      </c>
      <c r="D10" s="13" t="n">
        <v>4</v>
      </c>
      <c r="E10" s="13" t="n">
        <v>4</v>
      </c>
      <c r="F10" s="13" t="n">
        <v>1</v>
      </c>
      <c r="G10" s="8" t="n">
        <f aca="false">B10*16</f>
        <v>352</v>
      </c>
      <c r="H10" s="8" t="n">
        <f aca="false">(C10*8)+(D10*16)+(E10*16)+(F10*16)</f>
        <v>392</v>
      </c>
      <c r="I10" s="8" t="n">
        <f aca="false">C10*8</f>
        <v>248</v>
      </c>
      <c r="J10" s="8" t="n">
        <f aca="false">SUM(D10:F10)*16</f>
        <v>144</v>
      </c>
      <c r="K10" s="9" t="n">
        <f aca="false">50*G10</f>
        <v>17600</v>
      </c>
      <c r="L10" s="9" t="n">
        <f aca="false">50*H10</f>
        <v>19600</v>
      </c>
      <c r="M10" s="10" t="n">
        <f aca="false">C10*24</f>
        <v>744</v>
      </c>
    </row>
    <row r="11" customFormat="false" ht="12.75" hidden="false" customHeight="false" outlineLevel="0" collapsed="false">
      <c r="A11" s="14" t="n">
        <v>37469</v>
      </c>
      <c r="B11" s="7" t="n">
        <v>22</v>
      </c>
      <c r="C11" s="13" t="n">
        <v>31</v>
      </c>
      <c r="D11" s="13" t="n">
        <v>5</v>
      </c>
      <c r="E11" s="13" t="n">
        <v>4</v>
      </c>
      <c r="F11" s="13" t="n">
        <v>0</v>
      </c>
      <c r="G11" s="8" t="n">
        <f aca="false">B11*16</f>
        <v>352</v>
      </c>
      <c r="H11" s="8" t="n">
        <f aca="false">(C11*8)+(D11*16)+(E11*16)+(F11*16)</f>
        <v>392</v>
      </c>
      <c r="I11" s="8" t="n">
        <f aca="false">C11*8</f>
        <v>248</v>
      </c>
      <c r="J11" s="8" t="n">
        <f aca="false">SUM(D11:F11)*16</f>
        <v>144</v>
      </c>
      <c r="K11" s="9" t="n">
        <f aca="false">50*G11</f>
        <v>17600</v>
      </c>
      <c r="L11" s="9" t="n">
        <f aca="false">50*H11</f>
        <v>19600</v>
      </c>
      <c r="M11" s="10" t="n">
        <f aca="false">C11*24</f>
        <v>744</v>
      </c>
    </row>
    <row r="12" customFormat="false" ht="12.75" hidden="false" customHeight="false" outlineLevel="0" collapsed="false">
      <c r="A12" s="6" t="n">
        <v>37500</v>
      </c>
      <c r="B12" s="7" t="n">
        <v>20</v>
      </c>
      <c r="C12" s="13" t="n">
        <v>30</v>
      </c>
      <c r="D12" s="13" t="n">
        <v>4</v>
      </c>
      <c r="E12" s="13" t="n">
        <v>5</v>
      </c>
      <c r="F12" s="13" t="n">
        <v>1</v>
      </c>
      <c r="G12" s="8" t="n">
        <f aca="false">B12*16</f>
        <v>320</v>
      </c>
      <c r="H12" s="8" t="n">
        <f aca="false">(C12*8)+(D12*16)+(E12*16)+(F12*16)</f>
        <v>400</v>
      </c>
      <c r="I12" s="8" t="n">
        <f aca="false">C12*8</f>
        <v>240</v>
      </c>
      <c r="J12" s="8" t="n">
        <f aca="false">SUM(D12:F12)*16</f>
        <v>160</v>
      </c>
      <c r="K12" s="9" t="n">
        <f aca="false">50*G12</f>
        <v>16000</v>
      </c>
      <c r="L12" s="9" t="n">
        <f aca="false">50*H12</f>
        <v>20000</v>
      </c>
      <c r="M12" s="10" t="n">
        <f aca="false">C12*24</f>
        <v>720</v>
      </c>
    </row>
    <row r="13" customFormat="false" ht="12.75" hidden="false" customHeight="false" outlineLevel="0" collapsed="false">
      <c r="A13" s="6" t="n">
        <v>37530</v>
      </c>
      <c r="B13" s="7" t="n">
        <v>23</v>
      </c>
      <c r="C13" s="13" t="n">
        <v>31</v>
      </c>
      <c r="D13" s="13" t="n">
        <v>4</v>
      </c>
      <c r="E13" s="13" t="n">
        <v>4</v>
      </c>
      <c r="F13" s="13" t="n">
        <v>0</v>
      </c>
      <c r="G13" s="8" t="n">
        <f aca="false">B13*16</f>
        <v>368</v>
      </c>
      <c r="H13" s="8" t="n">
        <f aca="false">(C13*8)+(D13*16)+(E13*16)+(F13*16)</f>
        <v>376</v>
      </c>
      <c r="I13" s="8" t="n">
        <f aca="false">C13*8</f>
        <v>248</v>
      </c>
      <c r="J13" s="8" t="n">
        <f aca="false">SUM(D13:F13)*16</f>
        <v>128</v>
      </c>
      <c r="K13" s="9" t="n">
        <f aca="false">50*G13</f>
        <v>18400</v>
      </c>
      <c r="L13" s="9" t="n">
        <f aca="false">50*H13</f>
        <v>18800</v>
      </c>
      <c r="M13" s="10" t="n">
        <f aca="false">C13*24</f>
        <v>744</v>
      </c>
    </row>
    <row r="14" customFormat="false" ht="12.75" hidden="false" customHeight="false" outlineLevel="0" collapsed="false">
      <c r="A14" s="6" t="n">
        <v>37561</v>
      </c>
      <c r="B14" s="7" t="n">
        <v>20</v>
      </c>
      <c r="C14" s="13" t="n">
        <v>30</v>
      </c>
      <c r="D14" s="13" t="n">
        <v>5</v>
      </c>
      <c r="E14" s="13" t="n">
        <v>4</v>
      </c>
      <c r="F14" s="13" t="n">
        <v>1</v>
      </c>
      <c r="G14" s="8" t="n">
        <f aca="false">B14*16</f>
        <v>320</v>
      </c>
      <c r="H14" s="8" t="n">
        <f aca="false">(C14*8)+(D14*16)+(E14*16)+(F14*16)</f>
        <v>400</v>
      </c>
      <c r="I14" s="8" t="n">
        <f aca="false">C14*8</f>
        <v>240</v>
      </c>
      <c r="J14" s="8" t="n">
        <f aca="false">SUM(D14:F14)*16</f>
        <v>160</v>
      </c>
      <c r="K14" s="9" t="n">
        <f aca="false">50*G14</f>
        <v>16000</v>
      </c>
      <c r="L14" s="9" t="n">
        <f aca="false">50*H14</f>
        <v>20000</v>
      </c>
      <c r="M14" s="10" t="n">
        <f aca="false">C14*24</f>
        <v>720</v>
      </c>
    </row>
    <row r="15" customFormat="false" ht="12.75" hidden="false" customHeight="false" outlineLevel="0" collapsed="false">
      <c r="A15" s="11" t="n">
        <v>37591</v>
      </c>
      <c r="B15" s="7" t="n">
        <v>21</v>
      </c>
      <c r="C15" s="13" t="n">
        <v>31</v>
      </c>
      <c r="D15" s="13" t="n">
        <v>4</v>
      </c>
      <c r="E15" s="13" t="n">
        <v>5</v>
      </c>
      <c r="F15" s="13" t="n">
        <v>1</v>
      </c>
      <c r="G15" s="8" t="n">
        <f aca="false">B15*16</f>
        <v>336</v>
      </c>
      <c r="H15" s="8" t="n">
        <f aca="false">(C15*8)+(D15*16)+(E15*16)+(F15*16)</f>
        <v>408</v>
      </c>
      <c r="I15" s="8" t="n">
        <f aca="false">C15*8</f>
        <v>248</v>
      </c>
      <c r="J15" s="8" t="n">
        <f aca="false">SUM(D15:F15)*16</f>
        <v>160</v>
      </c>
      <c r="K15" s="9" t="n">
        <f aca="false">50*G15</f>
        <v>16800</v>
      </c>
      <c r="L15" s="9" t="n">
        <f aca="false">50*H15</f>
        <v>20400</v>
      </c>
      <c r="M15" s="10" t="n">
        <f aca="false">C15*24</f>
        <v>744</v>
      </c>
    </row>
    <row r="16" customFormat="false" ht="12.75" hidden="false" customHeight="false" outlineLevel="0" collapsed="false">
      <c r="A16" s="12" t="n">
        <v>37622</v>
      </c>
      <c r="B16" s="7" t="n">
        <v>22</v>
      </c>
      <c r="C16" s="13" t="n">
        <v>31</v>
      </c>
      <c r="D16" s="13" t="n">
        <v>4</v>
      </c>
      <c r="E16" s="13" t="n">
        <v>4</v>
      </c>
      <c r="F16" s="13" t="n">
        <v>1</v>
      </c>
      <c r="G16" s="8" t="n">
        <f aca="false">B16*16</f>
        <v>352</v>
      </c>
      <c r="H16" s="8" t="n">
        <f aca="false">(C16*8)+(D16*16)+(E16*16)+(F16*16)</f>
        <v>392</v>
      </c>
      <c r="I16" s="8" t="n">
        <f aca="false">C16*8</f>
        <v>248</v>
      </c>
      <c r="J16" s="8" t="n">
        <f aca="false">SUM(D16:F16)*16</f>
        <v>144</v>
      </c>
      <c r="K16" s="9" t="n">
        <f aca="false">50*G16</f>
        <v>17600</v>
      </c>
      <c r="L16" s="9" t="n">
        <f aca="false">50*H16</f>
        <v>19600</v>
      </c>
      <c r="M16" s="10" t="n">
        <f aca="false">C16*24</f>
        <v>744</v>
      </c>
    </row>
    <row r="17" customFormat="false" ht="12.75" hidden="false" customHeight="false" outlineLevel="0" collapsed="false">
      <c r="A17" s="6" t="n">
        <v>37653</v>
      </c>
      <c r="B17" s="7" t="n">
        <v>20</v>
      </c>
      <c r="C17" s="13" t="n">
        <v>28</v>
      </c>
      <c r="D17" s="13" t="n">
        <v>4</v>
      </c>
      <c r="E17" s="13" t="n">
        <v>4</v>
      </c>
      <c r="F17" s="13" t="n">
        <v>0</v>
      </c>
      <c r="G17" s="8" t="n">
        <f aca="false">B17*16</f>
        <v>320</v>
      </c>
      <c r="H17" s="8" t="n">
        <f aca="false">(C17*8)+(D17*16)+(E17*16)+(F17*16)</f>
        <v>352</v>
      </c>
      <c r="I17" s="8" t="n">
        <f aca="false">C17*8</f>
        <v>224</v>
      </c>
      <c r="J17" s="8" t="n">
        <f aca="false">SUM(D17:F17)*16</f>
        <v>128</v>
      </c>
      <c r="K17" s="9" t="n">
        <f aca="false">50*G17</f>
        <v>16000</v>
      </c>
      <c r="L17" s="9" t="n">
        <f aca="false">50*H17</f>
        <v>17600</v>
      </c>
      <c r="M17" s="10" t="n">
        <f aca="false">C17*24</f>
        <v>672</v>
      </c>
    </row>
    <row r="18" customFormat="false" ht="12.75" hidden="false" customHeight="false" outlineLevel="0" collapsed="false">
      <c r="A18" s="6" t="n">
        <v>37681</v>
      </c>
      <c r="B18" s="7" t="n">
        <v>21</v>
      </c>
      <c r="C18" s="13" t="n">
        <v>31</v>
      </c>
      <c r="D18" s="13" t="n">
        <v>5</v>
      </c>
      <c r="E18" s="13" t="n">
        <v>5</v>
      </c>
      <c r="F18" s="13" t="n">
        <v>0</v>
      </c>
      <c r="G18" s="8" t="n">
        <f aca="false">B18*16</f>
        <v>336</v>
      </c>
      <c r="H18" s="8" t="n">
        <f aca="false">(C18*8)+(D18*16)+(E18*16)+(F18*16)</f>
        <v>408</v>
      </c>
      <c r="I18" s="8" t="n">
        <f aca="false">C18*8</f>
        <v>248</v>
      </c>
      <c r="J18" s="8" t="n">
        <f aca="false">SUM(D18:F18)*16</f>
        <v>160</v>
      </c>
      <c r="K18" s="9" t="n">
        <f aca="false">50*G18</f>
        <v>16800</v>
      </c>
      <c r="L18" s="9" t="n">
        <f aca="false">50*H18</f>
        <v>20400</v>
      </c>
      <c r="M18" s="10" t="n">
        <f aca="false">C18*24</f>
        <v>744</v>
      </c>
    </row>
    <row r="19" customFormat="false" ht="12.75" hidden="false" customHeight="false" outlineLevel="0" collapsed="false">
      <c r="A19" s="6" t="n">
        <v>37712</v>
      </c>
      <c r="B19" s="7" t="n">
        <v>22</v>
      </c>
      <c r="C19" s="13" t="n">
        <v>30</v>
      </c>
      <c r="D19" s="13" t="n">
        <v>4</v>
      </c>
      <c r="E19" s="13" t="n">
        <v>4</v>
      </c>
      <c r="F19" s="13" t="n">
        <v>0</v>
      </c>
      <c r="G19" s="8" t="n">
        <f aca="false">B19*16</f>
        <v>352</v>
      </c>
      <c r="H19" s="15" t="n">
        <f aca="false">(C19*8)+(D19*16)+(E19*16)+(F19*16)</f>
        <v>368</v>
      </c>
      <c r="I19" s="8" t="n">
        <f aca="false">C19*8</f>
        <v>240</v>
      </c>
      <c r="J19" s="8" t="n">
        <f aca="false">SUM(D19:F19)*16</f>
        <v>128</v>
      </c>
      <c r="K19" s="9" t="n">
        <f aca="false">50*G19</f>
        <v>17600</v>
      </c>
      <c r="L19" s="9" t="n">
        <f aca="false">50*H19</f>
        <v>18400</v>
      </c>
      <c r="M19" s="10" t="n">
        <f aca="false">C19*24</f>
        <v>720</v>
      </c>
    </row>
    <row r="20" customFormat="false" ht="12.75" hidden="false" customHeight="false" outlineLevel="0" collapsed="false">
      <c r="A20" s="6" t="n">
        <v>37742</v>
      </c>
      <c r="B20" s="7" t="n">
        <v>21</v>
      </c>
      <c r="C20" s="13" t="n">
        <v>31</v>
      </c>
      <c r="D20" s="13" t="n">
        <v>5</v>
      </c>
      <c r="E20" s="13" t="n">
        <v>4</v>
      </c>
      <c r="F20" s="13" t="n">
        <v>1</v>
      </c>
      <c r="G20" s="8" t="n">
        <f aca="false">B20*16</f>
        <v>336</v>
      </c>
      <c r="H20" s="8" t="n">
        <f aca="false">(C20*8)+(D20*16)+(E20*16)+(F20*16)</f>
        <v>408</v>
      </c>
      <c r="I20" s="8" t="n">
        <f aca="false">C20*8</f>
        <v>248</v>
      </c>
      <c r="J20" s="8" t="n">
        <f aca="false">SUM(D20:F20)*16</f>
        <v>160</v>
      </c>
      <c r="K20" s="9" t="n">
        <f aca="false">50*G20</f>
        <v>16800</v>
      </c>
      <c r="L20" s="9" t="n">
        <f aca="false">50*H20</f>
        <v>20400</v>
      </c>
      <c r="M20" s="10" t="n">
        <f aca="false">C20*24</f>
        <v>744</v>
      </c>
    </row>
    <row r="21" customFormat="false" ht="12.75" hidden="false" customHeight="false" outlineLevel="0" collapsed="false">
      <c r="A21" s="6" t="n">
        <v>37773</v>
      </c>
      <c r="B21" s="7" t="n">
        <v>21</v>
      </c>
      <c r="C21" s="13" t="n">
        <v>30</v>
      </c>
      <c r="D21" s="13" t="n">
        <v>4</v>
      </c>
      <c r="E21" s="13" t="n">
        <v>5</v>
      </c>
      <c r="F21" s="13" t="n">
        <v>0</v>
      </c>
      <c r="G21" s="8" t="n">
        <f aca="false">B21*16</f>
        <v>336</v>
      </c>
      <c r="H21" s="8" t="n">
        <f aca="false">(C21*8)+(D21*16)+(E21*16)+(F21*16)</f>
        <v>384</v>
      </c>
      <c r="I21" s="8" t="n">
        <f aca="false">C21*8</f>
        <v>240</v>
      </c>
      <c r="J21" s="8" t="n">
        <f aca="false">SUM(D21:F21)*16</f>
        <v>144</v>
      </c>
      <c r="K21" s="9" t="n">
        <f aca="false">50*G21</f>
        <v>16800</v>
      </c>
      <c r="L21" s="9" t="n">
        <f aca="false">50*H21</f>
        <v>19200</v>
      </c>
      <c r="M21" s="10" t="n">
        <f aca="false">C21*24</f>
        <v>720</v>
      </c>
    </row>
    <row r="22" customFormat="false" ht="12.75" hidden="false" customHeight="false" outlineLevel="0" collapsed="false">
      <c r="A22" s="14" t="n">
        <v>37803</v>
      </c>
      <c r="B22" s="7" t="n">
        <v>22</v>
      </c>
      <c r="C22" s="13" t="n">
        <v>31</v>
      </c>
      <c r="D22" s="13" t="n">
        <v>4</v>
      </c>
      <c r="E22" s="13" t="n">
        <v>4</v>
      </c>
      <c r="F22" s="13" t="n">
        <v>1</v>
      </c>
      <c r="G22" s="8" t="n">
        <f aca="false">B22*16</f>
        <v>352</v>
      </c>
      <c r="H22" s="8" t="n">
        <f aca="false">(C22*8)+(D22*16)+(E22*16)+(F22*16)</f>
        <v>392</v>
      </c>
      <c r="I22" s="8" t="n">
        <f aca="false">C22*8</f>
        <v>248</v>
      </c>
      <c r="J22" s="8" t="n">
        <f aca="false">SUM(D22:F22)*16</f>
        <v>144</v>
      </c>
      <c r="K22" s="9" t="n">
        <f aca="false">50*G22</f>
        <v>17600</v>
      </c>
      <c r="L22" s="9" t="n">
        <f aca="false">50*H22</f>
        <v>19600</v>
      </c>
      <c r="M22" s="10" t="n">
        <f aca="false">C22*24</f>
        <v>744</v>
      </c>
    </row>
    <row r="23" customFormat="false" ht="12.75" hidden="false" customHeight="false" outlineLevel="0" collapsed="false">
      <c r="A23" s="14" t="n">
        <v>37834</v>
      </c>
      <c r="B23" s="7" t="n">
        <v>21</v>
      </c>
      <c r="C23" s="13" t="n">
        <v>31</v>
      </c>
      <c r="D23" s="13" t="n">
        <v>5</v>
      </c>
      <c r="E23" s="13" t="n">
        <v>5</v>
      </c>
      <c r="F23" s="13" t="n">
        <v>0</v>
      </c>
      <c r="G23" s="8" t="n">
        <f aca="false">B23*16</f>
        <v>336</v>
      </c>
      <c r="H23" s="8" t="n">
        <f aca="false">(C23*8)+(D23*16)+(E23*16)+(F23*16)</f>
        <v>408</v>
      </c>
      <c r="I23" s="8" t="n">
        <f aca="false">C23*8</f>
        <v>248</v>
      </c>
      <c r="J23" s="8" t="n">
        <f aca="false">SUM(D23:F23)*16</f>
        <v>160</v>
      </c>
      <c r="K23" s="9" t="n">
        <f aca="false">50*G23</f>
        <v>16800</v>
      </c>
      <c r="L23" s="9" t="n">
        <f aca="false">50*H23</f>
        <v>20400</v>
      </c>
      <c r="M23" s="10" t="n">
        <f aca="false">C23*24</f>
        <v>744</v>
      </c>
    </row>
    <row r="24" customFormat="false" ht="12.75" hidden="false" customHeight="false" outlineLevel="0" collapsed="false">
      <c r="A24" s="6" t="n">
        <v>37865</v>
      </c>
      <c r="B24" s="7" t="n">
        <v>21</v>
      </c>
      <c r="C24" s="13" t="n">
        <v>30</v>
      </c>
      <c r="D24" s="13" t="n">
        <v>4</v>
      </c>
      <c r="E24" s="13" t="n">
        <v>4</v>
      </c>
      <c r="F24" s="13" t="n">
        <v>1</v>
      </c>
      <c r="G24" s="8" t="n">
        <f aca="false">B24*16</f>
        <v>336</v>
      </c>
      <c r="H24" s="8" t="n">
        <f aca="false">(C24*8)+(D24*16)+(E24*16)+(F24*16)</f>
        <v>384</v>
      </c>
      <c r="I24" s="8" t="n">
        <f aca="false">C24*8</f>
        <v>240</v>
      </c>
      <c r="J24" s="8" t="n">
        <f aca="false">SUM(D24:F24)*16</f>
        <v>144</v>
      </c>
      <c r="K24" s="9" t="n">
        <f aca="false">50*G24</f>
        <v>16800</v>
      </c>
      <c r="L24" s="9" t="n">
        <f aca="false">50*H24</f>
        <v>19200</v>
      </c>
      <c r="M24" s="10" t="n">
        <f aca="false">C24*24</f>
        <v>720</v>
      </c>
    </row>
    <row r="25" customFormat="false" ht="12.75" hidden="false" customHeight="false" outlineLevel="0" collapsed="false">
      <c r="A25" s="6" t="n">
        <v>37895</v>
      </c>
      <c r="B25" s="7" t="n">
        <v>23</v>
      </c>
      <c r="C25" s="13" t="n">
        <v>31</v>
      </c>
      <c r="D25" s="13" t="n">
        <v>4</v>
      </c>
      <c r="E25" s="13" t="n">
        <v>4</v>
      </c>
      <c r="F25" s="13" t="n">
        <v>0</v>
      </c>
      <c r="G25" s="8" t="n">
        <f aca="false">B25*16</f>
        <v>368</v>
      </c>
      <c r="H25" s="15" t="n">
        <f aca="false">(C25*8)+(D25*16)+(E25*16)+(F25*16)</f>
        <v>376</v>
      </c>
      <c r="I25" s="8" t="n">
        <f aca="false">C25*8</f>
        <v>248</v>
      </c>
      <c r="J25" s="8" t="n">
        <f aca="false">SUM(D25:F25)*16</f>
        <v>128</v>
      </c>
      <c r="K25" s="9" t="n">
        <f aca="false">50*G25</f>
        <v>18400</v>
      </c>
      <c r="L25" s="9" t="n">
        <f aca="false">50*H25</f>
        <v>18800</v>
      </c>
      <c r="M25" s="10" t="n">
        <f aca="false">C25*24</f>
        <v>744</v>
      </c>
    </row>
    <row r="26" customFormat="false" ht="12.75" hidden="false" customHeight="false" outlineLevel="0" collapsed="false">
      <c r="A26" s="6" t="n">
        <v>37926</v>
      </c>
      <c r="B26" s="7" t="n">
        <v>19</v>
      </c>
      <c r="C26" s="13" t="n">
        <v>30</v>
      </c>
      <c r="D26" s="13" t="n">
        <v>5</v>
      </c>
      <c r="E26" s="13" t="n">
        <v>5</v>
      </c>
      <c r="F26" s="13" t="n">
        <v>1</v>
      </c>
      <c r="G26" s="8" t="n">
        <f aca="false">B26*16</f>
        <v>304</v>
      </c>
      <c r="H26" s="8" t="n">
        <f aca="false">(C26*8)+(D26*16)+(E26*16)+(F26*16)</f>
        <v>416</v>
      </c>
      <c r="I26" s="8" t="n">
        <f aca="false">C26*8</f>
        <v>240</v>
      </c>
      <c r="J26" s="8" t="n">
        <f aca="false">SUM(D26:F26)*16</f>
        <v>176</v>
      </c>
      <c r="K26" s="9" t="n">
        <f aca="false">50*G26</f>
        <v>15200</v>
      </c>
      <c r="L26" s="9" t="n">
        <f aca="false">50*H26</f>
        <v>20800</v>
      </c>
      <c r="M26" s="10" t="n">
        <f aca="false">C26*24</f>
        <v>720</v>
      </c>
    </row>
    <row r="27" customFormat="false" ht="12.75" hidden="false" customHeight="false" outlineLevel="0" collapsed="false">
      <c r="A27" s="11" t="n">
        <v>37956</v>
      </c>
      <c r="B27" s="7" t="n">
        <v>22</v>
      </c>
      <c r="C27" s="13" t="n">
        <v>31</v>
      </c>
      <c r="D27" s="13" t="n">
        <v>4</v>
      </c>
      <c r="E27" s="13" t="n">
        <v>4</v>
      </c>
      <c r="F27" s="13" t="n">
        <v>1</v>
      </c>
      <c r="G27" s="8" t="n">
        <f aca="false">B27*16</f>
        <v>352</v>
      </c>
      <c r="H27" s="8" t="n">
        <f aca="false">(C27*8)+(D27*16)+(E27*16)+(F27*16)</f>
        <v>392</v>
      </c>
      <c r="I27" s="8" t="n">
        <f aca="false">C27*8</f>
        <v>248</v>
      </c>
      <c r="J27" s="8" t="n">
        <f aca="false">SUM(D27:F27)*16</f>
        <v>144</v>
      </c>
      <c r="K27" s="9" t="n">
        <f aca="false">50*G27</f>
        <v>17600</v>
      </c>
      <c r="L27" s="9" t="n">
        <f aca="false">50*H27</f>
        <v>19600</v>
      </c>
      <c r="M27" s="10" t="n">
        <f aca="false">C27*24</f>
        <v>744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2001-11-19T16:35:28Z</dcterms:created>
  <dc:creator>Paul Thomas</dc:creator>
  <dc:description/>
  <dc:language>en-US</dc:language>
  <cp:lastModifiedBy>Paul Thomas</cp:lastModifiedBy>
  <dcterms:modified xsi:type="dcterms:W3CDTF">2001-11-19T16:37:23Z</dcterms:modified>
  <cp:revision>0</cp:revision>
  <dc:subject/>
  <dc:title/>
</cp:coreProperties>
</file>