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<sst xmlns="http://schemas.openxmlformats.org/spreadsheetml/2006/main" count="25" uniqueCount="18">
  <si>
    <t xml:space="preserve">Combined</t>
  </si>
  <si>
    <t xml:space="preserve">Margin</t>
  </si>
  <si>
    <t xml:space="preserve">Cash</t>
  </si>
  <si>
    <t xml:space="preserve">Payout</t>
  </si>
  <si>
    <t xml:space="preserve">Swerzbin</t>
  </si>
  <si>
    <t xml:space="preserve">Motley</t>
  </si>
  <si>
    <t xml:space="preserve">Richter*</t>
  </si>
  <si>
    <t xml:space="preserve">Badeer</t>
  </si>
  <si>
    <t xml:space="preserve">Proposed</t>
  </si>
  <si>
    <t xml:space="preserve">Lavo</t>
  </si>
  <si>
    <t xml:space="preserve">Belden</t>
  </si>
  <si>
    <t xml:space="preserve">Mike Swerzbin</t>
  </si>
  <si>
    <t xml:space="preserve">Tim Belden</t>
  </si>
  <si>
    <t xml:space="preserve">Matt Motley</t>
  </si>
  <si>
    <t xml:space="preserve">Jeff Richter</t>
  </si>
  <si>
    <t xml:space="preserve">Foster</t>
  </si>
  <si>
    <t xml:space="preserve">Total</t>
  </si>
  <si>
    <t xml:space="preserve">* Richter's 2001 numbers include 59 from wholesale trading and 41 (rough estimate, who knows how much of the 200+ goes next to his name) for EES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</si>
</sst>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0%"/>
    <numFmt numFmtId="167" formatCode="0.00%"/>
    <numFmt numFmtId="168" formatCode="0.000"/>
    <numFmt numFmtId="169" formatCode="0.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</cols>
  <sheetData>
    <row r="2" customFormat="false" ht="13.5" hidden="false" customHeight="false" outlineLevel="0" collapsed="false"/>
    <row r="3" customFormat="false" ht="12.75" hidden="false" customHeight="false" outlineLevel="0" collapsed="false">
      <c r="B3" s="1" t="n">
        <v>2000</v>
      </c>
      <c r="C3" s="1"/>
      <c r="D3" s="1"/>
      <c r="E3" s="2" t="n">
        <v>2001</v>
      </c>
      <c r="F3" s="2"/>
      <c r="G3" s="3"/>
      <c r="H3" s="4" t="s">
        <v>0</v>
      </c>
      <c r="I3" s="4"/>
      <c r="J3" s="5"/>
      <c r="K3" s="6"/>
      <c r="L3" s="6"/>
    </row>
    <row r="4" customFormat="false" ht="13.5" hidden="false" customHeight="false" outlineLevel="0" collapsed="false">
      <c r="B4" s="7" t="s">
        <v>1</v>
      </c>
      <c r="C4" s="8" t="s">
        <v>2</v>
      </c>
      <c r="D4" s="9" t="s">
        <v>3</v>
      </c>
      <c r="E4" s="7" t="s">
        <v>1</v>
      </c>
      <c r="F4" s="8" t="s">
        <v>2</v>
      </c>
      <c r="G4" s="9" t="s">
        <v>3</v>
      </c>
      <c r="H4" s="8" t="s">
        <v>1</v>
      </c>
      <c r="I4" s="8" t="s">
        <v>2</v>
      </c>
      <c r="J4" s="9" t="s">
        <v>3</v>
      </c>
      <c r="K4" s="6"/>
      <c r="L4" s="6"/>
    </row>
    <row r="5" customFormat="false" ht="13.5" hidden="false" customHeight="false" outlineLevel="0" collapsed="false">
      <c r="A5" s="0" t="s">
        <v>4</v>
      </c>
      <c r="B5" s="10" t="n">
        <v>210</v>
      </c>
      <c r="C5" s="11" t="n">
        <v>2</v>
      </c>
      <c r="D5" s="12" t="n">
        <f aca="false">+C5/B5</f>
        <v>0.00952380952380953</v>
      </c>
      <c r="E5" s="10" t="n">
        <v>190</v>
      </c>
      <c r="F5" s="13" t="n">
        <v>1.5</v>
      </c>
      <c r="G5" s="12" t="n">
        <f aca="false">+F5/E5</f>
        <v>0.00789473684210526</v>
      </c>
      <c r="H5" s="14" t="n">
        <f aca="false">+B5+E5</f>
        <v>400</v>
      </c>
      <c r="I5" s="14" t="n">
        <f aca="false">+C5+F5</f>
        <v>3.5</v>
      </c>
      <c r="J5" s="12" t="n">
        <f aca="false">+I5/H5</f>
        <v>0.00875</v>
      </c>
      <c r="L5" s="15"/>
    </row>
    <row r="6" customFormat="false" ht="12.75" hidden="false" customHeight="false" outlineLevel="0" collapsed="false">
      <c r="A6" s="0" t="s">
        <v>5</v>
      </c>
      <c r="B6" s="10" t="n">
        <v>88</v>
      </c>
      <c r="C6" s="11" t="n">
        <v>0.4</v>
      </c>
      <c r="D6" s="12" t="n">
        <f aca="false">+C6/B6</f>
        <v>0.00454545454545455</v>
      </c>
      <c r="E6" s="10" t="n">
        <v>159</v>
      </c>
      <c r="F6" s="13" t="n">
        <v>1.4</v>
      </c>
      <c r="G6" s="12" t="n">
        <f aca="false">+F6/E6</f>
        <v>0.00880503144654088</v>
      </c>
      <c r="H6" s="14" t="n">
        <f aca="false">+B6+E6</f>
        <v>247</v>
      </c>
      <c r="I6" s="14" t="n">
        <f aca="false">+C6+F6</f>
        <v>1.8</v>
      </c>
      <c r="J6" s="12" t="n">
        <f aca="false">+I6/H6</f>
        <v>0.00728744939271255</v>
      </c>
      <c r="L6" s="15"/>
    </row>
    <row r="7" customFormat="false" ht="12.75" hidden="false" customHeight="false" outlineLevel="0" collapsed="false">
      <c r="A7" s="0" t="s">
        <v>6</v>
      </c>
      <c r="B7" s="10" t="n">
        <v>142</v>
      </c>
      <c r="C7" s="11" t="n">
        <v>0.45</v>
      </c>
      <c r="D7" s="12" t="n">
        <f aca="false">+C7/B7</f>
        <v>0.00316901408450704</v>
      </c>
      <c r="E7" s="10" t="n">
        <v>100</v>
      </c>
      <c r="F7" s="13" t="n">
        <v>1</v>
      </c>
      <c r="G7" s="12" t="n">
        <f aca="false">+F7/E7</f>
        <v>0.01</v>
      </c>
      <c r="H7" s="14" t="n">
        <f aca="false">+B7+E7</f>
        <v>242</v>
      </c>
      <c r="I7" s="14" t="n">
        <f aca="false">+C7+F7</f>
        <v>1.45</v>
      </c>
      <c r="J7" s="12" t="n">
        <f aca="false">+I7/H7</f>
        <v>0.00599173553719008</v>
      </c>
      <c r="L7" s="15"/>
    </row>
    <row r="8" customFormat="false" ht="13.5" hidden="false" customHeight="false" outlineLevel="0" collapsed="false">
      <c r="A8" s="0" t="s">
        <v>7</v>
      </c>
      <c r="B8" s="16" t="n">
        <v>15</v>
      </c>
      <c r="C8" s="17" t="n">
        <v>0.15</v>
      </c>
      <c r="D8" s="18" t="n">
        <f aca="false">+C8/B8</f>
        <v>0.01</v>
      </c>
      <c r="E8" s="16" t="n">
        <v>125</v>
      </c>
      <c r="F8" s="19" t="n">
        <v>0.8</v>
      </c>
      <c r="G8" s="18" t="n">
        <f aca="false">+F8/E8</f>
        <v>0.0064</v>
      </c>
      <c r="H8" s="20" t="n">
        <f aca="false">+B8+E8</f>
        <v>140</v>
      </c>
      <c r="I8" s="20" t="n">
        <f aca="false">+C8+F8</f>
        <v>0.95</v>
      </c>
      <c r="J8" s="18" t="n">
        <f aca="false">+I8/H8</f>
        <v>0.00678571428571429</v>
      </c>
      <c r="L8" s="15"/>
    </row>
    <row r="10" customFormat="false" ht="13.5" hidden="false" customHeight="false" outlineLevel="0" collapsed="false"/>
    <row r="11" customFormat="false" ht="12.75" hidden="false" customHeight="false" outlineLevel="0" collapsed="false">
      <c r="B11" s="21" t="s">
        <v>8</v>
      </c>
      <c r="C11" s="21"/>
    </row>
    <row r="12" customFormat="false" ht="13.5" hidden="false" customHeight="false" outlineLevel="0" collapsed="false">
      <c r="B12" s="7" t="s">
        <v>9</v>
      </c>
      <c r="C12" s="9" t="s">
        <v>10</v>
      </c>
    </row>
    <row r="13" customFormat="false" ht="13.5" hidden="false" customHeight="false" outlineLevel="0" collapsed="false">
      <c r="A13" s="0" t="s">
        <v>11</v>
      </c>
      <c r="B13" s="22" t="n">
        <v>1.75</v>
      </c>
      <c r="C13" s="23" t="n">
        <f aca="false">+F5</f>
        <v>1.5</v>
      </c>
      <c r="D13" s="24" t="n">
        <f aca="false">+C13-B13</f>
        <v>-0.25</v>
      </c>
    </row>
    <row r="14" customFormat="false" ht="12.75" hidden="false" customHeight="false" outlineLevel="0" collapsed="false">
      <c r="A14" s="0" t="s">
        <v>12</v>
      </c>
      <c r="B14" s="22" t="n">
        <v>1.5</v>
      </c>
      <c r="C14" s="23" t="n">
        <v>1.2</v>
      </c>
      <c r="D14" s="24" t="n">
        <f aca="false">+C14-B14</f>
        <v>-0.3</v>
      </c>
    </row>
    <row r="15" customFormat="false" ht="12.75" hidden="false" customHeight="false" outlineLevel="0" collapsed="false">
      <c r="A15" s="0" t="s">
        <v>13</v>
      </c>
      <c r="B15" s="22" t="n">
        <v>1.2</v>
      </c>
      <c r="C15" s="23" t="n">
        <f aca="false">+F6</f>
        <v>1.4</v>
      </c>
      <c r="D15" s="24" t="n">
        <f aca="false">+C15-B15</f>
        <v>0.2</v>
      </c>
    </row>
    <row r="16" customFormat="false" ht="12.75" hidden="false" customHeight="false" outlineLevel="0" collapsed="false">
      <c r="A16" s="0" t="s">
        <v>14</v>
      </c>
      <c r="B16" s="22" t="n">
        <v>0.75</v>
      </c>
      <c r="C16" s="23" t="n">
        <f aca="false">+F7</f>
        <v>1</v>
      </c>
      <c r="D16" s="24" t="n">
        <f aca="false">+C16-B16</f>
        <v>0.25</v>
      </c>
    </row>
    <row r="17" customFormat="false" ht="12.75" hidden="false" customHeight="false" outlineLevel="0" collapsed="false">
      <c r="A17" s="0" t="s">
        <v>7</v>
      </c>
      <c r="B17" s="22" t="n">
        <v>0.5</v>
      </c>
      <c r="C17" s="23" t="n">
        <f aca="false">+F8</f>
        <v>0.8</v>
      </c>
      <c r="D17" s="24" t="n">
        <f aca="false">+C17-B17</f>
        <v>0.3</v>
      </c>
    </row>
    <row r="18" customFormat="false" ht="13.5" hidden="false" customHeight="false" outlineLevel="0" collapsed="false">
      <c r="A18" s="0" t="s">
        <v>15</v>
      </c>
      <c r="B18" s="22" t="n">
        <v>0.2</v>
      </c>
      <c r="C18" s="23" t="n">
        <v>0</v>
      </c>
      <c r="D18" s="24" t="n">
        <f aca="false">+C18-B18</f>
        <v>-0.2</v>
      </c>
    </row>
    <row r="19" customFormat="false" ht="13.5" hidden="false" customHeight="false" outlineLevel="0" collapsed="false">
      <c r="A19" s="0" t="s">
        <v>16</v>
      </c>
      <c r="B19" s="25" t="n">
        <f aca="false">SUM(B13:B18)</f>
        <v>5.9</v>
      </c>
      <c r="C19" s="26" t="n">
        <f aca="false">SUM(C13:C18)</f>
        <v>5.9</v>
      </c>
    </row>
    <row r="23" customFormat="false" ht="12.75" hidden="false" customHeight="false" outlineLevel="0" collapsed="false">
      <c r="A23" s="0" t="s">
        <v>17</v>
      </c>
    </row>
  </sheetData>
  <mergeCells count="3">
    <mergeCell ref="B3:D3"/>
    <mergeCell ref="E3:F3"/>
    <mergeCell ref="B11:C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2001-10-25T01:59:46Z</dcterms:created>
  <dc:creator>tbelden</dc:creator>
  <dc:description/>
  <dc:language>en-US</dc:language>
  <cp:lastModifiedBy>tbelden</cp:lastModifiedBy>
  <dcterms:modified xsi:type="dcterms:W3CDTF">2001-10-25T02:32:17Z</dcterms:modified>
  <cp:revision>0</cp:revision>
  <dc:subject/>
  <dc:title/>
</cp:coreProperties>
</file>