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<sst xmlns="http://schemas.openxmlformats.org/spreadsheetml/2006/main" count="22" uniqueCount="18">
  <si>
    <t xml:space="preserve">Oct. 2000 Income Statement Willamette</t>
  </si>
  <si>
    <t xml:space="preserve">Est. Gross Revenue</t>
  </si>
  <si>
    <t xml:space="preserve">Gross Revenue</t>
  </si>
  <si>
    <t xml:space="preserve">Calpx </t>
  </si>
  <si>
    <t xml:space="preserve">Rev</t>
  </si>
  <si>
    <t xml:space="preserve">Transmission add back</t>
  </si>
  <si>
    <t xml:space="preserve">Est.Transmission Exp.</t>
  </si>
  <si>
    <t xml:space="preserve">Transmission Exp.</t>
  </si>
  <si>
    <t xml:space="preserve">ISO Est.Losses Exp. </t>
  </si>
  <si>
    <t xml:space="preserve">ISO Losses Exp. </t>
  </si>
  <si>
    <t xml:space="preserve">Marketing Fee</t>
  </si>
  <si>
    <t xml:space="preserve">Congestion</t>
  </si>
  <si>
    <t xml:space="preserve">Cal Imb</t>
  </si>
  <si>
    <t xml:space="preserve">Total Exp.</t>
  </si>
  <si>
    <t xml:space="preserve">Rev. from EPMI</t>
  </si>
  <si>
    <t xml:space="preserve">Initial Payment </t>
  </si>
  <si>
    <t xml:space="preserve">paid 12/7</t>
  </si>
  <si>
    <t xml:space="preserve">Final payment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</si>
</sst>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M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42"/>
    <col collapsed="false" customWidth="true" hidden="false" outlineLevel="0" max="9" min="9" style="0" width="12.28"/>
    <col collapsed="false" customWidth="true" hidden="false" outlineLevel="0" max="13" min="13" style="0" width="12.85"/>
  </cols>
  <sheetData>
    <row r="5" customFormat="false" ht="12.75" hidden="false" customHeight="false" outlineLevel="0" collapsed="false">
      <c r="E5" s="1" t="s">
        <v>0</v>
      </c>
    </row>
    <row r="8" customFormat="false" ht="12.75" hidden="false" customHeight="false" outlineLevel="0" collapsed="false">
      <c r="C8" s="1" t="s">
        <v>1</v>
      </c>
      <c r="E8" s="2" t="n">
        <v>760533.12</v>
      </c>
      <c r="G8" s="1" t="s">
        <v>2</v>
      </c>
      <c r="I8" s="2" t="n">
        <f aca="false">M13</f>
        <v>747463.8</v>
      </c>
      <c r="K8" s="0" t="s">
        <v>3</v>
      </c>
      <c r="L8" s="0" t="s">
        <v>4</v>
      </c>
      <c r="M8" s="0" t="n">
        <v>322711.49</v>
      </c>
    </row>
    <row r="9" customFormat="false" ht="12.75" hidden="false" customHeight="false" outlineLevel="0" collapsed="false">
      <c r="C9" s="1"/>
      <c r="E9" s="2"/>
      <c r="G9" s="1"/>
      <c r="K9" s="0" t="s">
        <v>5</v>
      </c>
      <c r="M9" s="0" t="n">
        <v>11642.06</v>
      </c>
    </row>
    <row r="10" customFormat="false" ht="12.75" hidden="false" customHeight="false" outlineLevel="0" collapsed="false">
      <c r="C10" s="1" t="s">
        <v>6</v>
      </c>
      <c r="E10" s="2" t="n">
        <v>45095.44</v>
      </c>
      <c r="G10" s="1" t="s">
        <v>7</v>
      </c>
      <c r="I10" s="2" t="n">
        <v>45095.44</v>
      </c>
    </row>
    <row r="11" customFormat="false" ht="12.75" hidden="false" customHeight="false" outlineLevel="0" collapsed="false">
      <c r="C11" s="1" t="s">
        <v>8</v>
      </c>
      <c r="E11" s="2" t="n">
        <v>12089.84</v>
      </c>
      <c r="G11" s="1" t="s">
        <v>9</v>
      </c>
      <c r="I11" s="2" t="n">
        <v>11087.91</v>
      </c>
      <c r="M11" s="2"/>
    </row>
    <row r="12" customFormat="false" ht="12.75" hidden="false" customHeight="false" outlineLevel="0" collapsed="false">
      <c r="C12" s="1" t="s">
        <v>10</v>
      </c>
      <c r="E12" s="2" t="n">
        <v>105707.75</v>
      </c>
      <c r="G12" s="1" t="s">
        <v>11</v>
      </c>
      <c r="I12" s="2" t="n">
        <v>6606.08</v>
      </c>
      <c r="K12" s="0" t="s">
        <v>12</v>
      </c>
      <c r="L12" s="0" t="s">
        <v>4</v>
      </c>
      <c r="M12" s="2" t="n">
        <v>413110.25</v>
      </c>
    </row>
    <row r="13" customFormat="false" ht="12.75" hidden="false" customHeight="false" outlineLevel="0" collapsed="false">
      <c r="C13" s="1"/>
      <c r="E13" s="2"/>
      <c r="M13" s="2" t="n">
        <f aca="false">SUM(M8:M12)</f>
        <v>747463.8</v>
      </c>
    </row>
    <row r="14" customFormat="false" ht="12.75" hidden="false" customHeight="false" outlineLevel="0" collapsed="false">
      <c r="C14" s="1" t="s">
        <v>13</v>
      </c>
      <c r="E14" s="2" t="n">
        <f aca="false">SUM(E10:E13)</f>
        <v>162893.03</v>
      </c>
      <c r="G14" s="1" t="s">
        <v>10</v>
      </c>
      <c r="I14" s="2" t="n">
        <v>105707.75</v>
      </c>
      <c r="M14" s="2"/>
    </row>
    <row r="15" customFormat="false" ht="12.75" hidden="false" customHeight="false" outlineLevel="0" collapsed="false">
      <c r="C15" s="1"/>
      <c r="E15" s="2"/>
      <c r="G15" s="1"/>
      <c r="I15" s="2"/>
      <c r="M15" s="2"/>
    </row>
    <row r="16" customFormat="false" ht="12.75" hidden="false" customHeight="false" outlineLevel="0" collapsed="false">
      <c r="C16" s="1" t="s">
        <v>14</v>
      </c>
      <c r="E16" s="2" t="n">
        <f aca="false">E8-E14</f>
        <v>597640.09</v>
      </c>
      <c r="G16" s="1" t="s">
        <v>13</v>
      </c>
      <c r="I16" s="2" t="n">
        <f aca="false">SUM(I10:I15)</f>
        <v>168497.18</v>
      </c>
      <c r="M16" s="2"/>
    </row>
    <row r="17" customFormat="false" ht="12.75" hidden="false" customHeight="false" outlineLevel="0" collapsed="false">
      <c r="E17" s="2"/>
      <c r="G17" s="1"/>
      <c r="I17" s="2"/>
      <c r="M17" s="2"/>
    </row>
    <row r="18" customFormat="false" ht="12.75" hidden="false" customHeight="false" outlineLevel="0" collapsed="false">
      <c r="E18" s="2"/>
      <c r="G18" s="1" t="s">
        <v>14</v>
      </c>
      <c r="I18" s="2" t="n">
        <f aca="false">I8-I16</f>
        <v>578966.62</v>
      </c>
      <c r="M18" s="2"/>
    </row>
    <row r="19" customFormat="false" ht="12.75" hidden="false" customHeight="false" outlineLevel="0" collapsed="false">
      <c r="G19" s="1"/>
      <c r="I19" s="2"/>
      <c r="M19" s="2"/>
    </row>
    <row r="20" customFormat="false" ht="12.75" hidden="false" customHeight="false" outlineLevel="0" collapsed="false">
      <c r="G20" s="1" t="s">
        <v>15</v>
      </c>
      <c r="I20" s="2" t="n">
        <v>519124.8</v>
      </c>
      <c r="M20" s="2"/>
    </row>
    <row r="21" customFormat="false" ht="12.75" hidden="false" customHeight="false" outlineLevel="0" collapsed="false">
      <c r="E21" s="2"/>
      <c r="G21" s="1" t="s">
        <v>16</v>
      </c>
      <c r="I21" s="2"/>
      <c r="M21" s="2"/>
    </row>
    <row r="22" customFormat="false" ht="12.75" hidden="false" customHeight="false" outlineLevel="0" collapsed="false">
      <c r="G22" s="1"/>
      <c r="M22" s="2"/>
    </row>
    <row r="23" customFormat="false" ht="12.75" hidden="false" customHeight="false" outlineLevel="0" collapsed="false">
      <c r="G23" s="1"/>
      <c r="M23" s="2"/>
    </row>
    <row r="24" customFormat="false" ht="12.75" hidden="false" customHeight="false" outlineLevel="0" collapsed="false">
      <c r="G24" s="1" t="s">
        <v>17</v>
      </c>
      <c r="I24" s="2" t="n">
        <f aca="false">I18-I20</f>
        <v>59841.8200000001</v>
      </c>
    </row>
    <row r="28" customFormat="false" ht="12.75" hidden="false" customHeight="false" outlineLevel="0" collapsed="false">
      <c r="C28" s="2"/>
      <c r="D28" s="2"/>
      <c r="E28" s="2"/>
    </row>
    <row r="29" customFormat="false" ht="12.75" hidden="false" customHeight="false" outlineLevel="0" collapsed="false">
      <c r="C29" s="2"/>
      <c r="D29" s="2"/>
      <c r="E2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2001-04-03T16:54:52Z</dcterms:created>
  <dc:creator>lrawson</dc:creator>
  <dc:description/>
  <dc:language>en-US</dc:language>
  <cp:lastModifiedBy>lrawson</cp:lastModifiedBy>
  <cp:revision>0</cp:revision>
  <dc:subject/>
  <dc:title/>
</cp:coreProperties>
</file>