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Strip1" sheetId="1" state="visible" r:id="rId3"/>
  </sheets>
  <definedNames>
    <definedName function="false" hidden="false" name="ASTRIP" vbProcedure="false">ASTRIP</definedName>
    <definedName function="false" hidden="false" name="ASV" vbProcedure="false">ASV</definedName>
    <definedName function="false" hidden="false" name="FOREX" vbProcedure="false">FOREX</definedName>
    <definedName function="false" hidden="false" localSheetId="0" name="FOREX" vbProcedure="false">FOREX</definedName>
    <definedName function="true" hidden="false" name="OSTRIP2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<sst xmlns="http://schemas.openxmlformats.org/spreadsheetml/2006/main" count="47" uniqueCount="32">
  <si>
    <t xml:space="preserve">Strip of Daily Fixed Price or Forward Start Options</t>
  </si>
  <si>
    <t xml:space="preserve">Function:OSTRIP2 </t>
  </si>
  <si>
    <t xml:space="preserve">EffDt</t>
  </si>
  <si>
    <t xml:space="preserve">Ostrip2 model</t>
  </si>
  <si>
    <t xml:space="preserve">OUTPUTS</t>
  </si>
  <si>
    <t xml:space="preserve">INPUTS</t>
  </si>
  <si>
    <t xml:space="preserve">Fwd Price</t>
  </si>
  <si>
    <t xml:space="preserve">Strike</t>
  </si>
  <si>
    <t xml:space="preserve">Fwd.Start</t>
  </si>
  <si>
    <t xml:space="preserve">BeginDt</t>
  </si>
  <si>
    <t xml:space="preserve">EndDt</t>
  </si>
  <si>
    <t xml:space="preserve">FwdSt.Flag</t>
  </si>
  <si>
    <t xml:space="preserve">Ann.IntRt</t>
  </si>
  <si>
    <t xml:space="preserve">Vol_prior</t>
  </si>
  <si>
    <t xml:space="preserve">Vol_after</t>
  </si>
  <si>
    <t xml:space="preserve">% of Index</t>
  </si>
  <si>
    <t xml:space="preserve">Basis Offset</t>
  </si>
  <si>
    <t xml:space="preserve">Call=1/Put=0</t>
  </si>
  <si>
    <t xml:space="preserve">Price</t>
  </si>
  <si>
    <t xml:space="preserve">Delta</t>
  </si>
  <si>
    <t xml:space="preserve">Gamma</t>
  </si>
  <si>
    <t xml:space="preserve">Vega </t>
  </si>
  <si>
    <t xml:space="preserve">Rho</t>
  </si>
  <si>
    <t xml:space="preserve">Theta</t>
  </si>
  <si>
    <t xml:space="preserve">FixDelta</t>
  </si>
  <si>
    <t xml:space="preserve">Fwd Vega</t>
  </si>
  <si>
    <t xml:space="preserve">GD Vega</t>
  </si>
  <si>
    <t xml:space="preserve">Charm</t>
  </si>
  <si>
    <t xml:space="preserve">Charm Check</t>
  </si>
  <si>
    <t xml:space="preserve">Strike is set</t>
  </si>
  <si>
    <t xml:space="preserve">Strip Starts</t>
  </si>
  <si>
    <t xml:space="preserve">Strip Ends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</si>
</sst>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.0000"/>
    <numFmt numFmtId="168" formatCode="0%"/>
    <numFmt numFmtId="169" formatCode="0.00%"/>
    <numFmt numFmtId="170" formatCode="_-* #,##0.00_-;\-* #,##0.00_-;_-* \-??_-;_-@_-"/>
    <numFmt numFmtId="171" formatCode="#,##0.0000"/>
    <numFmt numFmtId="172" formatCode="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FFFF"/>
      <name val="Arial"/>
      <family val="2"/>
    </font>
    <font>
      <b val="true"/>
      <sz val="20"/>
      <color rgb="FF00FFFF"/>
      <name val="Arial"/>
      <family val="2"/>
    </font>
    <font>
      <b val="true"/>
      <sz val="14"/>
      <color rgb="FFFFFF00"/>
      <name val="Arial"/>
      <family val="2"/>
    </font>
    <font>
      <sz val="9"/>
      <name val="Times New Roman"/>
      <family val="1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color rgb="FF0000FF"/>
      <name val="Times New Roman"/>
      <family val="1"/>
    </font>
    <font>
      <b val="true"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FFFFC0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594000</xdr:colOff>
      <xdr:row>28</xdr:row>
      <xdr:rowOff>56880</xdr:rowOff>
    </xdr:from>
    <xdr:to>
      <xdr:col>12</xdr:col>
      <xdr:colOff>302400</xdr:colOff>
      <xdr:row>28</xdr:row>
      <xdr:rowOff>56880</xdr:rowOff>
    </xdr:to>
    <xdr:sp>
      <xdr:nvSpPr>
        <xdr:cNvPr id="0" name="Line 1"/>
        <xdr:cNvSpPr/>
      </xdr:nvSpPr>
      <xdr:spPr>
        <a:xfrm>
          <a:off x="1644120" y="4829040"/>
          <a:ext cx="69692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604080</xdr:colOff>
      <xdr:row>25</xdr:row>
      <xdr:rowOff>152280</xdr:rowOff>
    </xdr:from>
    <xdr:to>
      <xdr:col>2</xdr:col>
      <xdr:colOff>604800</xdr:colOff>
      <xdr:row>28</xdr:row>
      <xdr:rowOff>46800</xdr:rowOff>
    </xdr:to>
    <xdr:sp>
      <xdr:nvSpPr>
        <xdr:cNvPr id="1" name="Line 2"/>
        <xdr:cNvSpPr/>
      </xdr:nvSpPr>
      <xdr:spPr>
        <a:xfrm flipV="1">
          <a:off x="1654200" y="4438440"/>
          <a:ext cx="720" cy="380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50040</xdr:colOff>
      <xdr:row>25</xdr:row>
      <xdr:rowOff>142560</xdr:rowOff>
    </xdr:from>
    <xdr:to>
      <xdr:col>8</xdr:col>
      <xdr:colOff>50760</xdr:colOff>
      <xdr:row>28</xdr:row>
      <xdr:rowOff>56520</xdr:rowOff>
    </xdr:to>
    <xdr:sp>
      <xdr:nvSpPr>
        <xdr:cNvPr id="2" name="Line 3"/>
        <xdr:cNvSpPr/>
      </xdr:nvSpPr>
      <xdr:spPr>
        <a:xfrm flipV="1">
          <a:off x="5575680" y="4428720"/>
          <a:ext cx="720" cy="3999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249480</xdr:colOff>
      <xdr:row>25</xdr:row>
      <xdr:rowOff>142920</xdr:rowOff>
    </xdr:from>
    <xdr:to>
      <xdr:col>9</xdr:col>
      <xdr:colOff>249840</xdr:colOff>
      <xdr:row>28</xdr:row>
      <xdr:rowOff>47160</xdr:rowOff>
    </xdr:to>
    <xdr:sp>
      <xdr:nvSpPr>
        <xdr:cNvPr id="3" name="Line 4"/>
        <xdr:cNvSpPr/>
      </xdr:nvSpPr>
      <xdr:spPr>
        <a:xfrm flipV="1">
          <a:off x="6413400" y="4429080"/>
          <a:ext cx="360" cy="39024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301680</xdr:colOff>
      <xdr:row>25</xdr:row>
      <xdr:rowOff>124200</xdr:rowOff>
    </xdr:from>
    <xdr:to>
      <xdr:col>12</xdr:col>
      <xdr:colOff>302400</xdr:colOff>
      <xdr:row>28</xdr:row>
      <xdr:rowOff>37800</xdr:rowOff>
    </xdr:to>
    <xdr:sp>
      <xdr:nvSpPr>
        <xdr:cNvPr id="4" name="Line 5"/>
        <xdr:cNvSpPr/>
      </xdr:nvSpPr>
      <xdr:spPr>
        <a:xfrm flipV="1">
          <a:off x="8612640" y="4410360"/>
          <a:ext cx="720" cy="3996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3" min="3" style="0" width="12.14"/>
    <col collapsed="false" customWidth="true" hidden="false" outlineLevel="0" max="4" min="4" style="0" width="11.56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false" outlineLevel="0" max="11" min="11" style="0" width="10.41"/>
    <col collapsed="false" customWidth="true" hidden="false" outlineLevel="0" max="13" min="12" style="0" width="10.99"/>
    <col collapsed="false" customWidth="true" hidden="false" outlineLevel="0" max="15" min="15" style="0" width="10.56"/>
    <col collapsed="false" customWidth="true" hidden="false" outlineLevel="0" max="16" min="16" style="0" width="10.71"/>
    <col collapsed="false" customWidth="true" hidden="false" outlineLevel="0" max="17" min="17" style="0" width="11.85"/>
    <col collapsed="false" customWidth="true" hidden="false" outlineLevel="0" max="25" min="25" style="0" width="11.56"/>
  </cols>
  <sheetData>
    <row r="1" customFormat="false" ht="26.25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customFormat="false" ht="18" hidden="false" customHeight="false" outlineLevel="0" collapsed="false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customFormat="false" ht="12.7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customFormat="false" ht="12.75" hidden="false" customHeight="false" outlineLevel="0" collapsed="false">
      <c r="A6" s="4"/>
      <c r="B6" s="5" t="s">
        <v>2</v>
      </c>
      <c r="C6" s="6" t="n">
        <v>35766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customFormat="false" ht="12.75" hidden="false" customHeight="false" outlineLevel="0" collapsed="false">
      <c r="A7" s="7"/>
      <c r="B7" s="8"/>
      <c r="C7" s="7"/>
      <c r="D7" s="7"/>
      <c r="E7" s="7"/>
      <c r="F7" s="9"/>
      <c r="G7" s="9"/>
      <c r="H7" s="9"/>
      <c r="I7" s="9"/>
      <c r="J7" s="9"/>
      <c r="K7" s="9"/>
      <c r="L7" s="7"/>
      <c r="M7" s="7"/>
      <c r="N7" s="4"/>
      <c r="O7" s="4"/>
      <c r="P7" s="4"/>
      <c r="Q7" s="4"/>
      <c r="R7" s="4"/>
      <c r="S7" s="10"/>
      <c r="T7" s="10"/>
      <c r="U7" s="7"/>
      <c r="V7" s="7"/>
      <c r="W7" s="4"/>
      <c r="X7" s="4"/>
      <c r="Y7" s="4"/>
    </row>
    <row r="8" customFormat="false" ht="12.75" hidden="false" customHeight="false" outlineLevel="0" collapsed="false">
      <c r="A8" s="7"/>
      <c r="B8" s="8"/>
      <c r="C8" s="4"/>
      <c r="D8" s="7"/>
      <c r="E8" s="7"/>
      <c r="F8" s="9"/>
      <c r="G8" s="9"/>
      <c r="H8" s="9"/>
      <c r="I8" s="9"/>
      <c r="J8" s="9"/>
      <c r="K8" s="9"/>
      <c r="L8" s="7"/>
      <c r="M8" s="7"/>
      <c r="N8" s="4"/>
      <c r="O8" s="10"/>
      <c r="P8" s="11" t="s">
        <v>3</v>
      </c>
      <c r="Q8" s="10"/>
      <c r="R8" s="10"/>
      <c r="S8" s="10"/>
      <c r="T8" s="10"/>
      <c r="U8" s="7"/>
      <c r="V8" s="7"/>
      <c r="W8" s="4"/>
      <c r="X8" s="4"/>
      <c r="Y8" s="4"/>
    </row>
    <row r="9" customFormat="false" ht="12.7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2" t="s">
        <v>4</v>
      </c>
      <c r="P9" s="12"/>
      <c r="Q9" s="12"/>
      <c r="R9" s="12"/>
      <c r="S9" s="12"/>
      <c r="T9" s="12"/>
      <c r="U9" s="12"/>
      <c r="V9" s="4"/>
      <c r="W9" s="4"/>
      <c r="X9" s="4"/>
      <c r="Y9" s="4"/>
    </row>
    <row r="10" customFormat="false" ht="12.75" hidden="false" customHeight="false" outlineLevel="0" collapsed="false">
      <c r="A10" s="13"/>
      <c r="B10" s="14" t="s">
        <v>5</v>
      </c>
      <c r="C10" s="14"/>
      <c r="D10" s="14"/>
      <c r="E10" s="14"/>
      <c r="F10" s="14"/>
      <c r="G10" s="14"/>
      <c r="H10" s="14"/>
      <c r="I10" s="14"/>
      <c r="J10" s="14"/>
      <c r="K10" s="14"/>
      <c r="L10" s="7"/>
      <c r="M10" s="7"/>
      <c r="N10" s="7"/>
      <c r="O10" s="15" t="n">
        <v>0</v>
      </c>
      <c r="P10" s="15" t="n">
        <v>1</v>
      </c>
      <c r="Q10" s="15" t="n">
        <v>2</v>
      </c>
      <c r="R10" s="15" t="n">
        <v>3</v>
      </c>
      <c r="S10" s="15" t="n">
        <v>4</v>
      </c>
      <c r="T10" s="15" t="n">
        <v>5</v>
      </c>
      <c r="U10" s="15" t="n">
        <v>6</v>
      </c>
      <c r="V10" s="15" t="n">
        <v>7</v>
      </c>
      <c r="W10" s="15" t="n">
        <v>8</v>
      </c>
      <c r="X10" s="15" t="n">
        <v>9</v>
      </c>
      <c r="Y10" s="16" t="n">
        <v>10</v>
      </c>
    </row>
    <row r="11" customFormat="false" ht="12.75" hidden="false" customHeight="false" outlineLevel="0" collapsed="false">
      <c r="A11" s="4"/>
      <c r="B11" s="17" t="s">
        <v>6</v>
      </c>
      <c r="C11" s="17" t="s">
        <v>7</v>
      </c>
      <c r="D11" s="17" t="s">
        <v>8</v>
      </c>
      <c r="E11" s="17" t="s">
        <v>9</v>
      </c>
      <c r="F11" s="17" t="s">
        <v>10</v>
      </c>
      <c r="G11" s="17" t="s">
        <v>11</v>
      </c>
      <c r="H11" s="17" t="s">
        <v>12</v>
      </c>
      <c r="I11" s="17" t="s">
        <v>13</v>
      </c>
      <c r="J11" s="17" t="s">
        <v>14</v>
      </c>
      <c r="K11" s="17" t="s">
        <v>15</v>
      </c>
      <c r="L11" s="17" t="s">
        <v>16</v>
      </c>
      <c r="M11" s="17" t="s">
        <v>17</v>
      </c>
      <c r="N11" s="18"/>
      <c r="O11" s="19" t="s">
        <v>18</v>
      </c>
      <c r="P11" s="19" t="s">
        <v>19</v>
      </c>
      <c r="Q11" s="19" t="s">
        <v>20</v>
      </c>
      <c r="R11" s="19" t="s">
        <v>21</v>
      </c>
      <c r="S11" s="19" t="s">
        <v>22</v>
      </c>
      <c r="T11" s="19" t="s">
        <v>23</v>
      </c>
      <c r="U11" s="19" t="s">
        <v>24</v>
      </c>
      <c r="V11" s="19" t="s">
        <v>25</v>
      </c>
      <c r="W11" s="19" t="s">
        <v>26</v>
      </c>
      <c r="X11" s="19" t="s">
        <v>27</v>
      </c>
      <c r="Y11" s="19" t="s">
        <v>16</v>
      </c>
    </row>
    <row r="12" customFormat="false" ht="12.75" hidden="false" customHeight="false" outlineLevel="0" collapsed="false">
      <c r="A12" s="4"/>
      <c r="B12" s="20" t="n">
        <v>2.354</v>
      </c>
      <c r="C12" s="21" t="n">
        <v>2.354</v>
      </c>
      <c r="D12" s="6" t="n">
        <v>35796</v>
      </c>
      <c r="E12" s="6" t="n">
        <f aca="false">D12</f>
        <v>35796</v>
      </c>
      <c r="F12" s="6" t="n">
        <v>35826</v>
      </c>
      <c r="G12" s="21" t="n">
        <v>1</v>
      </c>
      <c r="H12" s="22" t="n">
        <v>0.06</v>
      </c>
      <c r="I12" s="22" t="n">
        <v>0.61</v>
      </c>
      <c r="J12" s="22" t="n">
        <v>0.85</v>
      </c>
      <c r="K12" s="23" t="n">
        <v>1</v>
      </c>
      <c r="L12" s="24" t="n">
        <v>0.11</v>
      </c>
      <c r="M12" s="21" t="n">
        <v>0</v>
      </c>
      <c r="N12" s="4"/>
      <c r="O12" s="25" t="e">
        <f aca="false">OSTRIP2($B12,$C12,$D12-$C$6,$E12-$D12,$F12-$D12,$G12,$H12,$I12,$J12,$K12,$L12,$M12,O$10)</f>
        <v>#NAME?</v>
      </c>
      <c r="P12" s="25" t="e">
        <f aca="false">OSTRIP2($B12,$C12,$D12-$C$6,$E12-$D12,$F12-$D12,$G12,$H12,$I12,$J12,$K12,$L12,$M12,P$10)</f>
        <v>#NAME?</v>
      </c>
      <c r="Q12" s="25" t="e">
        <f aca="false">OSTRIP2($B12,$C12,$D12-$C$6,$E12-$D12,$F12-$D12,$G12,$H12,$I12,$J12,$K12,$L12,$M12,Q$10)</f>
        <v>#NAME?</v>
      </c>
      <c r="R12" s="25" t="e">
        <f aca="false">OSTRIP2($B12,$C12,$D12-$C$6,$E12-$D12,$F12-$D12,$G12,$H12,$I12,$J12,$K12,$L12,$M12,R$10)</f>
        <v>#NAME?</v>
      </c>
      <c r="S12" s="25" t="e">
        <f aca="false">OSTRIP2($B12,$C12,$D12-$C$6,$E12-$D12,$F12-$D12,$G12,$H12,$I12,$J12,$K12,$L12,$M12,S$10)</f>
        <v>#NAME?</v>
      </c>
      <c r="T12" s="25" t="e">
        <f aca="false">OSTRIP2($B12,$C12,$D12-$C$6,$E12-$D12,$F12-$D12,$G12,$H12,$I12,$J12,$K12,$L12,$M12,T$10)</f>
        <v>#NAME?</v>
      </c>
      <c r="U12" s="25" t="e">
        <f aca="false">OSTRIP2($B12,$C12,$D12-$C$6,$E12-$D12,$F12-$D12,$G12,$H12,$I12,$J12,$K12,$L12,$M12,U$10)</f>
        <v>#NAME?</v>
      </c>
      <c r="V12" s="25" t="e">
        <f aca="false">OSTRIP2($B12,$C12,$D12-$C$6,$E12-$D12,$F12-$D12,$G12,$H12,$I12,$J12,$K12,$L12,$M12,V$10)</f>
        <v>#NAME?</v>
      </c>
      <c r="W12" s="25" t="e">
        <f aca="false">OSTRIP2($B12,$C12,$D12-$C$6,$E12-$D12,$F12-$D12,$G12,$H12,$I12,$J12,$K12,$L12,$M12,W$10)</f>
        <v>#NAME?</v>
      </c>
      <c r="X12" s="25" t="e">
        <f aca="false">OSTRIP2($B12,$C12,$D12-$C$6,$E12-$D12,$F12-$D12,$G12,$H12,$I12,$J12,$K12,$L12,$M12,X$10)</f>
        <v>#NAME?</v>
      </c>
      <c r="Y12" s="25" t="e">
        <f aca="false">OSTRIP2($B12,$C12,$D12-$C$6,$E12-$D12,$F12-$D12,$G12,$H12,$I12,$J12,$K12,$L12,$M12,Y$10)</f>
        <v>#NAME?</v>
      </c>
    </row>
    <row r="13" customFormat="false" ht="12.75" hidden="false" customHeight="false" outlineLevel="0" collapsed="false">
      <c r="A13" s="4"/>
      <c r="B13" s="20" t="n">
        <v>2.354</v>
      </c>
      <c r="C13" s="21" t="n">
        <v>3</v>
      </c>
      <c r="D13" s="6" t="n">
        <v>35796</v>
      </c>
      <c r="E13" s="6" t="n">
        <f aca="false">D13</f>
        <v>35796</v>
      </c>
      <c r="F13" s="6" t="n">
        <v>35826</v>
      </c>
      <c r="G13" s="21" t="n">
        <v>1</v>
      </c>
      <c r="H13" s="22" t="n">
        <v>0.06</v>
      </c>
      <c r="I13" s="22" t="n">
        <v>0.61</v>
      </c>
      <c r="J13" s="22" t="n">
        <v>0.85</v>
      </c>
      <c r="K13" s="23" t="n">
        <v>1</v>
      </c>
      <c r="L13" s="26" t="n">
        <v>0</v>
      </c>
      <c r="M13" s="21" t="n">
        <v>0</v>
      </c>
      <c r="N13" s="4"/>
      <c r="O13" s="25" t="e">
        <f aca="false">OSTRIP2($B13,$C13,$D13-$C$6,$E13-$D13,$F13-$D13,$G13,$H13,$I13,$J13,$K13,$L13,$M13,O$10)</f>
        <v>#NAME?</v>
      </c>
      <c r="P13" s="25" t="e">
        <f aca="false">OSTRIP2($B13,$C13,$D13-$C$6,$E13-$D13,$F13-$D13,$G13,$H13,$I13,$J13,$K13,$L13,$M13,P$10)</f>
        <v>#NAME?</v>
      </c>
      <c r="Q13" s="25" t="e">
        <f aca="false">OSTRIP2($B13,$C13,$D13-$C$6,$E13-$D13,$F13-$D13,$G13,$H13,$I13,$J13,$K13,$L13,$M13,Q$10)</f>
        <v>#NAME?</v>
      </c>
      <c r="R13" s="25" t="e">
        <f aca="false">OSTRIP2($B13,$C13,$D13-$C$6,$E13-$D13,$F13-$D13,$G13,$H13,$I13,$J13,$K13,$L13,$M13,R$10)</f>
        <v>#NAME?</v>
      </c>
      <c r="S13" s="25" t="e">
        <f aca="false">OSTRIP2($B13,$C13,$D13-$C$6,$E13-$D13,$F13-$D13,$G13,$H13,$I13,$J13,$K13,$L13,$M13,S$10)</f>
        <v>#NAME?</v>
      </c>
      <c r="T13" s="25" t="e">
        <f aca="false">OSTRIP2($B13,$C13,$D13-$C$6,$E13-$D13,$F13-$D13,$G13,$H13,$I13,$J13,$K13,$L13,$M13,T$10)</f>
        <v>#NAME?</v>
      </c>
      <c r="U13" s="25" t="e">
        <f aca="false">OSTRIP2($B13,$C13,$D13-$C$6,$E13-$D13,$F13-$D13,$G13,$H13,$I13,$J13,$K13,$L13,$M13,U$10)</f>
        <v>#NAME?</v>
      </c>
      <c r="V13" s="25" t="e">
        <f aca="false">OSTRIP2($B13,$C13,$D13-$C$6,$E13-$D13,$F13-$D13,$G13,$H13,$I13,$J13,$K13,$L13,$M13,V$10)</f>
        <v>#NAME?</v>
      </c>
      <c r="W13" s="25" t="e">
        <f aca="false">OSTRIP2($B13,$C13,$D13-$C$6,$E13-$D13,$F13-$D13,$G13,$H13,$I13,$J13,$K13,$L13,$M13,W$10)</f>
        <v>#NAME?</v>
      </c>
      <c r="X13" s="25" t="e">
        <f aca="false">OSTRIP2($B13,$C13,$D13-$C$6,$E13-$D13,$F13-$D13,$G13,$H13,$I13,$J13,$K13,$L13,$M13,X$10)</f>
        <v>#NAME?</v>
      </c>
      <c r="Y13" s="25" t="e">
        <f aca="false">OSTRIP2($B13,$C13,$D13-$C$6,$E13-$D13,$F13-$D13,$G13,$H13,$I13,$J13,$K13,$L13,$M13,Y$10)</f>
        <v>#NAME?</v>
      </c>
    </row>
    <row r="14" customFormat="false" ht="12.75" hidden="false" customHeight="false" outlineLevel="0" collapsed="false">
      <c r="A14" s="4"/>
      <c r="B14" s="20" t="n">
        <v>2.354</v>
      </c>
      <c r="C14" s="21" t="n">
        <v>2</v>
      </c>
      <c r="D14" s="6" t="n">
        <v>35796</v>
      </c>
      <c r="E14" s="6" t="n">
        <f aca="false">D14</f>
        <v>35796</v>
      </c>
      <c r="F14" s="6" t="n">
        <v>35826</v>
      </c>
      <c r="G14" s="21" t="n">
        <v>0</v>
      </c>
      <c r="H14" s="22" t="n">
        <v>0.06</v>
      </c>
      <c r="I14" s="22" t="n">
        <v>0.61</v>
      </c>
      <c r="J14" s="22" t="n">
        <v>0.85</v>
      </c>
      <c r="K14" s="23" t="n">
        <v>1</v>
      </c>
      <c r="L14" s="26" t="n">
        <v>0</v>
      </c>
      <c r="M14" s="21" t="n">
        <v>0</v>
      </c>
      <c r="N14" s="4"/>
      <c r="O14" s="25" t="e">
        <f aca="false">OSTRIP2($B14,$C14,$D14-$C$6,$E14-$D14,$F14-$D14,$G14,$H14,$I14,$J14,$K14,$L14,$M14,O$10)</f>
        <v>#NAME?</v>
      </c>
      <c r="P14" s="25" t="e">
        <f aca="false">OSTRIP2($B14,$C14,$D14-$C$6,$E14-$D14,$F14-$D14,$G14,$H14,$I14,$J14,$K14,$L14,$M14,P$10)</f>
        <v>#NAME?</v>
      </c>
      <c r="Q14" s="25" t="e">
        <f aca="false">OSTRIP2($B14,$C14,$D14-$C$6,$E14-$D14,$F14-$D14,$G14,$H14,$I14,$J14,$K14,$L14,$M14,Q$10)</f>
        <v>#NAME?</v>
      </c>
      <c r="R14" s="25" t="e">
        <f aca="false">OSTRIP2($B14,$C14,$D14-$C$6,$E14-$D14,$F14-$D14,$G14,$H14,$I14,$J14,$K14,$L14,$M14,R$10)</f>
        <v>#NAME?</v>
      </c>
      <c r="S14" s="25" t="e">
        <f aca="false">OSTRIP2($B14,$C14,$D14-$C$6,$E14-$D14,$F14-$D14,$G14,$H14,$I14,$J14,$K14,$L14,$M14,S$10)</f>
        <v>#NAME?</v>
      </c>
      <c r="T14" s="25" t="e">
        <f aca="false">OSTRIP2($B14,$C14,$D14-$C$6,$E14-$D14,$F14-$D14,$G14,$H14,$I14,$J14,$K14,$L14,$M14,T$10)</f>
        <v>#NAME?</v>
      </c>
      <c r="U14" s="25" t="e">
        <f aca="false">OSTRIP2($B14,$C14,$D14-$C$6,$E14-$D14,$F14-$D14,$G14,$H14,$I14,$J14,$K14,$L14,$M14,U$10)</f>
        <v>#NAME?</v>
      </c>
      <c r="V14" s="25" t="e">
        <f aca="false">OSTRIP2($B14,$C14,$D14-$C$6,$E14-$D14,$F14-$D14,$G14,$H14,$I14,$J14,$K14,$L14,$M14,V$10)</f>
        <v>#NAME?</v>
      </c>
      <c r="W14" s="25" t="e">
        <f aca="false">OSTRIP2($B14,$C14,$D14-$C$6,$E14-$D14,$F14-$D14,$G14,$H14,$I14,$J14,$K14,$L14,$M14,W$10)</f>
        <v>#NAME?</v>
      </c>
      <c r="X14" s="25" t="e">
        <f aca="false">OSTRIP2($B14,$C14,$D14-$C$6,$E14-$D14,$F14-$D14,$G14,$H14,$I14,$J14,$K14,$L14,$M14,X$10)</f>
        <v>#NAME?</v>
      </c>
      <c r="Y14" s="25" t="e">
        <f aca="false">OSTRIP2($B14,$C14,$D14-$C$6,$E14-$D14,$F14-$D14,$G14,$H14,$I14,$J14,$K14,$L14,$M14,Y$10)</f>
        <v>#NAME?</v>
      </c>
    </row>
    <row r="15" customFormat="false" ht="12.75" hidden="false" customHeight="false" outlineLevel="0" collapsed="false">
      <c r="A15" s="4"/>
      <c r="B15" s="20" t="n">
        <v>2.354</v>
      </c>
      <c r="C15" s="21" t="n">
        <v>2.5</v>
      </c>
      <c r="D15" s="6" t="n">
        <v>35796</v>
      </c>
      <c r="E15" s="6" t="n">
        <f aca="false">D15</f>
        <v>35796</v>
      </c>
      <c r="F15" s="6" t="n">
        <v>35826</v>
      </c>
      <c r="G15" s="21" t="n">
        <v>0</v>
      </c>
      <c r="H15" s="22" t="n">
        <v>0.06</v>
      </c>
      <c r="I15" s="22" t="n">
        <v>0.61</v>
      </c>
      <c r="J15" s="22" t="n">
        <v>0.85</v>
      </c>
      <c r="K15" s="23" t="n">
        <v>1</v>
      </c>
      <c r="L15" s="26" t="n">
        <v>0</v>
      </c>
      <c r="M15" s="21" t="n">
        <v>0</v>
      </c>
      <c r="N15" s="4"/>
      <c r="O15" s="25" t="e">
        <f aca="false">OSTRIP2($B15,$C15,$D15-$C$6,$E15-$D15,$F15-$D15,$G15,$H15,$I15,$J15,$K15,$L15,$M15,O$10)</f>
        <v>#NAME?</v>
      </c>
      <c r="P15" s="25" t="e">
        <f aca="false">OSTRIP2($B15,$C15,$D15-$C$6,$E15-$D15,$F15-$D15,$G15,$H15,$I15,$J15,$K15,$L15,$M15,P$10)</f>
        <v>#NAME?</v>
      </c>
      <c r="Q15" s="25" t="e">
        <f aca="false">OSTRIP2($B15,$C15,$D15-$C$6,$E15-$D15,$F15-$D15,$G15,$H15,$I15,$J15,$K15,$L15,$M15,Q$10)</f>
        <v>#NAME?</v>
      </c>
      <c r="R15" s="25" t="e">
        <f aca="false">OSTRIP2($B15,$C15,$D15-$C$6,$E15-$D15,$F15-$D15,$G15,$H15,$I15,$J15,$K15,$L15,$M15,R$10)</f>
        <v>#NAME?</v>
      </c>
      <c r="S15" s="25" t="e">
        <f aca="false">OSTRIP2($B15,$C15,$D15-$C$6,$E15-$D15,$F15-$D15,$G15,$H15,$I15,$J15,$K15,$L15,$M15,S$10)</f>
        <v>#NAME?</v>
      </c>
      <c r="T15" s="25" t="e">
        <f aca="false">OSTRIP2($B15,$C15,$D15-$C$6,$E15-$D15,$F15-$D15,$G15,$H15,$I15,$J15,$K15,$L15,$M15,T$10)</f>
        <v>#NAME?</v>
      </c>
      <c r="U15" s="25" t="e">
        <f aca="false">OSTRIP2($B15,$C15,$D15-$C$6,$E15-$D15,$F15-$D15,$G15,$H15,$I15,$J15,$K15,$L15,$M15,U$10)</f>
        <v>#NAME?</v>
      </c>
      <c r="V15" s="25" t="e">
        <f aca="false">OSTRIP2($B15,$C15,$D15-$C$6,$E15-$D15,$F15-$D15,$G15,$H15,$I15,$J15,$K15,$L15,$M15,V$10)</f>
        <v>#NAME?</v>
      </c>
      <c r="W15" s="25" t="e">
        <f aca="false">OSTRIP2($B15,$C15,$D15-$C$6,$E15-$D15,$F15-$D15,$G15,$H15,$I15,$J15,$K15,$L15,$M15,W$10)</f>
        <v>#NAME?</v>
      </c>
      <c r="X15" s="25" t="e">
        <f aca="false">OSTRIP2($B15,$C15,$D15-$C$6,$E15-$D15,$F15-$D15,$G15,$H15,$I15,$J15,$K15,$L15,$M15,X$10)</f>
        <v>#NAME?</v>
      </c>
      <c r="Y15" s="25" t="e">
        <f aca="false">OSTRIP2($B15,$C15,$D15-$C$6,$E15-$D15,$F15-$D15,$G15,$H15,$I15,$J15,$K15,$L15,$M15,Y$10)</f>
        <v>#NAME?</v>
      </c>
    </row>
    <row r="16" customFormat="false" ht="12.75" hidden="false" customHeight="false" outlineLevel="0" collapsed="false">
      <c r="A16" s="4"/>
      <c r="B16" s="20" t="n">
        <v>2.354</v>
      </c>
      <c r="C16" s="21" t="n">
        <v>3</v>
      </c>
      <c r="D16" s="6" t="n">
        <v>35796</v>
      </c>
      <c r="E16" s="6" t="n">
        <f aca="false">D16</f>
        <v>35796</v>
      </c>
      <c r="F16" s="6" t="n">
        <v>35826</v>
      </c>
      <c r="G16" s="21" t="n">
        <v>0</v>
      </c>
      <c r="H16" s="22" t="n">
        <v>0.06</v>
      </c>
      <c r="I16" s="22" t="n">
        <v>0.61</v>
      </c>
      <c r="J16" s="22" t="n">
        <v>0.85</v>
      </c>
      <c r="K16" s="23" t="n">
        <v>1</v>
      </c>
      <c r="L16" s="26" t="n">
        <v>0</v>
      </c>
      <c r="M16" s="21" t="n">
        <v>0</v>
      </c>
      <c r="N16" s="4"/>
      <c r="O16" s="25" t="e">
        <f aca="false">OSTRIP2($B16,$C16,$D16-$C$6,$E16-$D16,$F16-$D16,$G16,$H16,$I16,$J16,$K16,$L16,$M16,O$10)</f>
        <v>#NAME?</v>
      </c>
      <c r="P16" s="25" t="e">
        <f aca="false">OSTRIP2($B16,$C16,$D16-$C$6,$E16-$D16,$F16-$D16,$G16,$H16,$I16,$J16,$K16,$L16,$M16,P$10)</f>
        <v>#NAME?</v>
      </c>
      <c r="Q16" s="25" t="e">
        <f aca="false">OSTRIP2($B16,$C16,$D16-$C$6,$E16-$D16,$F16-$D16,$G16,$H16,$I16,$J16,$K16,$L16,$M16,Q$10)</f>
        <v>#NAME?</v>
      </c>
      <c r="R16" s="25" t="e">
        <f aca="false">OSTRIP2($B16,$C16,$D16-$C$6,$E16-$D16,$F16-$D16,$G16,$H16,$I16,$J16,$K16,$L16,$M16,R$10)</f>
        <v>#NAME?</v>
      </c>
      <c r="S16" s="25" t="e">
        <f aca="false">OSTRIP2($B16,$C16,$D16-$C$6,$E16-$D16,$F16-$D16,$G16,$H16,$I16,$J16,$K16,$L16,$M16,S$10)</f>
        <v>#NAME?</v>
      </c>
      <c r="T16" s="25" t="e">
        <f aca="false">OSTRIP2($B16,$C16,$D16-$C$6,$E16-$D16,$F16-$D16,$G16,$H16,$I16,$J16,$K16,$L16,$M16,T$10)</f>
        <v>#NAME?</v>
      </c>
      <c r="U16" s="25" t="e">
        <f aca="false">OSTRIP2($B16,$C16,$D16-$C$6,$E16-$D16,$F16-$D16,$G16,$H16,$I16,$J16,$K16,$L16,$M16,U$10)</f>
        <v>#NAME?</v>
      </c>
      <c r="V16" s="25" t="e">
        <f aca="false">OSTRIP2($B16,$C16,$D16-$C$6,$E16-$D16,$F16-$D16,$G16,$H16,$I16,$J16,$K16,$L16,$M16,V$10)</f>
        <v>#NAME?</v>
      </c>
      <c r="W16" s="25" t="e">
        <f aca="false">OSTRIP2($B16,$C16,$D16-$C$6,$E16-$D16,$F16-$D16,$G16,$H16,$I16,$J16,$K16,$L16,$M16,W$10)</f>
        <v>#NAME?</v>
      </c>
      <c r="X16" s="25" t="e">
        <f aca="false">OSTRIP2($B16,$C16,$D16-$C$6,$E16-$D16,$F16-$D16,$G16,$H16,$I16,$J16,$K16,$L16,$M16,X$10)</f>
        <v>#NAME?</v>
      </c>
      <c r="Y16" s="25" t="e">
        <f aca="false">OSTRIP2($B16,$C16,$D16-$C$6,$E16-$D16,$F16-$D16,$G16,$H16,$I16,$J16,$K16,$L16,$M16,Y$10)</f>
        <v>#NAME?</v>
      </c>
    </row>
    <row r="17" customFormat="false" ht="12.7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20" customFormat="false" ht="12.75" hidden="false" customHeight="false" outlineLevel="0" collapsed="false">
      <c r="O20" s="6" t="n">
        <f aca="false">C6+1</f>
        <v>35767</v>
      </c>
    </row>
    <row r="21" customFormat="false" ht="12.75" hidden="false" customHeight="false" outlineLevel="0" collapsed="false">
      <c r="O21" s="19" t="s">
        <v>18</v>
      </c>
      <c r="P21" s="19" t="s">
        <v>19</v>
      </c>
      <c r="Q21" s="19" t="s">
        <v>20</v>
      </c>
      <c r="R21" s="19" t="s">
        <v>21</v>
      </c>
      <c r="S21" s="19" t="s">
        <v>22</v>
      </c>
      <c r="T21" s="19" t="s">
        <v>23</v>
      </c>
      <c r="U21" s="19" t="s">
        <v>24</v>
      </c>
      <c r="V21" s="19" t="s">
        <v>25</v>
      </c>
      <c r="W21" s="19" t="s">
        <v>26</v>
      </c>
      <c r="X21" s="19" t="s">
        <v>27</v>
      </c>
      <c r="Z21" s="0" t="s">
        <v>28</v>
      </c>
    </row>
    <row r="22" customFormat="false" ht="12.75" hidden="false" customHeight="false" outlineLevel="0" collapsed="false">
      <c r="O22" s="25" t="e">
        <f aca="false">OSTRIP2($B12,$C12,$D12-$O$20,$E12-$D12,$F12-$D12,$G12,$H12,$I12,$J12,$K12,$L12,$M12,O$10)</f>
        <v>#NAME?</v>
      </c>
      <c r="P22" s="25" t="e">
        <f aca="false">OSTRIP2($B12,$C12,$D12-$O$20,$E12-$D12,$F12-$D12,$G12,$H12,$I12,$J12,$K12,$L12,$M12,P$10)</f>
        <v>#NAME?</v>
      </c>
      <c r="Q22" s="25" t="e">
        <f aca="false">OSTRIP2($B12,$C12,$D12-$O$20,$E12-$D12,$F12-$D12,$G12,$H12,$I12,$J12,$K12,$L12,$M12,Q$10)</f>
        <v>#NAME?</v>
      </c>
      <c r="R22" s="25" t="e">
        <f aca="false">OSTRIP2($B12,$C12,$D12-$O$20,$E12-$D12,$F12-$D12,$G12,$H12,$I12,$J12,$K12,$L12,$M12,R$10)</f>
        <v>#NAME?</v>
      </c>
      <c r="S22" s="25" t="e">
        <f aca="false">OSTRIP2($B12,$C12,$D12-$O$20,$E12-$D12,$F12-$D12,$G12,$H12,$I12,$J12,$K12,$L12,$M12,S$10)</f>
        <v>#NAME?</v>
      </c>
      <c r="T22" s="25" t="e">
        <f aca="false">OSTRIP2($B12,$C12,$D12-$O$20,$E12-$D12,$F12-$D12,$G12,$H12,$I12,$J12,$K12,$L12,$M12,T$10)</f>
        <v>#NAME?</v>
      </c>
      <c r="U22" s="25" t="e">
        <f aca="false">OSTRIP2($B12,$C12,$D12-$O$20,$E12-$D12,$F12-$D12,$G12,$H12,$I12,$J12,$K12,$L12,$M12,U$10)</f>
        <v>#NAME?</v>
      </c>
      <c r="V22" s="25" t="e">
        <f aca="false">OSTRIP2($B12,$C12,$D12-$O$20,$E12-$D12,$F12-$D12,$G12,$H12,$I12,$J12,$K12,$L12,$M12,V$10)</f>
        <v>#NAME?</v>
      </c>
      <c r="W22" s="25" t="e">
        <f aca="false">OSTRIP2($B12,$C12,$D12-$O$20,$E12-$D12,$F12-$D12,$G12,$H12,$I12,$J12,$K12,$L12,$M12,W$10)</f>
        <v>#NAME?</v>
      </c>
      <c r="X22" s="25" t="e">
        <f aca="false">OSTRIP2($B12,$C12,$D12-$O$20,$E12-$D12,$F12-$D12,$G12,$H12,$I12,$J12,$K12,$L12,$M12,X$10)</f>
        <v>#NAME?</v>
      </c>
      <c r="Z22" s="27" t="e">
        <f aca="false">P12+X12/365</f>
        <v>#NAME?</v>
      </c>
    </row>
    <row r="23" customFormat="false" ht="12.75" hidden="false" customHeight="false" outlineLevel="0" collapsed="false">
      <c r="O23" s="25" t="e">
        <f aca="false">OSTRIP2($B13,$C13,$D13-$O$20,$E13-$D13,$F13-$D13,$G13,$H13,$I13,$J13,$K13,$L13,$M13,O$10)</f>
        <v>#NAME?</v>
      </c>
      <c r="P23" s="25" t="e">
        <f aca="false">OSTRIP2($B13,$C13,$D13-$O$20,$E13-$D13,$F13-$D13,$G13,$H13,$I13,$J13,$K13,$L13,$M13,P$10)</f>
        <v>#NAME?</v>
      </c>
      <c r="Q23" s="25" t="e">
        <f aca="false">OSTRIP2($B13,$C13,$D13-$O$20,$E13-$D13,$F13-$D13,$G13,$H13,$I13,$J13,$K13,$L13,$M13,Q$10)</f>
        <v>#NAME?</v>
      </c>
      <c r="R23" s="25" t="e">
        <f aca="false">OSTRIP2($B13,$C13,$D13-$O$20,$E13-$D13,$F13-$D13,$G13,$H13,$I13,$J13,$K13,$L13,$M13,R$10)</f>
        <v>#NAME?</v>
      </c>
      <c r="S23" s="25" t="e">
        <f aca="false">OSTRIP2($B13,$C13,$D13-$O$20,$E13-$D13,$F13-$D13,$G13,$H13,$I13,$J13,$K13,$L13,$M13,S$10)</f>
        <v>#NAME?</v>
      </c>
      <c r="T23" s="25" t="e">
        <f aca="false">OSTRIP2($B13,$C13,$D13-$O$20,$E13-$D13,$F13-$D13,$G13,$H13,$I13,$J13,$K13,$L13,$M13,T$10)</f>
        <v>#NAME?</v>
      </c>
      <c r="U23" s="25" t="e">
        <f aca="false">OSTRIP2($B13,$C13,$D13-$O$20,$E13-$D13,$F13-$D13,$G13,$H13,$I13,$J13,$K13,$L13,$M13,U$10)</f>
        <v>#NAME?</v>
      </c>
      <c r="V23" s="25" t="e">
        <f aca="false">OSTRIP2($B13,$C13,$D13-$O$20,$E13-$D13,$F13-$D13,$G13,$H13,$I13,$J13,$K13,$L13,$M13,V$10)</f>
        <v>#NAME?</v>
      </c>
      <c r="W23" s="25" t="e">
        <f aca="false">OSTRIP2($B13,$C13,$D13-$O$20,$E13-$D13,$F13-$D13,$G13,$H13,$I13,$J13,$K13,$L13,$M13,W$10)</f>
        <v>#NAME?</v>
      </c>
      <c r="X23" s="25" t="e">
        <f aca="false">OSTRIP2($B13,$C13,$D13-$O$20,$E13-$D13,$F13-$D13,$G13,$H13,$I13,$J13,$K13,$L13,$M13,X$10)</f>
        <v>#NAME?</v>
      </c>
      <c r="Z23" s="27" t="e">
        <f aca="false">P13+X13/365</f>
        <v>#NAME?</v>
      </c>
    </row>
    <row r="24" customFormat="false" ht="12.75" hidden="false" customHeight="false" outlineLevel="0" collapsed="false">
      <c r="O24" s="25" t="e">
        <f aca="false">OSTRIP2($B14,$C14,$D14-$O$20,$E14-$D14,$F14-$D14,$G14,$H14,$I14,$J14,$K14,$L14,$M14,O$10)</f>
        <v>#NAME?</v>
      </c>
      <c r="P24" s="25" t="e">
        <f aca="false">OSTRIP2($B14,$C14,$D14-$O$20,$E14-$D14,$F14-$D14,$G14,$H14,$I14,$J14,$K14,$L14,$M14,P$10)</f>
        <v>#NAME?</v>
      </c>
      <c r="Q24" s="25" t="e">
        <f aca="false">OSTRIP2($B14,$C14,$D14-$O$20,$E14-$D14,$F14-$D14,$G14,$H14,$I14,$J14,$K14,$L14,$M14,Q$10)</f>
        <v>#NAME?</v>
      </c>
      <c r="R24" s="25" t="e">
        <f aca="false">OSTRIP2($B14,$C14,$D14-$O$20,$E14-$D14,$F14-$D14,$G14,$H14,$I14,$J14,$K14,$L14,$M14,R$10)</f>
        <v>#NAME?</v>
      </c>
      <c r="S24" s="25" t="e">
        <f aca="false">OSTRIP2($B14,$C14,$D14-$O$20,$E14-$D14,$F14-$D14,$G14,$H14,$I14,$J14,$K14,$L14,$M14,S$10)</f>
        <v>#NAME?</v>
      </c>
      <c r="T24" s="25" t="e">
        <f aca="false">OSTRIP2($B14,$C14,$D14-$O$20,$E14-$D14,$F14-$D14,$G14,$H14,$I14,$J14,$K14,$L14,$M14,T$10)</f>
        <v>#NAME?</v>
      </c>
      <c r="U24" s="25" t="e">
        <f aca="false">OSTRIP2($B14,$C14,$D14-$O$20,$E14-$D14,$F14-$D14,$G14,$H14,$I14,$J14,$K14,$L14,$M14,U$10)</f>
        <v>#NAME?</v>
      </c>
      <c r="V24" s="25" t="e">
        <f aca="false">OSTRIP2($B14,$C14,$D14-$O$20,$E14-$D14,$F14-$D14,$G14,$H14,$I14,$J14,$K14,$L14,$M14,V$10)</f>
        <v>#NAME?</v>
      </c>
      <c r="W24" s="25" t="e">
        <f aca="false">OSTRIP2($B14,$C14,$D14-$O$20,$E14-$D14,$F14-$D14,$G14,$H14,$I14,$J14,$K14,$L14,$M14,W$10)</f>
        <v>#NAME?</v>
      </c>
      <c r="X24" s="25" t="e">
        <f aca="false">OSTRIP2($B14,$C14,$D14-$O$20,$E14-$D14,$F14-$D14,$G14,$H14,$I14,$J14,$K14,$L14,$M14,X$10)</f>
        <v>#NAME?</v>
      </c>
      <c r="Z24" s="27" t="e">
        <f aca="false">P14+X14/365</f>
        <v>#NAME?</v>
      </c>
    </row>
    <row r="25" customFormat="false" ht="12.75" hidden="false" customHeight="false" outlineLevel="0" collapsed="false">
      <c r="C25" s="17" t="s">
        <v>2</v>
      </c>
      <c r="H25" s="17" t="s">
        <v>8</v>
      </c>
      <c r="J25" s="17" t="s">
        <v>9</v>
      </c>
      <c r="M25" s="17" t="s">
        <v>10</v>
      </c>
      <c r="O25" s="25" t="e">
        <f aca="false">OSTRIP2($B15,$C15,$D15-$O$20,$E15-$D15,$F15-$D15,$G15,$H15,$I15,$J15,$K15,$L15,$M15,O$10)</f>
        <v>#NAME?</v>
      </c>
      <c r="P25" s="25" t="e">
        <f aca="false">OSTRIP2($B15,$C15,$D15-$O$20,$E15-$D15,$F15-$D15,$G15,$H15,$I15,$J15,$K15,$L15,$M15,P$10)</f>
        <v>#NAME?</v>
      </c>
      <c r="Q25" s="25" t="e">
        <f aca="false">OSTRIP2($B15,$C15,$D15-$O$20,$E15-$D15,$F15-$D15,$G15,$H15,$I15,$J15,$K15,$L15,$M15,Q$10)</f>
        <v>#NAME?</v>
      </c>
      <c r="R25" s="25" t="e">
        <f aca="false">OSTRIP2($B15,$C15,$D15-$O$20,$E15-$D15,$F15-$D15,$G15,$H15,$I15,$J15,$K15,$L15,$M15,R$10)</f>
        <v>#NAME?</v>
      </c>
      <c r="S25" s="25" t="e">
        <f aca="false">OSTRIP2($B15,$C15,$D15-$O$20,$E15-$D15,$F15-$D15,$G15,$H15,$I15,$J15,$K15,$L15,$M15,S$10)</f>
        <v>#NAME?</v>
      </c>
      <c r="T25" s="25" t="e">
        <f aca="false">OSTRIP2($B15,$C15,$D15-$O$20,$E15-$D15,$F15-$D15,$G15,$H15,$I15,$J15,$K15,$L15,$M15,T$10)</f>
        <v>#NAME?</v>
      </c>
      <c r="U25" s="25" t="e">
        <f aca="false">OSTRIP2($B15,$C15,$D15-$O$20,$E15-$D15,$F15-$D15,$G15,$H15,$I15,$J15,$K15,$L15,$M15,U$10)</f>
        <v>#NAME?</v>
      </c>
      <c r="V25" s="25" t="e">
        <f aca="false">OSTRIP2($B15,$C15,$D15-$O$20,$E15-$D15,$F15-$D15,$G15,$H15,$I15,$J15,$K15,$L15,$M15,V$10)</f>
        <v>#NAME?</v>
      </c>
      <c r="W25" s="25" t="e">
        <f aca="false">OSTRIP2($B15,$C15,$D15-$O$20,$E15-$D15,$F15-$D15,$G15,$H15,$I15,$J15,$K15,$L15,$M15,W$10)</f>
        <v>#NAME?</v>
      </c>
      <c r="X25" s="25" t="e">
        <f aca="false">OSTRIP2($B15,$C15,$D15-$O$20,$E15-$D15,$F15-$D15,$G15,$H15,$I15,$J15,$K15,$L15,$M15,X$10)</f>
        <v>#NAME?</v>
      </c>
      <c r="Z25" s="27" t="e">
        <f aca="false">P15+X15/365</f>
        <v>#NAME?</v>
      </c>
    </row>
    <row r="26" customFormat="false" ht="12.75" hidden="false" customHeight="false" outlineLevel="0" collapsed="false">
      <c r="O26" s="25" t="e">
        <f aca="false">OSTRIP2($B16,$C16,$D16-$O$20,$E16-$D16,$F16-$D16,$G16,$H16,$I16,$J16,$K16,$L16,$M16,O$10)</f>
        <v>#NAME?</v>
      </c>
      <c r="P26" s="25" t="e">
        <f aca="false">OSTRIP2($B16,$C16,$D16-$O$20,$E16-$D16,$F16-$D16,$G16,$H16,$I16,$J16,$K16,$L16,$M16,P$10)</f>
        <v>#NAME?</v>
      </c>
      <c r="Q26" s="25" t="e">
        <f aca="false">OSTRIP2($B16,$C16,$D16-$O$20,$E16-$D16,$F16-$D16,$G16,$H16,$I16,$J16,$K16,$L16,$M16,Q$10)</f>
        <v>#NAME?</v>
      </c>
      <c r="R26" s="25" t="e">
        <f aca="false">OSTRIP2($B16,$C16,$D16-$O$20,$E16-$D16,$F16-$D16,$G16,$H16,$I16,$J16,$K16,$L16,$M16,R$10)</f>
        <v>#NAME?</v>
      </c>
      <c r="S26" s="25" t="e">
        <f aca="false">OSTRIP2($B16,$C16,$D16-$O$20,$E16-$D16,$F16-$D16,$G16,$H16,$I16,$J16,$K16,$L16,$M16,S$10)</f>
        <v>#NAME?</v>
      </c>
      <c r="T26" s="25" t="e">
        <f aca="false">OSTRIP2($B16,$C16,$D16-$O$20,$E16-$D16,$F16-$D16,$G16,$H16,$I16,$J16,$K16,$L16,$M16,T$10)</f>
        <v>#NAME?</v>
      </c>
      <c r="U26" s="25" t="e">
        <f aca="false">OSTRIP2($B16,$C16,$D16-$O$20,$E16-$D16,$F16-$D16,$G16,$H16,$I16,$J16,$K16,$L16,$M16,U$10)</f>
        <v>#NAME?</v>
      </c>
      <c r="V26" s="25" t="e">
        <f aca="false">OSTRIP2($B16,$C16,$D16-$O$20,$E16-$D16,$F16-$D16,$G16,$H16,$I16,$J16,$K16,$L16,$M16,V$10)</f>
        <v>#NAME?</v>
      </c>
      <c r="W26" s="25" t="e">
        <f aca="false">OSTRIP2($B16,$C16,$D16-$O$20,$E16-$D16,$F16-$D16,$G16,$H16,$I16,$J16,$K16,$L16,$M16,W$10)</f>
        <v>#NAME?</v>
      </c>
      <c r="X26" s="25" t="e">
        <f aca="false">OSTRIP2($B16,$C16,$D16-$O$20,$E16-$D16,$F16-$D16,$G16,$H16,$I16,$J16,$K16,$L16,$M16,X$10)</f>
        <v>#NAME?</v>
      </c>
      <c r="Z26" s="27" t="e">
        <f aca="false">P16+X16/365</f>
        <v>#NAME?</v>
      </c>
    </row>
    <row r="30" customFormat="false" ht="12.75" hidden="false" customHeight="false" outlineLevel="0" collapsed="false">
      <c r="H30" s="0" t="s">
        <v>29</v>
      </c>
      <c r="J30" s="0" t="s">
        <v>30</v>
      </c>
      <c r="M30" s="0" t="s">
        <v>31</v>
      </c>
    </row>
  </sheetData>
  <mergeCells count="2">
    <mergeCell ref="O9:U9"/>
    <mergeCell ref="B10:K10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1996-05-23T09:15:45Z</dcterms:created>
  <dc:creator>P Krishna Rao</dc:creator>
  <dc:description/>
  <dc:language>en-US</dc:language>
  <cp:lastModifiedBy>zlu</cp:lastModifiedBy>
  <cp:lastPrinted>1999-09-29T12:15:50Z</cp:lastPrinted>
  <dcterms:modified xsi:type="dcterms:W3CDTF">2001-04-30T18:55:23Z</dcterms:modified>
  <cp:revision>0</cp:revision>
  <dc:subject/>
  <dc:title/>
</cp:coreProperties>
</file>